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3"/>
  </bookViews>
  <sheets>
    <sheet name="別紙様式1" sheetId="1" r:id="rId1"/>
    <sheet name="別紙様式2" sheetId="2" r:id="rId2"/>
    <sheet name="別紙様式3" sheetId="3" r:id="rId3"/>
    <sheet name="別紙様式4" sheetId="4" r:id="rId4"/>
  </sheets>
  <externalReferences>
    <externalReference r:id="rId7"/>
    <externalReference r:id="rId8"/>
  </externalReferences>
  <definedNames>
    <definedName name="_xlfn.IFERROR" hidden="1">#NAME?</definedName>
    <definedName name="_xlnm.Print_Area" localSheetId="0">'別紙様式1'!$A$1:$N$18</definedName>
    <definedName name="_xlnm.Print_Area" localSheetId="1">'別紙様式2'!$A$1:$P$27</definedName>
    <definedName name="_xlnm.Print_Area" localSheetId="2">'別紙様式3'!$A$1:$N$30</definedName>
    <definedName name="_xlnm.Print_Area" localSheetId="3">'別紙様式4'!$A$1:$P$31</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<sst xmlns="http://schemas.openxmlformats.org/spreadsheetml/2006/main" count="396" uniqueCount="215">
  <si>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</si>
  <si>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</si>
  <si>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</si>
  <si>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</si>
  <si>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</si>
  <si>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</si>
  <si>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</si>
  <si>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</si>
  <si>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</si>
  <si>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</si>
  <si>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</si>
  <si>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</si>
  <si>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</si>
  <si>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</si>
  <si>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</si>
  <si>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</si>
  <si>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</si>
  <si>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</si>
  <si>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</si>
  <si>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</si>
  <si>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</si>
  <si>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</si>
  <si>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</si>
  <si>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</si>
  <si>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</si>
  <si>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</si>
  <si>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</si>
  <si>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</si>
  <si>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</si>
  <si>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</si>
  <si>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</si>
  <si>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</si>
  <si>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</si>
  <si>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</si>
  <si>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</si>
  <si>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</si>
  <si>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</si>
  <si>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</si>
  <si>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</si>
  <si>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</si>
  <si>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</si>
  <si>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</si>
  <si>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</si>
  <si>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</si>
  <si>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</si>
  <si>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</si>
  <si>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</si>
  <si>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</si>
  <si>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</si>
  <si>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</si>
  <si>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</si>
  <si>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</si>
  <si>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</si>
  <si>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支出負担行為担当官九州財務局総務部長  佐藤　元則
熊本県熊本市西区春日２－１０－１</t>
  </si>
  <si>
    <t>－</t>
  </si>
  <si>
    <t>令和５年度熊本県内合同宿舎給湯器等修繕工事（単価契約）
熊本県熊本市中央区渡鹿１ー１６ほか
令和５年４月１日～令和６年３月３１日
「管工事」</t>
  </si>
  <si>
    <t>令和５年度熊本県内合同宿舎建築修繕工事（単価契約）
熊本県熊本市中央区渡鹿１－１６ほか
令和５年４月１日～令和６年３月３１日
「建築一式工事」</t>
  </si>
  <si>
    <t>令和５年度熊本県内合同宿舎給排水設備その他修繕工事（単価契約）
熊本県熊本市中央区渡鹿１ー１６ほか
令和５年４月１日～令和６年３月３１日
「管工事」</t>
  </si>
  <si>
    <t>大分県内合同宿舎管修繕工事単価契約
大分県大分市岩田町２ー１３ー１ほか
令和５年４月１日～令和６年３月３１日
「管工事」</t>
  </si>
  <si>
    <t>令和５年度宮崎県内合同宿舎管（給排水）修繕工事単価契約
宮崎県宮崎市潮見町１１０－１ほか
令和５年４月１日～令和６年３月３１日
「管工事」</t>
  </si>
  <si>
    <t>鹿児島県内（鹿児島地区）合同宿舎管修繕工事単価契約
鹿児島県鹿児島市下伊敷１ー１３ほか
令和５年４月１日～令和６年３月３１日
「管工事」</t>
  </si>
  <si>
    <t>鹿児島県内（鹿児島地区）合同宿舎建築一式修繕工事単価契約
鹿児島県鹿児島市下伊敷１ー１３ほか
令和５年４月１日～令和６年３月３１日
「建築一式工事」　</t>
  </si>
  <si>
    <t>令和５年度奄美地区合同宿舎給排水設備及び風呂釜等修繕工事（単価契約）
鹿児島県奄美市名瀬仲勝町８－１ほか
令和５年４月１日～令和６年３月３１日
「管工事」</t>
  </si>
  <si>
    <t>分任支出負担行為担当官九州財務局大分財務事務所長  新屋敷　隆
大分県大分市新川町２－１－３６</t>
  </si>
  <si>
    <t>分任支出負担行為担当官九州財務局宮崎財務事務所長　夏井　正信
宮崎県宮崎市橘通東３－１－２２</t>
  </si>
  <si>
    <t>分任支出負担行為担当官九州財務局鹿児島財務事務所長　増田　繁胤
鹿児島県鹿児島市山下町１３－２１</t>
  </si>
  <si>
    <t>分任支出負担行為担当官
九州財務局鹿児島財務事務所名瀬出張所長  内田　博巳
鹿児島県奄美市名瀬長浜町１－１</t>
  </si>
  <si>
    <t>株式会社ＨＡＣＣＹＯＵ
熊本県熊本市中央区神水１－１４－６８</t>
  </si>
  <si>
    <t>株式会社南工務店
熊本県熊本市東区京塚本町６５－１６</t>
  </si>
  <si>
    <t>株式会社本山設備
熊本県熊本市中央区水前寺６－７－２５</t>
  </si>
  <si>
    <t>有限会社豊田商会
大分県大分市古ヶ鶴２－５－６</t>
  </si>
  <si>
    <t>株式会社宮崎ガスリビング
宮崎県宮崎市阿波岐原町野間３１１－１</t>
  </si>
  <si>
    <t>株式会社イケコウ
宮崎県宮崎市佐土原町上田島１７０８ー２</t>
  </si>
  <si>
    <t>セイコー工業株式会社
鹿児島県鹿児島市荒田１ー４８ー５</t>
  </si>
  <si>
    <t>株式会社市坪建装
鹿児島県鹿児島市下荒田４ー４３ー１０</t>
  </si>
  <si>
    <t>有限会社ダイエイテック
鹿児島県奄美市名瀬朝仁新町２６ー８</t>
  </si>
  <si>
    <t>同種の他の契約の予定価格を類推されるおそれがあるため公表しない</t>
  </si>
  <si>
    <t>同種の他の契約の予定価格を類推されるおそれがあるため公表しない</t>
  </si>
  <si>
    <t>＠313,500円ほか</t>
  </si>
  <si>
    <t>＠22,000円ほか</t>
  </si>
  <si>
    <t>＠385,000円ほか</t>
  </si>
  <si>
    <t>＠198,000円ほか</t>
  </si>
  <si>
    <t>＠48,400円ほか</t>
  </si>
  <si>
    <t>＠356,345円ほか</t>
  </si>
  <si>
    <t>＠6,600円ほか</t>
  </si>
  <si>
    <t>＠371,800円ほか</t>
  </si>
  <si>
    <t>単価契約
予定調達総額
10,216,800円</t>
  </si>
  <si>
    <t>単価契約
予定調達総額
7,549,850円</t>
  </si>
  <si>
    <t>単価契約
予定調達総額
5,397,150円</t>
  </si>
  <si>
    <t>単価契約
予定調達総額
7,961,800円</t>
  </si>
  <si>
    <t>単価契約
予定調達総額
3,396,800円</t>
  </si>
  <si>
    <t>単価契約
予定調達総額
2,387,000円</t>
  </si>
  <si>
    <t>単価契約
予定調達総額
8,102,248円</t>
  </si>
  <si>
    <t>単価契約
予定調達総額
1,823,030円</t>
  </si>
  <si>
    <t>単価契約
予定調達総額
4,728,350円</t>
  </si>
  <si>
    <t>一般競争入札</t>
  </si>
  <si>
    <t>小荷物運送単価契約
1,725個</t>
  </si>
  <si>
    <t>PPC用再生紙の単価契約
A4用紙17,430箱ほか7品目</t>
  </si>
  <si>
    <t>事務用品ほか購入単価契約
トイレットペーパー509箱ほか211品目</t>
  </si>
  <si>
    <t>自動車等燃料油の単価契約
レギュラーガソリン411,300リットルほか1品目</t>
  </si>
  <si>
    <t>熊本地方合同庁舎入退館管理システム保守管理業務
一式</t>
  </si>
  <si>
    <t>熊本地方合同庁舎Ａ棟・Ｂ棟　維持管理・運営業務
一式</t>
  </si>
  <si>
    <t>普通財産の管理処分等業務に係る業務委託（大分地域）
一式</t>
  </si>
  <si>
    <t>未利用国有地の管理等業務に係る業務委託（熊本地域）
一式</t>
  </si>
  <si>
    <t>未利用国有地の管理等業務に係る業務委託（大分地域）
一式</t>
  </si>
  <si>
    <t>未利用国有地の管理等業務に係る業務委託（宮崎地域）
一式</t>
  </si>
  <si>
    <t>大分合同庁舎清掃業務
一式</t>
  </si>
  <si>
    <t>大分合同庁舎機械警備業務
一式</t>
  </si>
  <si>
    <t>宮崎合同庁舎清掃業務
一式</t>
  </si>
  <si>
    <t>鹿児島合同庁舎総合管理業務委託（2023）
一式</t>
  </si>
  <si>
    <t>鹿児島合同庁舎清掃業務委託（2023）
一式</t>
  </si>
  <si>
    <t>鹿児島第3地方合同庁舎清掃業務委託（2023）
一式</t>
  </si>
  <si>
    <t>鹿児島第3地方合同庁舎総合管理業務委託（2023）
一式</t>
  </si>
  <si>
    <t>名瀬合同庁舎清掃等管理業務
一式</t>
  </si>
  <si>
    <t>普通財産の管理処分等業務に係る業務委託（熊本地域）
一式</t>
  </si>
  <si>
    <t>普通財産の管理処分等業務に係る業務委託（宮崎地域）
一式</t>
  </si>
  <si>
    <t>普通財産の管理処分等業務に係る業務委託（鹿児島地域）
一式</t>
  </si>
  <si>
    <t>支出負担行為担当官九州財務局総務部長  佐藤　元則
熊本県熊本市西区春日２－１０－１
ほか６官署</t>
  </si>
  <si>
    <t>支出負担行為担当官九州財務局総務部長  佐藤　元則
熊本県熊本市西区春日２－１０－１
ほか８官署</t>
  </si>
  <si>
    <t>支出負担行為担当官九州財務局総務部長  佐藤　元則
熊本県熊本市西区春日２－１０－１
ほか１官署</t>
  </si>
  <si>
    <t>支出負担行為担当官九州財務局総務部長  佐藤　元則
熊本県熊本市西区春日２－１０－１
ほか１２官署</t>
  </si>
  <si>
    <t>分任支出負担行為担当官九州財務局大分財務事務所長 　 新屋敷　隆
大分県大分市新川町２－１－３６ほか４官署</t>
  </si>
  <si>
    <t>分任支出負担行為担当官九州財務局宮崎財務事務所長　夏井　正信
宮崎県宮崎市橘通東３－１－２２ほか３官署</t>
  </si>
  <si>
    <t>分任支出負担行為担当官九州財務局鹿児島財務事務所長　増田　繁胤
鹿児島県鹿児島市山下町１３－２１ほか３官署</t>
  </si>
  <si>
    <t>分任支出負担行為担当官
九州財務局鹿児島財務事務所名瀬出張所長  内田　博巳
鹿児島県奄美市名瀬長浜町１－１ほか６官署</t>
  </si>
  <si>
    <t>九州航空株式会社
福岡県北九州市小倉北区東篠崎３ー６ー２７</t>
  </si>
  <si>
    <t>国家公務員共済組合連合会熊本中央病院
熊本県熊本市南区田井島１－５－１</t>
  </si>
  <si>
    <t>株式会社紙弘
熊本県熊本市中央区世安町３７８－４</t>
  </si>
  <si>
    <t>株式会社ＨＩＲＡＴＡ
福岡県福岡市中央区清川３ー３１ー１</t>
  </si>
  <si>
    <t>三愛リテールサービス株式会社
東京都品川区東大井５ー２２ー５</t>
  </si>
  <si>
    <t>エヌ・ティ・ティ・コミュニケーションズ株式会社
東京都千代田区大手町２ー３ー１</t>
  </si>
  <si>
    <t>日本管財株式会社
兵庫県西宮市六湛寺町９ー１６</t>
  </si>
  <si>
    <t>株式会社アールシティ
福岡県福岡市博多区博多駅前４ー１６ー６</t>
  </si>
  <si>
    <t>株式会社はま造園土木
熊本県熊本市北区弓削６－３１－２２</t>
  </si>
  <si>
    <t>有限会社佐藤緑化建設
大分県宇佐市大字高森１３０２</t>
  </si>
  <si>
    <t>有限会社文明園
宮崎県宮崎市大字生目４０５４</t>
  </si>
  <si>
    <t>ＫＴサービス株式会社
大分県大分市新栄町４ー１８</t>
  </si>
  <si>
    <t>株式会社美装福原
福岡県飯塚市立岩１３０９ー１</t>
  </si>
  <si>
    <t>株式会社芙蓉商事
鹿児島県鹿児島市住吉町１ー３</t>
  </si>
  <si>
    <t>株式会社ビルメン鹿児島
鹿児島県鹿児島市泉町４ー６</t>
  </si>
  <si>
    <t>株式会社南日本総合サービス
鹿児島県鹿児島市小川町１５ー１</t>
  </si>
  <si>
    <t>有限会社名瀬ビルサービス
鹿児島県奄美市名瀬小浜町２１－１</t>
  </si>
  <si>
    <t>常盤住宅サービス株式会社
宮崎県宮崎市南花ケ島町３３６ー１</t>
  </si>
  <si>
    <t>大福コンサルタント株式会社
鹿児島県鹿児島市東郡元町１７ー１５</t>
  </si>
  <si>
    <t>一般競争入札</t>
  </si>
  <si>
    <t>一般競争入札（総合評価方式）</t>
  </si>
  <si>
    <t>同種の他の契約の予定価格を類推されるおそれがあるため公表しない</t>
  </si>
  <si>
    <t>＠583円ほか</t>
  </si>
  <si>
    <t>＠5,610円ほか</t>
  </si>
  <si>
    <t>＠2,640円ほか</t>
  </si>
  <si>
    <t>＠3,806円ほか</t>
  </si>
  <si>
    <t>＠159.89円ほか</t>
  </si>
  <si>
    <t>＠44,000円ほか</t>
  </si>
  <si>
    <t>＠79.2円ほか</t>
  </si>
  <si>
    <t>＠71.5円ほか</t>
  </si>
  <si>
    <t>＠105.6円ほか</t>
  </si>
  <si>
    <t>＠53,900円ほか</t>
  </si>
  <si>
    <t>＠27,500円ほか</t>
  </si>
  <si>
    <t>単価契約
予定調達総額
1,047,046円</t>
  </si>
  <si>
    <t>単価契約
予定調達総額
1,334,247円</t>
  </si>
  <si>
    <t>単価契約
予定調達総額
77,074,140円</t>
  </si>
  <si>
    <t>単価契約
予定調達総額
7,971,941円</t>
  </si>
  <si>
    <t>単価契約
予定調達総額
67,087,912円</t>
  </si>
  <si>
    <t>単価契約
予定調達総額
12,214,730円</t>
  </si>
  <si>
    <t>単価契約
予定調達総額
28,562,221円</t>
  </si>
  <si>
    <t>単価契約
予定調達総額
16,037,652円</t>
  </si>
  <si>
    <t>単価契約
予定調達総額
12,094,429円</t>
  </si>
  <si>
    <t>単価契約
予定調達総額
14,818,870円</t>
  </si>
  <si>
    <t>令和５年度定期健康診断等の業務委託単価契約
116人</t>
  </si>
  <si>
    <t xml:space="preserve"> ＠22,440円ほか</t>
  </si>
  <si>
    <t>分担契約
契約総額
2,270,400円</t>
  </si>
  <si>
    <t>分担契約
契約総額
1,977,360円</t>
  </si>
  <si>
    <t>分担契約
契約総額
10,615,000円</t>
  </si>
  <si>
    <t>分担契約
契約総額
6,230,400円</t>
  </si>
  <si>
    <t>分担契約
契約総額
11,550,000円</t>
  </si>
  <si>
    <t>分担契約
契約総額
23,716,000円</t>
  </si>
  <si>
    <t>分担契約
契約総額
6,523,000円</t>
  </si>
  <si>
    <t>令和５年度宮崎県内合同宿舎管（風呂釜・給湯器）修繕工事単価契約
宮崎県宮崎市潮見町１１０－１ほか
令和５年４月１日～令和６年３月３１日
「管工事」</t>
  </si>
  <si>
    <r>
      <t xml:space="preserve">単価契約
予定調達総額
</t>
    </r>
    <r>
      <rPr>
        <sz val="9"/>
        <rFont val="ＭＳ Ｐゴシック"/>
        <family val="3"/>
      </rPr>
      <t>7,806,480円
予定調達総額は立替金の額を加算した額である。</t>
    </r>
  </si>
  <si>
    <r>
      <t xml:space="preserve">単価契約
予定調達総額
</t>
    </r>
    <r>
      <rPr>
        <sz val="9"/>
        <rFont val="ＭＳ Ｐゴシック"/>
        <family val="3"/>
      </rPr>
      <t>11,916,300円
予定調達総額は立替金の額を加算した額である。</t>
    </r>
  </si>
  <si>
    <t>セコム株式会社
東京都渋谷区神宮前１ー５ー１</t>
  </si>
  <si>
    <t>他官署で調達手続きを実施のため</t>
  </si>
  <si>
    <t>分担契約
契約総額
3,240,600円</t>
  </si>
  <si>
    <t>分担契約
契約総額
1,171,407,600円</t>
  </si>
  <si>
    <t>分担契約
契約総額
1,980,000円
全額を当局にて負担</t>
  </si>
  <si>
    <t>日経CPINow及びJCB消費NOWの利用
一式</t>
  </si>
  <si>
    <t>支出負担行為担当官九州財務局総務部長  佐藤　元則
熊本県熊本市西区春日２－１０－１
ほか１０官署</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</si>
  <si>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</si>
  <si>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
（根拠区分：二（ヘ））</t>
  </si>
  <si>
    <t>分担契約
契約総額
10,824,000円</t>
  </si>
  <si>
    <t>令和5年9月8日追加</t>
  </si>
  <si>
    <t>宮崎合同庁舎機械警備業務
一式</t>
  </si>
  <si>
    <t>セコム宮崎株式会社
宮崎県宮崎市橘通西４－３－４</t>
  </si>
  <si>
    <t>公募を実施した結果、業務履行可能な者が契約相手方しかなく競争を許さないことから会計法29条の３第４項に該当するため。</t>
  </si>
  <si>
    <t/>
  </si>
  <si>
    <t>令和5年10月31日追加</t>
  </si>
  <si>
    <t>分担契約
契約総額
1,947,000円
全額を当局にて負担</t>
  </si>
  <si>
    <t>令和6年5月15日追加</t>
  </si>
  <si>
    <t>熊本地方合同庁舎で使用する電気
4,018,000kWh</t>
  </si>
  <si>
    <t>支出負担行為担当官九州財務局総務部長  佐藤　元則
熊本県熊本市西区春日２－１０－１
ほか１２官署等</t>
  </si>
  <si>
    <t>九州電力送配電株式会社
福岡県福岡市中央区渡辺通２－１－８２</t>
  </si>
  <si>
    <t>電気は行政事務の執行には欠くことのできないものであり、速やかに電気の供給者を決定する必要があるが、一般競争入札公告を行っても入札者がおらず、また小売事業者との随意契約にも至らなかったことから、供給者を決定するまでの間、電気事業法第20条第1項に基づく最終保障供給約款による電力の供給を受けざるを得ない状況にあり、緊急の必要により競争に付することができない場合にあたることから、会計法第29条の3第4項に該当する。</t>
  </si>
  <si>
    <t>夏季
＠13.92円
夏季以外
＠12.93円
ほか</t>
  </si>
  <si>
    <t>大分合同庁舎で使用する電気
204,000kWh</t>
  </si>
  <si>
    <t>分任支出負担行為担当官九州財務局大分財務事務所長  新屋敷　隆
大分県大分市新川町２－１－３６
ほか４官署等</t>
  </si>
  <si>
    <t>夏季
＠15.50円
夏季以外
＠14.38円
ほか</t>
  </si>
  <si>
    <t>宮崎合同庁舎で使用する電気
208,000kWh</t>
  </si>
  <si>
    <t>分任支出負担行為担当官九州財務局宮崎財務事務所長　夏井　正信
宮崎県宮崎市橘通東３－１－２２
ほか３官署等</t>
  </si>
  <si>
    <t>鹿児島第三地方合同庁舎等で使用する電気
950,000kWh</t>
  </si>
  <si>
    <t>分任支出負担行為担当官九州財務局鹿児島財務事務所長　増田　繁胤
鹿児島県鹿児島市山下町１３－２１ほか８官署等</t>
  </si>
  <si>
    <t>－</t>
  </si>
  <si>
    <t>単価契約
令和5年度支払実績額
2,423,045円
分担契約
令和5年度分担総額
28,122,457円</t>
  </si>
  <si>
    <t>単価契約
令和5年度支払実績額
286,263円
分担契約
令和5年度分担総額
1,340,442円</t>
  </si>
  <si>
    <t>単価契約
令和5年度支払実績額
203,798円
分担契約
令和5年度分担総額
1,448,497円</t>
  </si>
  <si>
    <t>単価契約
令和5年度支払実績額
295,860円
分担契約
令和5年度分担総額
5,088,183円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</si>
</sst>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8"/>
      <color indexed="10"/>
      <name val="ＭＳ Ｐゴシック"/>
      <family val="3"/>
    </font>
    <font>
      <b/>
      <sz val="8"/>
      <name val="ＭＳ Ｐゴシック"/>
      <family val="3"/>
    </font>
    <font>
      <sz val="9"/>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8"/>
      <color indexed="8"/>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159">
    <xf numFmtId="0" fontId="0" fillId="0" borderId="0" xfId="0"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67" applyFont="1" applyFill="1" applyBorder="1" applyAlignment="1">
      <alignment vertical="center" wrapText="1"/>
      <protection/>
    </xf>
    <xf numFmtId="181" fontId="50" fillId="0" borderId="0" xfId="67" applyNumberFormat="1" applyFont="1" applyFill="1" applyBorder="1" applyAlignment="1">
      <alignment horizontal="center" vertical="center" wrapText="1"/>
      <protection/>
    </xf>
    <xf numFmtId="0" fontId="51" fillId="0" borderId="0" xfId="0" applyFont="1" applyBorder="1" applyAlignment="1">
      <alignment horizontal="center" vertical="center"/>
    </xf>
    <xf numFmtId="0" fontId="51" fillId="0" borderId="0" xfId="0" applyFont="1" applyBorder="1" applyAlignment="1">
      <alignment vertical="center"/>
    </xf>
    <xf numFmtId="0" fontId="48" fillId="0" borderId="0" xfId="0" applyFont="1" applyAlignment="1">
      <alignment horizontal="center" vertical="center"/>
    </xf>
    <xf numFmtId="0" fontId="49" fillId="0" borderId="10" xfId="67" applyFont="1" applyFill="1" applyBorder="1" applyAlignment="1">
      <alignment vertical="center" wrapText="1"/>
      <protection/>
    </xf>
    <xf numFmtId="0" fontId="49" fillId="0" borderId="0" xfId="66" applyFont="1" applyFill="1" applyBorder="1" applyAlignment="1">
      <alignment horizontal="left" vertical="center"/>
      <protection/>
    </xf>
    <xf numFmtId="0" fontId="49" fillId="0" borderId="0" xfId="0" applyFont="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66" applyFont="1" applyFill="1" applyAlignment="1">
      <alignment horizontal="left" vertical="top"/>
      <protection/>
    </xf>
    <xf numFmtId="0" fontId="49" fillId="0" borderId="0" xfId="0" applyFont="1" applyAlignment="1">
      <alignment/>
    </xf>
    <xf numFmtId="0" fontId="49"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9"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2"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51" fillId="0" borderId="0" xfId="0" applyFont="1" applyBorder="1" applyAlignment="1">
      <alignment horizontal="left" vertical="center"/>
    </xf>
    <xf numFmtId="186" fontId="51" fillId="0" borderId="0" xfId="42" applyNumberFormat="1" applyFont="1" applyBorder="1" applyAlignment="1">
      <alignment vertical="center"/>
    </xf>
    <xf numFmtId="182" fontId="51" fillId="0" borderId="0" xfId="50" applyNumberFormat="1" applyFont="1" applyBorder="1" applyAlignment="1">
      <alignment horizontal="center" vertical="center"/>
    </xf>
    <xf numFmtId="188" fontId="49" fillId="0" borderId="11" xfId="0" applyNumberFormat="1" applyFont="1" applyFill="1" applyBorder="1" applyAlignment="1">
      <alignment horizontal="center" vertical="center" wrapText="1"/>
    </xf>
    <xf numFmtId="38" fontId="51" fillId="0" borderId="0" xfId="50" applyFont="1" applyBorder="1" applyAlignment="1">
      <alignment vertical="center"/>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3" fillId="0" borderId="11" xfId="65" applyFont="1" applyFill="1" applyBorder="1" applyAlignment="1">
      <alignment vertical="center" wrapText="1"/>
      <protection/>
    </xf>
    <xf numFmtId="189" fontId="53" fillId="0" borderId="11" xfId="65" applyNumberFormat="1" applyFont="1" applyFill="1" applyBorder="1" applyAlignment="1">
      <alignment vertical="center" wrapText="1"/>
      <protection/>
    </xf>
    <xf numFmtId="0" fontId="49" fillId="0" borderId="11" xfId="69" applyNumberFormat="1" applyFont="1" applyFill="1" applyBorder="1" applyAlignment="1">
      <alignment vertical="center" wrapText="1"/>
      <protection/>
    </xf>
    <xf numFmtId="191" fontId="49" fillId="0" borderId="11" xfId="70" applyNumberFormat="1" applyFont="1" applyFill="1" applyBorder="1" applyAlignment="1">
      <alignment horizontal="center" vertical="center" wrapText="1"/>
      <protection/>
    </xf>
    <xf numFmtId="189" fontId="49" fillId="0" borderId="11" xfId="69" applyNumberFormat="1" applyFont="1" applyFill="1" applyBorder="1" applyAlignment="1">
      <alignment horizontal="center" vertical="center" shrinkToFit="1"/>
      <protection/>
    </xf>
    <xf numFmtId="0" fontId="49" fillId="0" borderId="11" xfId="67" applyFont="1" applyFill="1" applyBorder="1" applyAlignment="1">
      <alignment horizontal="center" vertical="center" wrapText="1"/>
      <protection/>
    </xf>
    <xf numFmtId="188" fontId="49" fillId="0" borderId="11" xfId="0" applyNumberFormat="1" applyFont="1" applyFill="1" applyBorder="1" applyAlignment="1" quotePrefix="1">
      <alignment horizontal="center" vertical="center" wrapText="1"/>
    </xf>
    <xf numFmtId="186" fontId="49" fillId="33" borderId="11" xfId="69" applyNumberFormat="1" applyFont="1" applyFill="1" applyBorder="1" applyAlignment="1">
      <alignment horizontal="center" vertical="center" wrapText="1" shrinkToFit="1"/>
      <protection/>
    </xf>
    <xf numFmtId="0" fontId="54" fillId="0" borderId="0" xfId="0" applyFont="1" applyBorder="1" applyAlignment="1">
      <alignment horizontal="center" vertical="center"/>
    </xf>
    <xf numFmtId="0" fontId="51" fillId="0" borderId="0" xfId="0" applyFont="1" applyAlignment="1">
      <alignment vertical="center"/>
    </xf>
    <xf numFmtId="0" fontId="51" fillId="0" borderId="0" xfId="0"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left" vertical="center" wrapText="1"/>
    </xf>
    <xf numFmtId="181" fontId="51" fillId="0" borderId="0" xfId="67" applyNumberFormat="1" applyFont="1" applyFill="1" applyBorder="1" applyAlignment="1">
      <alignment horizontal="center" vertical="center" wrapText="1"/>
      <protection/>
    </xf>
    <xf numFmtId="0" fontId="51" fillId="0" borderId="0" xfId="66" applyFont="1" applyFill="1" applyBorder="1" applyAlignment="1">
      <alignment horizontal="left" vertical="center"/>
      <protection/>
    </xf>
    <xf numFmtId="0" fontId="51" fillId="0" borderId="0" xfId="0" applyFont="1" applyAlignment="1">
      <alignment horizontal="left" vertical="center"/>
    </xf>
    <xf numFmtId="182" fontId="51" fillId="0" borderId="0" xfId="50" applyNumberFormat="1" applyFont="1" applyAlignment="1">
      <alignment horizontal="center" vertical="center"/>
    </xf>
    <xf numFmtId="38" fontId="51" fillId="0" borderId="0" xfId="50" applyFont="1" applyAlignment="1">
      <alignment vertical="center"/>
    </xf>
    <xf numFmtId="186" fontId="51" fillId="0" borderId="0" xfId="42" applyNumberFormat="1" applyFont="1" applyAlignment="1">
      <alignment vertical="center"/>
    </xf>
    <xf numFmtId="0" fontId="51" fillId="0" borderId="0" xfId="66" applyFont="1" applyFill="1" applyAlignment="1">
      <alignment horizontal="left" vertical="top"/>
      <protection/>
    </xf>
    <xf numFmtId="0" fontId="51" fillId="0" borderId="0" xfId="0" applyFont="1" applyAlignment="1">
      <alignment horizontal="left"/>
    </xf>
    <xf numFmtId="0" fontId="51" fillId="0" borderId="0" xfId="0" applyFont="1" applyBorder="1" applyAlignment="1">
      <alignment horizontal="left"/>
    </xf>
    <xf numFmtId="0" fontId="51" fillId="0" borderId="0" xfId="67" applyFont="1" applyFill="1" applyBorder="1" applyAlignment="1">
      <alignment vertical="center" wrapText="1"/>
      <protection/>
    </xf>
    <xf numFmtId="0" fontId="51" fillId="0" borderId="0" xfId="0" applyNumberFormat="1" applyFont="1" applyBorder="1" applyAlignment="1">
      <alignment vertical="center"/>
    </xf>
    <xf numFmtId="0" fontId="51" fillId="0" borderId="0" xfId="0" applyNumberFormat="1" applyFont="1" applyAlignment="1">
      <alignment vertical="center"/>
    </xf>
    <xf numFmtId="0" fontId="51" fillId="0" borderId="13" xfId="0" applyFont="1" applyFill="1" applyBorder="1" applyAlignment="1">
      <alignment vertical="center" wrapText="1"/>
    </xf>
    <xf numFmtId="188" fontId="51" fillId="0" borderId="13" xfId="50" applyNumberFormat="1"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51" fillId="0" borderId="12" xfId="0" applyFont="1" applyFill="1" applyBorder="1" applyAlignment="1">
      <alignment horizontal="center" vertical="center" wrapText="1"/>
    </xf>
    <xf numFmtId="182" fontId="51" fillId="0" borderId="13" xfId="5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186" fontId="51" fillId="0" borderId="14" xfId="42"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191" fontId="5" fillId="0" borderId="11" xfId="70" applyNumberFormat="1" applyFont="1" applyBorder="1" applyAlignment="1" applyProtection="1">
      <alignment horizontal="center" vertical="center" wrapText="1"/>
      <protection locked="0"/>
    </xf>
    <xf numFmtId="0" fontId="5" fillId="0" borderId="11" xfId="69" applyFont="1" applyBorder="1" applyAlignment="1" applyProtection="1">
      <alignment vertical="center" wrapText="1"/>
      <protection locked="0"/>
    </xf>
    <xf numFmtId="189" fontId="5" fillId="0" borderId="11" xfId="69" applyNumberFormat="1" applyFont="1" applyBorder="1" applyAlignment="1" applyProtection="1">
      <alignment horizontal="center" vertical="center" wrapText="1"/>
      <protection locked="0"/>
    </xf>
    <xf numFmtId="0" fontId="5" fillId="0" borderId="11" xfId="69" applyFont="1" applyBorder="1" applyAlignment="1" applyProtection="1">
      <alignment horizontal="left" vertical="center" wrapText="1"/>
      <protection locked="0"/>
    </xf>
    <xf numFmtId="0" fontId="5" fillId="0" borderId="11" xfId="69" applyFont="1" applyBorder="1" applyAlignment="1" applyProtection="1" quotePrefix="1">
      <alignment horizontal="left" vertical="center" wrapText="1"/>
      <protection locked="0"/>
    </xf>
    <xf numFmtId="186" fontId="51"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9" fillId="0" borderId="11" xfId="67" applyFont="1" applyFill="1" applyBorder="1" applyAlignment="1">
      <alignment horizontal="left" vertical="center" wrapText="1"/>
      <protection/>
    </xf>
    <xf numFmtId="0" fontId="49" fillId="0" borderId="13" xfId="68" applyFont="1" applyBorder="1" applyAlignment="1">
      <alignment vertical="center" wrapText="1"/>
      <protection/>
    </xf>
    <xf numFmtId="0" fontId="55" fillId="0" borderId="13" xfId="69" applyFont="1" applyBorder="1" applyAlignment="1">
      <alignment vertical="center" wrapText="1"/>
      <protection/>
    </xf>
    <xf numFmtId="198" fontId="55" fillId="0" borderId="13" xfId="69" applyNumberFormat="1" applyFont="1" applyBorder="1" applyAlignment="1">
      <alignment horizontal="center" vertical="center" wrapText="1"/>
      <protection/>
    </xf>
    <xf numFmtId="189" fontId="49" fillId="0" borderId="13" xfId="68" applyNumberFormat="1" applyFont="1" applyBorder="1" applyAlignment="1">
      <alignment horizontal="center" vertical="center" wrapText="1"/>
      <protection/>
    </xf>
    <xf numFmtId="190" fontId="55" fillId="0" borderId="13" xfId="69" applyNumberFormat="1" applyFont="1" applyBorder="1" applyAlignment="1">
      <alignment horizontal="left" vertical="center" wrapText="1"/>
      <protection/>
    </xf>
    <xf numFmtId="182" fontId="55" fillId="0" borderId="13" xfId="52" applyNumberFormat="1" applyFont="1" applyFill="1" applyBorder="1" applyAlignment="1">
      <alignment horizontal="center" vertical="center" wrapText="1" shrinkToFit="1"/>
    </xf>
    <xf numFmtId="186" fontId="55" fillId="0" borderId="13" xfId="43" applyNumberFormat="1" applyFont="1" applyFill="1" applyBorder="1" applyAlignment="1">
      <alignment horizontal="center" vertical="center" wrapText="1"/>
    </xf>
    <xf numFmtId="0" fontId="55" fillId="0" borderId="13" xfId="43" applyNumberFormat="1" applyFont="1" applyFill="1" applyBorder="1" applyAlignment="1">
      <alignment horizontal="center" vertical="center" wrapText="1"/>
    </xf>
    <xf numFmtId="0" fontId="49" fillId="0" borderId="13" xfId="68" applyFont="1" applyBorder="1" applyAlignment="1">
      <alignment horizontal="center" vertical="center" wrapText="1"/>
      <protection/>
    </xf>
    <xf numFmtId="0" fontId="12" fillId="0" borderId="15" xfId="68" applyFont="1" applyBorder="1" applyAlignment="1">
      <alignment vertical="center" wrapText="1"/>
      <protection/>
    </xf>
    <xf numFmtId="0" fontId="49" fillId="0" borderId="13" xfId="68" applyFont="1" applyFill="1" applyBorder="1" applyAlignment="1">
      <alignment horizontal="center" vertical="center" wrapText="1"/>
      <protection/>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9" fillId="0" borderId="11" xfId="68" applyFont="1" applyFill="1" applyBorder="1" applyAlignment="1">
      <alignment horizontal="center" vertical="center"/>
      <protection/>
    </xf>
    <xf numFmtId="0" fontId="51" fillId="0" borderId="11" xfId="68" applyFont="1" applyFill="1" applyBorder="1" applyAlignment="1">
      <alignment horizontal="center" vertical="center" wrapText="1"/>
      <protection/>
    </xf>
    <xf numFmtId="0" fontId="51" fillId="0" borderId="16" xfId="68" applyFont="1" applyFill="1" applyBorder="1" applyAlignment="1">
      <alignment horizontal="center" vertical="center" wrapText="1"/>
      <protection/>
    </xf>
    <xf numFmtId="0" fontId="51" fillId="0" borderId="13" xfId="68" applyFont="1" applyFill="1" applyBorder="1" applyAlignment="1">
      <alignment horizontal="center" vertical="center" wrapText="1"/>
      <protection/>
    </xf>
    <xf numFmtId="38" fontId="51" fillId="0" borderId="11" xfId="52"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49" fillId="0" borderId="16"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4" fillId="0" borderId="0" xfId="0" applyFont="1" applyBorder="1" applyAlignment="1">
      <alignment horizontal="center" vertical="center"/>
    </xf>
    <xf numFmtId="0" fontId="49" fillId="0" borderId="11" xfId="0" applyFont="1" applyFill="1" applyBorder="1" applyAlignment="1">
      <alignment horizontal="center" vertical="center" wrapText="1"/>
    </xf>
    <xf numFmtId="0" fontId="49" fillId="0" borderId="16"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17"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3" xfId="0" applyFont="1" applyFill="1" applyBorder="1" applyAlignment="1">
      <alignment horizontal="center" vertical="center" wrapText="1"/>
    </xf>
    <xf numFmtId="182" fontId="51" fillId="0" borderId="16" xfId="50" applyNumberFormat="1" applyFont="1" applyFill="1" applyBorder="1" applyAlignment="1">
      <alignment horizontal="center" vertical="center" wrapText="1"/>
    </xf>
    <xf numFmtId="182" fontId="51" fillId="0" borderId="13" xfId="5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38" fontId="51" fillId="0" borderId="16" xfId="50" applyFont="1" applyFill="1" applyBorder="1" applyAlignment="1">
      <alignment horizontal="center" vertical="center" wrapText="1"/>
    </xf>
    <xf numFmtId="38" fontId="51" fillId="0" borderId="13" xfId="50" applyFont="1" applyFill="1" applyBorder="1" applyAlignment="1">
      <alignment horizontal="center" vertical="center" wrapText="1"/>
    </xf>
    <xf numFmtId="186" fontId="51" fillId="0" borderId="17" xfId="42" applyNumberFormat="1" applyFont="1" applyFill="1" applyBorder="1" applyAlignment="1">
      <alignment horizontal="center" vertical="center" wrapText="1"/>
    </xf>
    <xf numFmtId="186" fontId="51" fillId="0" borderId="14" xfId="42" applyNumberFormat="1"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6" xfId="0" applyNumberFormat="1" applyFont="1" applyFill="1" applyBorder="1" applyAlignment="1">
      <alignment horizontal="center" vertical="center" wrapText="1"/>
    </xf>
    <xf numFmtId="0" fontId="51" fillId="0" borderId="1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6"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799966812134"/>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9&#26376;&#20998;&#65288;4&#26376;&#20998;&#36861;&#21152;&#12354;&#12426;&#65289;\&#12304;&#21029;&#28155;1&#12305;&#20196;&#21644;5&#24180;&#24230;&#22865;&#32004;&#29366;&#27841;&#35519;&#26619;&#31080;&#65288;9&#2637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6"/>
  <sheetViews>
    <sheetView view="pageBreakPreview" zoomScaleSheetLayoutView="100" zoomScalePageLayoutView="0" workbookViewId="0" topLeftCell="A1">
      <selection activeCell="B1" sqref="B1"/>
    </sheetView>
  </sheetViews>
  <sheetFormatPr defaultColWidth="9.00390625" defaultRowHeight="13.5"/>
  <cols>
    <col min="1" max="1" width="0.875" style="3" customWidth="1"/>
    <col min="2" max="2" width="29.00390625" style="3" customWidth="1"/>
    <col min="3" max="3" width="25.875" style="10" customWidth="1"/>
    <col min="4" max="4" width="12.25390625" style="3" customWidth="1"/>
    <col min="5" max="5" width="26.00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3" t="s">
        <v>36</v>
      </c>
      <c r="C3" s="114"/>
      <c r="D3" s="114"/>
      <c r="E3" s="114"/>
      <c r="F3" s="114"/>
      <c r="G3" s="114"/>
      <c r="H3" s="114"/>
      <c r="I3" s="114"/>
      <c r="J3" s="114"/>
      <c r="K3" s="114"/>
      <c r="L3" s="114"/>
      <c r="M3" s="114"/>
      <c r="N3" s="114"/>
      <c r="O3" s="55"/>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6" t="s">
        <v>37</v>
      </c>
      <c r="C6" s="116" t="s">
        <v>38</v>
      </c>
      <c r="D6" s="116" t="s">
        <v>39</v>
      </c>
      <c r="E6" s="116" t="s">
        <v>40</v>
      </c>
      <c r="F6" s="117" t="s">
        <v>41</v>
      </c>
      <c r="G6" s="116" t="s">
        <v>42</v>
      </c>
      <c r="H6" s="119" t="s">
        <v>43</v>
      </c>
      <c r="I6" s="116" t="s">
        <v>44</v>
      </c>
      <c r="J6" s="116" t="s">
        <v>45</v>
      </c>
      <c r="K6" s="115" t="s">
        <v>46</v>
      </c>
      <c r="L6" s="115"/>
      <c r="M6" s="115"/>
      <c r="N6" s="117" t="s">
        <v>47</v>
      </c>
      <c r="O6" s="4"/>
      <c r="P6" s="4"/>
    </row>
    <row r="7" spans="1:16" s="5" customFormat="1" ht="48" customHeight="1">
      <c r="A7" s="1"/>
      <c r="B7" s="116"/>
      <c r="C7" s="116"/>
      <c r="D7" s="116"/>
      <c r="E7" s="116"/>
      <c r="F7" s="118"/>
      <c r="G7" s="116"/>
      <c r="H7" s="119"/>
      <c r="I7" s="116"/>
      <c r="J7" s="116"/>
      <c r="K7" s="47" t="s">
        <v>48</v>
      </c>
      <c r="L7" s="47" t="s">
        <v>49</v>
      </c>
      <c r="M7" s="48" t="s">
        <v>50</v>
      </c>
      <c r="N7" s="118"/>
      <c r="O7" s="4"/>
      <c r="P7" s="4"/>
    </row>
    <row r="8" spans="1:15" s="58" customFormat="1" ht="70.5" customHeight="1">
      <c r="A8" s="9"/>
      <c r="B8" s="73" t="s">
        <v>55</v>
      </c>
      <c r="C8" s="60" t="s">
        <v>53</v>
      </c>
      <c r="D8" s="91">
        <v>45019</v>
      </c>
      <c r="E8" s="92" t="s">
        <v>67</v>
      </c>
      <c r="F8" s="93">
        <v>7330001005355</v>
      </c>
      <c r="G8" s="92" t="s">
        <v>95</v>
      </c>
      <c r="H8" s="87" t="s">
        <v>77</v>
      </c>
      <c r="I8" s="74" t="s">
        <v>78</v>
      </c>
      <c r="J8" s="89" t="s">
        <v>54</v>
      </c>
      <c r="K8" s="88"/>
      <c r="L8" s="88"/>
      <c r="M8" s="88"/>
      <c r="N8" s="86" t="s">
        <v>86</v>
      </c>
      <c r="O8" s="57"/>
    </row>
    <row r="9" spans="1:15" s="58" customFormat="1" ht="70.5" customHeight="1">
      <c r="A9" s="9"/>
      <c r="B9" s="73" t="s">
        <v>56</v>
      </c>
      <c r="C9" s="60" t="s">
        <v>53</v>
      </c>
      <c r="D9" s="91">
        <v>45019</v>
      </c>
      <c r="E9" s="92" t="s">
        <v>68</v>
      </c>
      <c r="F9" s="93">
        <v>4330001004533</v>
      </c>
      <c r="G9" s="92" t="s">
        <v>95</v>
      </c>
      <c r="H9" s="87" t="s">
        <v>76</v>
      </c>
      <c r="I9" s="74" t="s">
        <v>169</v>
      </c>
      <c r="J9" s="89" t="s">
        <v>54</v>
      </c>
      <c r="K9" s="88"/>
      <c r="L9" s="88"/>
      <c r="M9" s="88"/>
      <c r="N9" s="86" t="s">
        <v>87</v>
      </c>
      <c r="O9" s="57"/>
    </row>
    <row r="10" spans="1:15" s="58" customFormat="1" ht="70.5" customHeight="1">
      <c r="A10" s="9"/>
      <c r="B10" s="73" t="s">
        <v>57</v>
      </c>
      <c r="C10" s="60" t="s">
        <v>53</v>
      </c>
      <c r="D10" s="91">
        <v>45019</v>
      </c>
      <c r="E10" s="92" t="s">
        <v>69</v>
      </c>
      <c r="F10" s="93">
        <v>5330001004672</v>
      </c>
      <c r="G10" s="92" t="s">
        <v>95</v>
      </c>
      <c r="H10" s="87" t="s">
        <v>76</v>
      </c>
      <c r="I10" s="74" t="s">
        <v>79</v>
      </c>
      <c r="J10" s="89" t="s">
        <v>54</v>
      </c>
      <c r="K10" s="88"/>
      <c r="L10" s="88"/>
      <c r="M10" s="88"/>
      <c r="N10" s="86" t="s">
        <v>88</v>
      </c>
      <c r="O10" s="57"/>
    </row>
    <row r="11" spans="1:15" s="58" customFormat="1" ht="70.5" customHeight="1">
      <c r="A11" s="9"/>
      <c r="B11" s="73" t="s">
        <v>58</v>
      </c>
      <c r="C11" s="60" t="s">
        <v>63</v>
      </c>
      <c r="D11" s="91">
        <v>45019</v>
      </c>
      <c r="E11" s="92" t="s">
        <v>70</v>
      </c>
      <c r="F11" s="93">
        <v>1320002004890</v>
      </c>
      <c r="G11" s="92" t="s">
        <v>95</v>
      </c>
      <c r="H11" s="87" t="s">
        <v>76</v>
      </c>
      <c r="I11" s="74" t="s">
        <v>80</v>
      </c>
      <c r="J11" s="89" t="s">
        <v>54</v>
      </c>
      <c r="K11" s="88"/>
      <c r="L11" s="88"/>
      <c r="M11" s="88"/>
      <c r="N11" s="86" t="s">
        <v>89</v>
      </c>
      <c r="O11" s="57"/>
    </row>
    <row r="12" spans="1:15" s="58" customFormat="1" ht="70.5" customHeight="1">
      <c r="A12" s="9"/>
      <c r="B12" s="73" t="s">
        <v>177</v>
      </c>
      <c r="C12" s="60" t="s">
        <v>64</v>
      </c>
      <c r="D12" s="91">
        <v>45019</v>
      </c>
      <c r="E12" s="92" t="s">
        <v>71</v>
      </c>
      <c r="F12" s="93">
        <v>4350001001702</v>
      </c>
      <c r="G12" s="92" t="s">
        <v>95</v>
      </c>
      <c r="H12" s="87" t="s">
        <v>76</v>
      </c>
      <c r="I12" s="74" t="s">
        <v>81</v>
      </c>
      <c r="J12" s="89" t="s">
        <v>54</v>
      </c>
      <c r="K12" s="88"/>
      <c r="L12" s="88"/>
      <c r="M12" s="88"/>
      <c r="N12" s="86" t="s">
        <v>90</v>
      </c>
      <c r="O12" s="57"/>
    </row>
    <row r="13" spans="1:15" s="58" customFormat="1" ht="70.5" customHeight="1">
      <c r="A13" s="9"/>
      <c r="B13" s="73" t="s">
        <v>59</v>
      </c>
      <c r="C13" s="60" t="s">
        <v>64</v>
      </c>
      <c r="D13" s="91">
        <v>45019</v>
      </c>
      <c r="E13" s="92" t="s">
        <v>72</v>
      </c>
      <c r="F13" s="93">
        <v>6350001013679</v>
      </c>
      <c r="G13" s="92" t="s">
        <v>95</v>
      </c>
      <c r="H13" s="87" t="s">
        <v>76</v>
      </c>
      <c r="I13" s="74" t="s">
        <v>82</v>
      </c>
      <c r="J13" s="89" t="s">
        <v>54</v>
      </c>
      <c r="K13" s="88"/>
      <c r="L13" s="88"/>
      <c r="M13" s="88"/>
      <c r="N13" s="86" t="s">
        <v>91</v>
      </c>
      <c r="O13" s="57"/>
    </row>
    <row r="14" spans="1:15" s="58" customFormat="1" ht="70.5" customHeight="1">
      <c r="A14" s="9"/>
      <c r="B14" s="73" t="s">
        <v>60</v>
      </c>
      <c r="C14" s="60" t="s">
        <v>65</v>
      </c>
      <c r="D14" s="91">
        <v>45019</v>
      </c>
      <c r="E14" s="92" t="s">
        <v>73</v>
      </c>
      <c r="F14" s="93">
        <v>4340001005992</v>
      </c>
      <c r="G14" s="92" t="s">
        <v>95</v>
      </c>
      <c r="H14" s="87" t="s">
        <v>76</v>
      </c>
      <c r="I14" s="74" t="s">
        <v>83</v>
      </c>
      <c r="J14" s="89" t="s">
        <v>54</v>
      </c>
      <c r="K14" s="88"/>
      <c r="L14" s="88"/>
      <c r="M14" s="88"/>
      <c r="N14" s="86" t="s">
        <v>92</v>
      </c>
      <c r="O14" s="57"/>
    </row>
    <row r="15" spans="1:15" s="58" customFormat="1" ht="70.5" customHeight="1">
      <c r="A15" s="9"/>
      <c r="B15" s="73" t="s">
        <v>61</v>
      </c>
      <c r="C15" s="60" t="s">
        <v>65</v>
      </c>
      <c r="D15" s="91">
        <v>45019</v>
      </c>
      <c r="E15" s="92" t="s">
        <v>74</v>
      </c>
      <c r="F15" s="93">
        <v>2340001000450</v>
      </c>
      <c r="G15" s="92" t="s">
        <v>95</v>
      </c>
      <c r="H15" s="87" t="s">
        <v>76</v>
      </c>
      <c r="I15" s="74" t="s">
        <v>84</v>
      </c>
      <c r="J15" s="89" t="s">
        <v>54</v>
      </c>
      <c r="K15" s="88"/>
      <c r="L15" s="88"/>
      <c r="M15" s="88"/>
      <c r="N15" s="86" t="s">
        <v>93</v>
      </c>
      <c r="O15" s="57"/>
    </row>
    <row r="16" spans="1:15" s="58" customFormat="1" ht="70.5" customHeight="1">
      <c r="A16" s="9"/>
      <c r="B16" s="73" t="s">
        <v>62</v>
      </c>
      <c r="C16" s="60" t="s">
        <v>66</v>
      </c>
      <c r="D16" s="91">
        <v>45019</v>
      </c>
      <c r="E16" s="92" t="s">
        <v>75</v>
      </c>
      <c r="F16" s="93">
        <v>7340002020971</v>
      </c>
      <c r="G16" s="92" t="s">
        <v>95</v>
      </c>
      <c r="H16" s="87" t="s">
        <v>76</v>
      </c>
      <c r="I16" s="74" t="s">
        <v>85</v>
      </c>
      <c r="J16" s="89" t="s">
        <v>54</v>
      </c>
      <c r="K16" s="88"/>
      <c r="L16" s="88"/>
      <c r="M16" s="88"/>
      <c r="N16" s="86" t="s">
        <v>94</v>
      </c>
      <c r="O16" s="57"/>
    </row>
    <row r="17" spans="1:16" ht="9.75" customHeight="1">
      <c r="A17" s="6"/>
      <c r="B17" s="1"/>
      <c r="C17" s="2"/>
      <c r="D17" s="1"/>
      <c r="E17" s="1"/>
      <c r="F17" s="1"/>
      <c r="G17" s="1"/>
      <c r="H17" s="2"/>
      <c r="I17" s="1"/>
      <c r="J17" s="1"/>
      <c r="K17" s="25"/>
      <c r="L17" s="25"/>
      <c r="M17" s="25"/>
      <c r="N17" s="1"/>
      <c r="O17" s="1"/>
      <c r="P17" s="1"/>
    </row>
    <row r="18" spans="1:16" ht="18.75" customHeight="1">
      <c r="A18" s="6"/>
      <c r="B18" s="13" t="s">
        <v>33</v>
      </c>
      <c r="C18" s="8"/>
      <c r="D18" s="9"/>
      <c r="E18" s="9"/>
      <c r="F18" s="9"/>
      <c r="G18" s="9"/>
      <c r="H18" s="8"/>
      <c r="I18" s="9"/>
      <c r="J18" s="9"/>
      <c r="K18" s="1"/>
      <c r="L18" s="1"/>
      <c r="M18" s="1"/>
      <c r="N18" s="9"/>
      <c r="O18" s="1"/>
      <c r="P18" s="1"/>
    </row>
    <row r="19" spans="1:16" ht="18.75" customHeight="1">
      <c r="A19" s="1"/>
      <c r="B19" s="120"/>
      <c r="C19" s="120"/>
      <c r="D19" s="120"/>
      <c r="E19" s="120"/>
      <c r="F19" s="120"/>
      <c r="G19" s="120"/>
      <c r="H19" s="120"/>
      <c r="I19" s="120"/>
      <c r="J19" s="120"/>
      <c r="K19" s="120"/>
      <c r="L19" s="120"/>
      <c r="M19" s="120"/>
      <c r="N19" s="120"/>
      <c r="O19" s="121"/>
      <c r="P19" s="1"/>
    </row>
    <row r="20" spans="1:16" ht="27" customHeight="1">
      <c r="A20" s="1"/>
      <c r="B20" s="9"/>
      <c r="C20" s="8"/>
      <c r="D20" s="9"/>
      <c r="E20" s="9"/>
      <c r="F20" s="9"/>
      <c r="G20" s="9"/>
      <c r="H20" s="8"/>
      <c r="I20" s="9"/>
      <c r="J20" s="9"/>
      <c r="K20" s="9"/>
      <c r="L20" s="9"/>
      <c r="M20" s="9"/>
      <c r="N20" s="9"/>
      <c r="O20" s="1"/>
      <c r="P20" s="1"/>
    </row>
    <row r="21" spans="1:16" ht="12.75" customHeight="1">
      <c r="A21" s="1"/>
      <c r="B21" s="1"/>
      <c r="C21" s="2"/>
      <c r="D21" s="1"/>
      <c r="E21" s="1"/>
      <c r="F21" s="1"/>
      <c r="G21" s="1"/>
      <c r="H21" s="2"/>
      <c r="I21" s="1"/>
      <c r="J21" s="1"/>
      <c r="K21" s="9"/>
      <c r="L21" s="9"/>
      <c r="M21" s="9"/>
      <c r="N21" s="1"/>
      <c r="O21" s="1"/>
      <c r="P21" s="1"/>
    </row>
    <row r="22" spans="1:16" ht="54" customHeight="1">
      <c r="A22" s="1"/>
      <c r="B22" s="1"/>
      <c r="C22" s="2"/>
      <c r="D22" s="1"/>
      <c r="E22" s="1"/>
      <c r="F22" s="1"/>
      <c r="G22" s="1"/>
      <c r="H22" s="2"/>
      <c r="I22" s="1"/>
      <c r="J22" s="1"/>
      <c r="K22" s="1"/>
      <c r="L22" s="1"/>
      <c r="M22" s="1"/>
      <c r="N22" s="1"/>
      <c r="O22" s="1"/>
      <c r="P22" s="1"/>
    </row>
    <row r="23" spans="1:13" ht="13.5">
      <c r="A23" s="1"/>
      <c r="F23" s="1"/>
      <c r="J23" s="1"/>
      <c r="K23" s="1"/>
      <c r="L23" s="1"/>
      <c r="M23" s="1"/>
    </row>
    <row r="24" spans="1:13" ht="13.5">
      <c r="A24" s="1"/>
      <c r="F24" s="1"/>
      <c r="J24" s="1"/>
      <c r="K24" s="9"/>
      <c r="L24" s="9"/>
      <c r="M24" s="9"/>
    </row>
    <row r="25" spans="1:6" ht="13.5">
      <c r="A25" s="1"/>
      <c r="F25" s="1"/>
    </row>
    <row r="26" spans="1:13" ht="13.5">
      <c r="A26" s="1"/>
      <c r="F26" s="1"/>
      <c r="K26" s="9"/>
      <c r="L26" s="9"/>
      <c r="M26" s="9"/>
    </row>
    <row r="27" spans="1:13" ht="13.5">
      <c r="A27" s="1"/>
      <c r="F27" s="1"/>
      <c r="K27" s="1"/>
      <c r="L27" s="1"/>
      <c r="M27" s="1"/>
    </row>
    <row r="28" spans="1:13" ht="13.5">
      <c r="A28" s="1"/>
      <c r="F28" s="1"/>
      <c r="K28" s="1"/>
      <c r="L28" s="1"/>
      <c r="M28" s="1"/>
    </row>
    <row r="29" spans="1:16" ht="13.5">
      <c r="A29" s="1"/>
      <c r="F29" s="1"/>
      <c r="I29" s="1"/>
      <c r="J29" s="1"/>
      <c r="K29" s="1"/>
      <c r="L29" s="1"/>
      <c r="M29" s="1"/>
      <c r="N29" s="1"/>
      <c r="O29" s="1"/>
      <c r="P29" s="1"/>
    </row>
    <row r="30" spans="1:16" ht="13.5">
      <c r="A30" s="1"/>
      <c r="F30" s="1"/>
      <c r="I30" s="1"/>
      <c r="J30" s="1"/>
      <c r="K30" s="1"/>
      <c r="L30" s="1"/>
      <c r="M30" s="1"/>
      <c r="N30" s="1"/>
      <c r="O30" s="1"/>
      <c r="P30" s="1"/>
    </row>
    <row r="31" spans="1:16" ht="13.5">
      <c r="A31" s="1"/>
      <c r="F31" s="1"/>
      <c r="I31" s="1"/>
      <c r="J31" s="1"/>
      <c r="K31" s="1"/>
      <c r="L31" s="1"/>
      <c r="M31" s="1"/>
      <c r="N31" s="1"/>
      <c r="O31" s="1"/>
      <c r="P31" s="1"/>
    </row>
    <row r="32" spans="1:16" ht="13.5">
      <c r="A32" s="1"/>
      <c r="F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spans="1:16" ht="13.5">
      <c r="A37" s="1"/>
      <c r="I37" s="1"/>
      <c r="J37" s="1"/>
      <c r="K37" s="1"/>
      <c r="L37" s="1"/>
      <c r="M37" s="1"/>
      <c r="N37" s="1"/>
      <c r="O37" s="1"/>
      <c r="P37" s="1"/>
    </row>
    <row r="38" spans="1:16" ht="13.5">
      <c r="A38" s="1"/>
      <c r="I38" s="1"/>
      <c r="J38" s="1"/>
      <c r="K38" s="1"/>
      <c r="L38" s="1"/>
      <c r="M38" s="1"/>
      <c r="N38" s="1"/>
      <c r="O38" s="1"/>
      <c r="P38" s="1"/>
    </row>
    <row r="39" spans="1:16" ht="13.5">
      <c r="A39" s="1"/>
      <c r="I39" s="1"/>
      <c r="J39" s="1"/>
      <c r="K39" s="1"/>
      <c r="L39" s="1"/>
      <c r="M39" s="1"/>
      <c r="N39" s="1"/>
      <c r="O39" s="1"/>
      <c r="P39" s="1"/>
    </row>
    <row r="40" spans="1:16" ht="13.5">
      <c r="A40" s="1"/>
      <c r="I40" s="1"/>
      <c r="J40" s="1"/>
      <c r="K40" s="1"/>
      <c r="L40" s="1"/>
      <c r="M40" s="1"/>
      <c r="N40" s="1"/>
      <c r="O40" s="1"/>
      <c r="P40" s="1"/>
    </row>
    <row r="41" spans="1:16" ht="13.5">
      <c r="A41" s="1"/>
      <c r="I41" s="1"/>
      <c r="J41" s="1"/>
      <c r="K41" s="1"/>
      <c r="L41" s="1"/>
      <c r="M41" s="1"/>
      <c r="N41" s="1"/>
      <c r="O41" s="1"/>
      <c r="P41" s="1"/>
    </row>
    <row r="42" spans="1:16" ht="13.5">
      <c r="A42" s="1"/>
      <c r="I42" s="1"/>
      <c r="J42" s="1"/>
      <c r="K42" s="1"/>
      <c r="L42" s="1"/>
      <c r="M42" s="1"/>
      <c r="N42" s="1"/>
      <c r="O42" s="1"/>
      <c r="P42" s="1"/>
    </row>
    <row r="43" spans="1:16" ht="13.5">
      <c r="A43" s="1"/>
      <c r="I43" s="1"/>
      <c r="J43" s="1"/>
      <c r="K43" s="1"/>
      <c r="L43" s="1"/>
      <c r="M43" s="1"/>
      <c r="N43" s="1"/>
      <c r="O43" s="1"/>
      <c r="P43" s="1"/>
    </row>
    <row r="44" spans="1:16" ht="13.5">
      <c r="A44" s="1"/>
      <c r="I44" s="1"/>
      <c r="J44" s="1"/>
      <c r="K44" s="1"/>
      <c r="L44" s="1"/>
      <c r="M44" s="1"/>
      <c r="N44" s="1"/>
      <c r="O44" s="1"/>
      <c r="P44" s="1"/>
    </row>
    <row r="45" ht="13.5">
      <c r="A45" s="1"/>
    </row>
    <row r="46" ht="13.5">
      <c r="A46" s="1"/>
    </row>
    <row r="47" ht="13.5">
      <c r="A47" s="1"/>
    </row>
    <row r="48" ht="13.5">
      <c r="A48" s="1"/>
    </row>
    <row r="49" ht="13.5">
      <c r="A49" s="1"/>
    </row>
    <row r="50" ht="13.5">
      <c r="A50" s="1"/>
    </row>
    <row r="51" ht="13.5">
      <c r="A51" s="1"/>
    </row>
    <row r="52" ht="13.5">
      <c r="A52" s="4"/>
    </row>
    <row r="53" ht="13.5">
      <c r="A53" s="4"/>
    </row>
    <row r="54" ht="13.5">
      <c r="A54" s="4"/>
    </row>
    <row r="55" ht="13.5">
      <c r="A55" s="4"/>
    </row>
    <row r="56" ht="13.5">
      <c r="A56" s="4"/>
    </row>
    <row r="57" ht="13.5">
      <c r="A57" s="4"/>
    </row>
    <row r="58" ht="13.5">
      <c r="A58" s="6"/>
    </row>
    <row r="59" ht="13.5">
      <c r="A59" s="6"/>
    </row>
    <row r="60" ht="13.5">
      <c r="A60" s="6"/>
    </row>
    <row r="61" ht="13.5">
      <c r="A61" s="6"/>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sheetData>
  <sheetProtection formatCells="0"/>
  <mergeCells count="13">
    <mergeCell ref="F6:F7"/>
    <mergeCell ref="H6:H7"/>
    <mergeCell ref="B19:O19"/>
    <mergeCell ref="B3:N3"/>
    <mergeCell ref="K6:M6"/>
    <mergeCell ref="B6:B7"/>
    <mergeCell ref="C6:C7"/>
    <mergeCell ref="N6:N7"/>
    <mergeCell ref="I6:I7"/>
    <mergeCell ref="J6:J7"/>
    <mergeCell ref="D6:D7"/>
    <mergeCell ref="E6:E7"/>
    <mergeCell ref="G6:G7"/>
  </mergeCells>
  <conditionalFormatting sqref="C16">
    <cfRule type="expression" priority="23" dxfId="0">
      <formula>AND(COUNTIF($AC16,"*分担契約*"),NOT(COUNTIF($D16,"*ほか*")))</formula>
    </cfRule>
  </conditionalFormatting>
  <conditionalFormatting sqref="C15">
    <cfRule type="expression" priority="22" dxfId="0">
      <formula>AND(COUNTIF($AC15,"*分担契約*"),NOT(COUNTIF($D15,"*ほか*")))</formula>
    </cfRule>
  </conditionalFormatting>
  <conditionalFormatting sqref="C14">
    <cfRule type="expression" priority="21" dxfId="0">
      <formula>AND(COUNTIF($AC14,"*分担契約*"),NOT(COUNTIF($D14,"*ほか*")))</formula>
    </cfRule>
  </conditionalFormatting>
  <conditionalFormatting sqref="C13">
    <cfRule type="expression" priority="20" dxfId="0">
      <formula>AND(COUNTIF($AC13,"*分担契約*"),NOT(COUNTIF($D13,"*ほか*")))</formula>
    </cfRule>
  </conditionalFormatting>
  <conditionalFormatting sqref="C12">
    <cfRule type="expression" priority="19" dxfId="0">
      <formula>AND(COUNTIF($AC12,"*分担契約*"),NOT(COUNTIF($D12,"*ほか*")))</formula>
    </cfRule>
  </conditionalFormatting>
  <conditionalFormatting sqref="C11">
    <cfRule type="expression" priority="18" dxfId="0">
      <formula>AND(COUNTIF($AC11,"*分担契約*"),NOT(COUNTIF($D11,"*ほか*")))</formula>
    </cfRule>
  </conditionalFormatting>
  <conditionalFormatting sqref="C10">
    <cfRule type="expression" priority="17" dxfId="0">
      <formula>AND(COUNTIF($AC10,"*分担契約*"),NOT(COUNTIF($D10,"*ほか*")))</formula>
    </cfRule>
  </conditionalFormatting>
  <conditionalFormatting sqref="C9">
    <cfRule type="expression" priority="16" dxfId="0">
      <formula>AND(COUNTIF($AC9,"*分担契約*"),NOT(COUNTIF($D9,"*ほか*")))</formula>
    </cfRule>
  </conditionalFormatting>
  <conditionalFormatting sqref="C8">
    <cfRule type="expression" priority="15" dxfId="0">
      <formula>AND(COUNTIF($AC8,"*分担契約*"),NOT(COUNTIF($D8,"*ほか*")))</formula>
    </cfRule>
  </conditionalFormatting>
  <conditionalFormatting sqref="F16 F13:F14">
    <cfRule type="expression" priority="7" dxfId="9">
      <formula>BD13="×"</formula>
    </cfRule>
  </conditionalFormatting>
  <conditionalFormatting sqref="F10">
    <cfRule type="expression" priority="6" dxfId="9">
      <formula>BD10="×"</formula>
    </cfRule>
  </conditionalFormatting>
  <conditionalFormatting sqref="F8">
    <cfRule type="expression" priority="5" dxfId="9">
      <formula>BD8="×"</formula>
    </cfRule>
  </conditionalFormatting>
  <conditionalFormatting sqref="F9">
    <cfRule type="expression" priority="4" dxfId="9">
      <formula>BD9="×"</formula>
    </cfRule>
  </conditionalFormatting>
  <conditionalFormatting sqref="F11">
    <cfRule type="expression" priority="3" dxfId="9">
      <formula>BD11="×"</formula>
    </cfRule>
  </conditionalFormatting>
  <conditionalFormatting sqref="F12">
    <cfRule type="expression" priority="2" dxfId="9">
      <formula>BD12="×"</formula>
    </cfRule>
  </conditionalFormatting>
  <conditionalFormatting sqref="F15">
    <cfRule type="expression" priority="1" dxfId="9">
      <formula>BD15="×"</formula>
    </cfRule>
  </conditionalFormatting>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B8" sqref="B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3" t="s">
        <v>51</v>
      </c>
      <c r="C3" s="114"/>
      <c r="D3" s="114"/>
      <c r="E3" s="114"/>
      <c r="F3" s="114"/>
      <c r="G3" s="114"/>
      <c r="H3" s="114"/>
      <c r="I3" s="114"/>
      <c r="J3" s="114"/>
      <c r="K3" s="114"/>
      <c r="L3" s="114"/>
      <c r="M3" s="114"/>
      <c r="N3" s="114"/>
      <c r="O3" s="124"/>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6" t="s">
        <v>7</v>
      </c>
      <c r="C6" s="122" t="s">
        <v>0</v>
      </c>
      <c r="D6" s="122" t="s">
        <v>2</v>
      </c>
      <c r="E6" s="122" t="s">
        <v>4</v>
      </c>
      <c r="F6" s="122" t="s">
        <v>15</v>
      </c>
      <c r="G6" s="122" t="s">
        <v>9</v>
      </c>
      <c r="H6" s="122" t="s">
        <v>5</v>
      </c>
      <c r="I6" s="122" t="s">
        <v>1</v>
      </c>
      <c r="J6" s="122" t="s">
        <v>6</v>
      </c>
      <c r="K6" s="128" t="s">
        <v>10</v>
      </c>
      <c r="L6" s="125" t="s">
        <v>11</v>
      </c>
      <c r="M6" s="125"/>
      <c r="N6" s="125"/>
      <c r="O6" s="130" t="s">
        <v>30</v>
      </c>
      <c r="P6" s="4"/>
      <c r="Q6" s="4"/>
    </row>
    <row r="7" spans="1:17" s="5" customFormat="1" ht="42" customHeight="1">
      <c r="A7" s="1"/>
      <c r="B7" s="127"/>
      <c r="C7" s="123"/>
      <c r="D7" s="123"/>
      <c r="E7" s="123"/>
      <c r="F7" s="123"/>
      <c r="G7" s="123"/>
      <c r="H7" s="123"/>
      <c r="I7" s="123"/>
      <c r="J7" s="123"/>
      <c r="K7" s="129"/>
      <c r="L7" s="46" t="s">
        <v>12</v>
      </c>
      <c r="M7" s="46" t="s">
        <v>13</v>
      </c>
      <c r="N7" s="46" t="s">
        <v>14</v>
      </c>
      <c r="O7" s="131"/>
      <c r="P7" s="4"/>
      <c r="Q7" s="4"/>
    </row>
    <row r="8" spans="1:17" s="5" customFormat="1" ht="92.25" customHeight="1">
      <c r="A8" s="1"/>
      <c r="B8" s="49"/>
      <c r="C8" s="49"/>
      <c r="D8" s="50"/>
      <c r="E8" s="49"/>
      <c r="F8" s="51"/>
      <c r="G8" s="52"/>
      <c r="H8" s="43"/>
      <c r="I8" s="53"/>
      <c r="J8" s="54"/>
      <c r="K8" s="46"/>
      <c r="L8" s="46"/>
      <c r="M8" s="46"/>
      <c r="N8" s="46"/>
      <c r="O8" s="45"/>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85"/>
  <sheetViews>
    <sheetView view="pageBreakPreview" zoomScaleSheetLayoutView="100" workbookViewId="0" topLeftCell="A19">
      <selection activeCell="D8" sqref="D8"/>
    </sheetView>
  </sheetViews>
  <sheetFormatPr defaultColWidth="9.00390625" defaultRowHeight="13.5"/>
  <cols>
    <col min="1" max="1" width="0.875" style="56" customWidth="1"/>
    <col min="2" max="2" width="30.125" style="63" customWidth="1"/>
    <col min="3" max="3" width="25.75390625" style="63" customWidth="1"/>
    <col min="4" max="4" width="15.375" style="56" customWidth="1"/>
    <col min="5" max="5" width="23.625" style="56" customWidth="1"/>
    <col min="6" max="6" width="19.125" style="72" customWidth="1"/>
    <col min="7" max="7" width="11.25390625" style="56" customWidth="1"/>
    <col min="8" max="8" width="16.125" style="64" customWidth="1"/>
    <col min="9" max="9" width="12.125" style="65" customWidth="1"/>
    <col min="10" max="10" width="6.75390625" style="66" customWidth="1"/>
    <col min="11" max="11" width="6.625" style="56" customWidth="1"/>
    <col min="12" max="12" width="7.50390625" style="56" customWidth="1"/>
    <col min="13" max="13" width="6.625" style="56" customWidth="1"/>
    <col min="14" max="14" width="19.00390625" style="56" customWidth="1"/>
    <col min="15" max="15" width="0.875" style="56" customWidth="1"/>
    <col min="16" max="16384" width="9.00390625" style="56" customWidth="1"/>
  </cols>
  <sheetData>
    <row r="1" spans="1:15" ht="13.5" customHeight="1">
      <c r="A1" s="9"/>
      <c r="B1" s="40"/>
      <c r="C1" s="40"/>
      <c r="D1" s="9"/>
      <c r="E1" s="9"/>
      <c r="F1" s="71"/>
      <c r="G1" s="9"/>
      <c r="H1" s="42"/>
      <c r="I1" s="44"/>
      <c r="J1" s="41"/>
      <c r="K1" s="9"/>
      <c r="L1" s="9"/>
      <c r="M1" s="9"/>
      <c r="N1" s="9"/>
      <c r="O1" s="9"/>
    </row>
    <row r="2" spans="1:15" ht="13.5" customHeight="1">
      <c r="A2" s="9"/>
      <c r="B2" s="40"/>
      <c r="C2" s="40"/>
      <c r="D2" s="9"/>
      <c r="E2" s="9"/>
      <c r="F2" s="71"/>
      <c r="G2" s="9"/>
      <c r="H2" s="42"/>
      <c r="I2" s="44"/>
      <c r="J2" s="41"/>
      <c r="K2" s="9"/>
      <c r="L2" s="9"/>
      <c r="M2" s="9"/>
      <c r="N2" s="9"/>
      <c r="O2" s="9"/>
    </row>
    <row r="3" spans="1:15" ht="34.5" customHeight="1">
      <c r="A3" s="9"/>
      <c r="B3" s="113" t="s">
        <v>52</v>
      </c>
      <c r="C3" s="114"/>
      <c r="D3" s="114"/>
      <c r="E3" s="114"/>
      <c r="F3" s="114"/>
      <c r="G3" s="114"/>
      <c r="H3" s="114"/>
      <c r="I3" s="114"/>
      <c r="J3" s="114"/>
      <c r="K3" s="114"/>
      <c r="L3" s="114"/>
      <c r="M3" s="114"/>
      <c r="N3" s="114"/>
      <c r="O3" s="9"/>
    </row>
    <row r="4" spans="1:15" ht="13.5" customHeight="1">
      <c r="A4" s="9"/>
      <c r="B4" s="40"/>
      <c r="C4" s="40"/>
      <c r="D4" s="9"/>
      <c r="E4" s="9"/>
      <c r="F4" s="71"/>
      <c r="G4" s="9"/>
      <c r="H4" s="42"/>
      <c r="I4" s="44"/>
      <c r="J4" s="41"/>
      <c r="K4" s="9"/>
      <c r="L4" s="9"/>
      <c r="M4" s="9"/>
      <c r="N4" s="9"/>
      <c r="O4" s="9"/>
    </row>
    <row r="5" spans="1:15" ht="13.5" customHeight="1">
      <c r="A5" s="9"/>
      <c r="B5" s="40"/>
      <c r="C5" s="40"/>
      <c r="D5" s="9"/>
      <c r="E5" s="9"/>
      <c r="F5" s="71"/>
      <c r="G5" s="9"/>
      <c r="H5" s="42"/>
      <c r="I5" s="44"/>
      <c r="J5" s="41"/>
      <c r="K5" s="9"/>
      <c r="L5" s="9"/>
      <c r="M5" s="9"/>
      <c r="N5" s="9"/>
      <c r="O5" s="9"/>
    </row>
    <row r="6" spans="1:15" s="58" customFormat="1" ht="42" customHeight="1">
      <c r="A6" s="9"/>
      <c r="B6" s="132" t="s">
        <v>3</v>
      </c>
      <c r="C6" s="132" t="s">
        <v>0</v>
      </c>
      <c r="D6" s="132" t="s">
        <v>2</v>
      </c>
      <c r="E6" s="132" t="s">
        <v>4</v>
      </c>
      <c r="F6" s="143" t="s">
        <v>15</v>
      </c>
      <c r="G6" s="132" t="s">
        <v>8</v>
      </c>
      <c r="H6" s="134" t="s">
        <v>5</v>
      </c>
      <c r="I6" s="137" t="s">
        <v>1</v>
      </c>
      <c r="J6" s="139" t="s">
        <v>6</v>
      </c>
      <c r="K6" s="136" t="s">
        <v>11</v>
      </c>
      <c r="L6" s="136"/>
      <c r="M6" s="136"/>
      <c r="N6" s="141" t="s">
        <v>30</v>
      </c>
      <c r="O6" s="57"/>
    </row>
    <row r="7" spans="1:15" s="58" customFormat="1" ht="51.75" customHeight="1">
      <c r="A7" s="9"/>
      <c r="B7" s="133"/>
      <c r="C7" s="133"/>
      <c r="D7" s="133"/>
      <c r="E7" s="133"/>
      <c r="F7" s="144"/>
      <c r="G7" s="133"/>
      <c r="H7" s="135"/>
      <c r="I7" s="138"/>
      <c r="J7" s="140"/>
      <c r="K7" s="59" t="s">
        <v>12</v>
      </c>
      <c r="L7" s="59" t="s">
        <v>13</v>
      </c>
      <c r="M7" s="59" t="s">
        <v>14</v>
      </c>
      <c r="N7" s="142"/>
      <c r="O7" s="57"/>
    </row>
    <row r="8" spans="1:15" s="58" customFormat="1" ht="70.5" customHeight="1">
      <c r="A8" s="9"/>
      <c r="B8" s="92" t="s">
        <v>96</v>
      </c>
      <c r="C8" s="92" t="s">
        <v>53</v>
      </c>
      <c r="D8" s="91">
        <v>45019</v>
      </c>
      <c r="E8" s="92" t="s">
        <v>125</v>
      </c>
      <c r="F8" s="93">
        <v>3290801000712</v>
      </c>
      <c r="G8" s="92" t="s">
        <v>144</v>
      </c>
      <c r="H8" s="94" t="s">
        <v>146</v>
      </c>
      <c r="I8" s="74" t="s">
        <v>147</v>
      </c>
      <c r="J8" s="96" t="s">
        <v>54</v>
      </c>
      <c r="K8" s="88"/>
      <c r="L8" s="88"/>
      <c r="M8" s="88"/>
      <c r="N8" s="86" t="s">
        <v>158</v>
      </c>
      <c r="O8" s="57"/>
    </row>
    <row r="9" spans="1:15" s="58" customFormat="1" ht="70.5" customHeight="1">
      <c r="A9" s="9"/>
      <c r="B9" s="92" t="s">
        <v>168</v>
      </c>
      <c r="C9" s="92" t="s">
        <v>53</v>
      </c>
      <c r="D9" s="91">
        <v>45019</v>
      </c>
      <c r="E9" s="92" t="s">
        <v>126</v>
      </c>
      <c r="F9" s="93">
        <v>2010005002559</v>
      </c>
      <c r="G9" s="92" t="s">
        <v>144</v>
      </c>
      <c r="H9" s="94" t="s">
        <v>146</v>
      </c>
      <c r="I9" s="74" t="s">
        <v>148</v>
      </c>
      <c r="J9" s="96" t="s">
        <v>54</v>
      </c>
      <c r="K9" s="88"/>
      <c r="L9" s="88"/>
      <c r="M9" s="88"/>
      <c r="N9" s="86" t="s">
        <v>159</v>
      </c>
      <c r="O9" s="57"/>
    </row>
    <row r="10" spans="1:15" s="58" customFormat="1" ht="70.5" customHeight="1">
      <c r="A10" s="9"/>
      <c r="B10" s="92" t="s">
        <v>97</v>
      </c>
      <c r="C10" s="92" t="s">
        <v>117</v>
      </c>
      <c r="D10" s="91">
        <v>45019</v>
      </c>
      <c r="E10" s="92" t="s">
        <v>127</v>
      </c>
      <c r="F10" s="93">
        <v>3330001000830</v>
      </c>
      <c r="G10" s="92" t="s">
        <v>144</v>
      </c>
      <c r="H10" s="94" t="s">
        <v>146</v>
      </c>
      <c r="I10" s="74" t="s">
        <v>149</v>
      </c>
      <c r="J10" s="96" t="s">
        <v>54</v>
      </c>
      <c r="K10" s="88"/>
      <c r="L10" s="88"/>
      <c r="M10" s="88"/>
      <c r="N10" s="86" t="s">
        <v>160</v>
      </c>
      <c r="O10" s="57"/>
    </row>
    <row r="11" spans="1:15" s="58" customFormat="1" ht="70.5" customHeight="1">
      <c r="A11" s="9"/>
      <c r="B11" s="92" t="s">
        <v>98</v>
      </c>
      <c r="C11" s="92" t="s">
        <v>53</v>
      </c>
      <c r="D11" s="91">
        <v>45019</v>
      </c>
      <c r="E11" s="92" t="s">
        <v>128</v>
      </c>
      <c r="F11" s="93">
        <v>8290002012668</v>
      </c>
      <c r="G11" s="92" t="s">
        <v>144</v>
      </c>
      <c r="H11" s="94" t="s">
        <v>146</v>
      </c>
      <c r="I11" s="74" t="s">
        <v>150</v>
      </c>
      <c r="J11" s="96" t="s">
        <v>54</v>
      </c>
      <c r="K11" s="88"/>
      <c r="L11" s="88"/>
      <c r="M11" s="88"/>
      <c r="N11" s="86" t="s">
        <v>161</v>
      </c>
      <c r="O11" s="57"/>
    </row>
    <row r="12" spans="1:15" s="58" customFormat="1" ht="70.5" customHeight="1">
      <c r="A12" s="9"/>
      <c r="B12" s="92" t="s">
        <v>99</v>
      </c>
      <c r="C12" s="92" t="s">
        <v>118</v>
      </c>
      <c r="D12" s="91">
        <v>45019</v>
      </c>
      <c r="E12" s="92" t="s">
        <v>129</v>
      </c>
      <c r="F12" s="93">
        <v>9010001043154</v>
      </c>
      <c r="G12" s="92" t="s">
        <v>144</v>
      </c>
      <c r="H12" s="95" t="s">
        <v>181</v>
      </c>
      <c r="I12" s="74" t="s">
        <v>151</v>
      </c>
      <c r="J12" s="89" t="s">
        <v>54</v>
      </c>
      <c r="K12" s="88"/>
      <c r="L12" s="88"/>
      <c r="M12" s="88"/>
      <c r="N12" s="86" t="s">
        <v>162</v>
      </c>
      <c r="O12" s="57"/>
    </row>
    <row r="13" spans="1:15" s="58" customFormat="1" ht="70.5" customHeight="1">
      <c r="A13" s="9"/>
      <c r="B13" s="92" t="s">
        <v>100</v>
      </c>
      <c r="C13" s="92" t="s">
        <v>119</v>
      </c>
      <c r="D13" s="91">
        <v>45019</v>
      </c>
      <c r="E13" s="92" t="s">
        <v>130</v>
      </c>
      <c r="F13" s="93">
        <v>7010001064648</v>
      </c>
      <c r="G13" s="92" t="s">
        <v>144</v>
      </c>
      <c r="H13" s="94" t="s">
        <v>146</v>
      </c>
      <c r="I13" s="74">
        <v>3027044</v>
      </c>
      <c r="J13" s="89" t="s">
        <v>54</v>
      </c>
      <c r="K13" s="88"/>
      <c r="L13" s="88"/>
      <c r="M13" s="88"/>
      <c r="N13" s="86" t="s">
        <v>182</v>
      </c>
      <c r="O13" s="57"/>
    </row>
    <row r="14" spans="1:15" s="58" customFormat="1" ht="70.5" customHeight="1">
      <c r="A14" s="9"/>
      <c r="B14" s="92" t="s">
        <v>101</v>
      </c>
      <c r="C14" s="92" t="s">
        <v>120</v>
      </c>
      <c r="D14" s="91">
        <v>45019</v>
      </c>
      <c r="E14" s="92" t="s">
        <v>131</v>
      </c>
      <c r="F14" s="93">
        <v>9140001069797</v>
      </c>
      <c r="G14" s="92" t="s">
        <v>144</v>
      </c>
      <c r="H14" s="94" t="s">
        <v>146</v>
      </c>
      <c r="I14" s="74">
        <v>119594160</v>
      </c>
      <c r="J14" s="89" t="s">
        <v>54</v>
      </c>
      <c r="K14" s="88"/>
      <c r="L14" s="88"/>
      <c r="M14" s="88"/>
      <c r="N14" s="100" t="s">
        <v>183</v>
      </c>
      <c r="O14" s="57"/>
    </row>
    <row r="15" spans="1:15" s="58" customFormat="1" ht="70.5" customHeight="1">
      <c r="A15" s="9"/>
      <c r="B15" s="92" t="s">
        <v>102</v>
      </c>
      <c r="C15" s="92" t="s">
        <v>53</v>
      </c>
      <c r="D15" s="91">
        <v>45019</v>
      </c>
      <c r="E15" s="92" t="s">
        <v>132</v>
      </c>
      <c r="F15" s="93">
        <v>9290001075038</v>
      </c>
      <c r="G15" s="92" t="s">
        <v>145</v>
      </c>
      <c r="H15" s="94" t="s">
        <v>146</v>
      </c>
      <c r="I15" s="74" t="s">
        <v>152</v>
      </c>
      <c r="J15" s="89" t="s">
        <v>54</v>
      </c>
      <c r="K15" s="88"/>
      <c r="L15" s="88"/>
      <c r="M15" s="88"/>
      <c r="N15" s="86" t="s">
        <v>163</v>
      </c>
      <c r="O15" s="57"/>
    </row>
    <row r="16" spans="1:15" s="58" customFormat="1" ht="70.5" customHeight="1">
      <c r="A16" s="9"/>
      <c r="B16" s="92" t="s">
        <v>103</v>
      </c>
      <c r="C16" s="92" t="s">
        <v>53</v>
      </c>
      <c r="D16" s="91">
        <v>45019</v>
      </c>
      <c r="E16" s="92" t="s">
        <v>133</v>
      </c>
      <c r="F16" s="93">
        <v>8330001003812</v>
      </c>
      <c r="G16" s="92" t="s">
        <v>145</v>
      </c>
      <c r="H16" s="94" t="s">
        <v>146</v>
      </c>
      <c r="I16" s="74" t="s">
        <v>153</v>
      </c>
      <c r="J16" s="89" t="s">
        <v>54</v>
      </c>
      <c r="K16" s="88"/>
      <c r="L16" s="88"/>
      <c r="M16" s="88"/>
      <c r="N16" s="86" t="s">
        <v>164</v>
      </c>
      <c r="O16" s="57"/>
    </row>
    <row r="17" spans="1:15" s="58" customFormat="1" ht="70.5" customHeight="1">
      <c r="A17" s="9"/>
      <c r="B17" s="92" t="s">
        <v>104</v>
      </c>
      <c r="C17" s="92" t="s">
        <v>53</v>
      </c>
      <c r="D17" s="91">
        <v>45019</v>
      </c>
      <c r="E17" s="92" t="s">
        <v>134</v>
      </c>
      <c r="F17" s="93">
        <v>3320002013898</v>
      </c>
      <c r="G17" s="92" t="s">
        <v>145</v>
      </c>
      <c r="H17" s="94" t="s">
        <v>146</v>
      </c>
      <c r="I17" s="74" t="s">
        <v>154</v>
      </c>
      <c r="J17" s="89" t="s">
        <v>54</v>
      </c>
      <c r="K17" s="88"/>
      <c r="L17" s="88"/>
      <c r="M17" s="88"/>
      <c r="N17" s="86" t="s">
        <v>165</v>
      </c>
      <c r="O17" s="57"/>
    </row>
    <row r="18" spans="1:15" s="58" customFormat="1" ht="70.5" customHeight="1">
      <c r="A18" s="9"/>
      <c r="B18" s="92" t="s">
        <v>105</v>
      </c>
      <c r="C18" s="92" t="s">
        <v>53</v>
      </c>
      <c r="D18" s="91">
        <v>45019</v>
      </c>
      <c r="E18" s="92" t="s">
        <v>135</v>
      </c>
      <c r="F18" s="93">
        <v>6350002004066</v>
      </c>
      <c r="G18" s="92" t="s">
        <v>145</v>
      </c>
      <c r="H18" s="94" t="s">
        <v>146</v>
      </c>
      <c r="I18" s="74" t="s">
        <v>155</v>
      </c>
      <c r="J18" s="89" t="s">
        <v>54</v>
      </c>
      <c r="K18" s="88"/>
      <c r="L18" s="88"/>
      <c r="M18" s="88"/>
      <c r="N18" s="86" t="s">
        <v>166</v>
      </c>
      <c r="O18" s="57"/>
    </row>
    <row r="19" spans="1:15" s="58" customFormat="1" ht="70.5" customHeight="1">
      <c r="A19" s="9"/>
      <c r="B19" s="92" t="s">
        <v>106</v>
      </c>
      <c r="C19" s="92" t="s">
        <v>121</v>
      </c>
      <c r="D19" s="91">
        <v>45019</v>
      </c>
      <c r="E19" s="92" t="s">
        <v>136</v>
      </c>
      <c r="F19" s="93">
        <v>9320001000859</v>
      </c>
      <c r="G19" s="92" t="s">
        <v>144</v>
      </c>
      <c r="H19" s="94" t="s">
        <v>146</v>
      </c>
      <c r="I19" s="74">
        <v>338800</v>
      </c>
      <c r="J19" s="89" t="s">
        <v>54</v>
      </c>
      <c r="K19" s="88"/>
      <c r="L19" s="88"/>
      <c r="M19" s="88"/>
      <c r="N19" s="86" t="s">
        <v>170</v>
      </c>
      <c r="O19" s="57"/>
    </row>
    <row r="20" spans="1:15" s="58" customFormat="1" ht="70.5" customHeight="1">
      <c r="A20" s="9"/>
      <c r="B20" s="92" t="s">
        <v>107</v>
      </c>
      <c r="C20" s="92" t="s">
        <v>121</v>
      </c>
      <c r="D20" s="91">
        <v>45019</v>
      </c>
      <c r="E20" s="92" t="s">
        <v>180</v>
      </c>
      <c r="F20" s="93">
        <v>6011001035920</v>
      </c>
      <c r="G20" s="92" t="s">
        <v>144</v>
      </c>
      <c r="H20" s="94" t="s">
        <v>146</v>
      </c>
      <c r="I20" s="74">
        <v>1980000</v>
      </c>
      <c r="J20" s="89" t="s">
        <v>54</v>
      </c>
      <c r="K20" s="88"/>
      <c r="L20" s="88"/>
      <c r="M20" s="88"/>
      <c r="N20" s="100" t="s">
        <v>184</v>
      </c>
      <c r="O20" s="57"/>
    </row>
    <row r="21" spans="1:15" s="58" customFormat="1" ht="70.5" customHeight="1">
      <c r="A21" s="9"/>
      <c r="B21" s="92" t="s">
        <v>108</v>
      </c>
      <c r="C21" s="92" t="s">
        <v>122</v>
      </c>
      <c r="D21" s="91">
        <v>45019</v>
      </c>
      <c r="E21" s="92" t="s">
        <v>137</v>
      </c>
      <c r="F21" s="93">
        <v>5290001070521</v>
      </c>
      <c r="G21" s="92" t="s">
        <v>144</v>
      </c>
      <c r="H21" s="94" t="s">
        <v>146</v>
      </c>
      <c r="I21" s="74">
        <v>124969</v>
      </c>
      <c r="J21" s="89" t="s">
        <v>54</v>
      </c>
      <c r="K21" s="88"/>
      <c r="L21" s="88"/>
      <c r="M21" s="88"/>
      <c r="N21" s="90" t="s">
        <v>171</v>
      </c>
      <c r="O21" s="57"/>
    </row>
    <row r="22" spans="1:15" s="58" customFormat="1" ht="70.5" customHeight="1">
      <c r="A22" s="9"/>
      <c r="B22" s="92" t="s">
        <v>109</v>
      </c>
      <c r="C22" s="92" t="s">
        <v>123</v>
      </c>
      <c r="D22" s="91">
        <v>45019</v>
      </c>
      <c r="E22" s="92" t="s">
        <v>138</v>
      </c>
      <c r="F22" s="93">
        <v>8340001003786</v>
      </c>
      <c r="G22" s="92" t="s">
        <v>144</v>
      </c>
      <c r="H22" s="94" t="s">
        <v>146</v>
      </c>
      <c r="I22" s="74">
        <v>2175800</v>
      </c>
      <c r="J22" s="89" t="s">
        <v>54</v>
      </c>
      <c r="K22" s="88"/>
      <c r="L22" s="88"/>
      <c r="M22" s="88"/>
      <c r="N22" s="90" t="s">
        <v>172</v>
      </c>
      <c r="O22" s="57"/>
    </row>
    <row r="23" spans="1:15" s="58" customFormat="1" ht="70.5" customHeight="1">
      <c r="A23" s="9"/>
      <c r="B23" s="92" t="s">
        <v>110</v>
      </c>
      <c r="C23" s="92" t="s">
        <v>123</v>
      </c>
      <c r="D23" s="91">
        <v>45019</v>
      </c>
      <c r="E23" s="92" t="s">
        <v>138</v>
      </c>
      <c r="F23" s="93">
        <v>8340001003786</v>
      </c>
      <c r="G23" s="92" t="s">
        <v>144</v>
      </c>
      <c r="H23" s="94" t="s">
        <v>146</v>
      </c>
      <c r="I23" s="74">
        <v>1010125</v>
      </c>
      <c r="J23" s="89" t="s">
        <v>54</v>
      </c>
      <c r="K23" s="88"/>
      <c r="L23" s="88"/>
      <c r="M23" s="88"/>
      <c r="N23" s="90" t="s">
        <v>173</v>
      </c>
      <c r="O23" s="57"/>
    </row>
    <row r="24" spans="1:15" s="58" customFormat="1" ht="70.5" customHeight="1">
      <c r="A24" s="9"/>
      <c r="B24" s="92" t="s">
        <v>111</v>
      </c>
      <c r="C24" s="92" t="s">
        <v>123</v>
      </c>
      <c r="D24" s="91">
        <v>45019</v>
      </c>
      <c r="E24" s="92" t="s">
        <v>139</v>
      </c>
      <c r="F24" s="93">
        <v>2340001003635</v>
      </c>
      <c r="G24" s="92" t="s">
        <v>144</v>
      </c>
      <c r="H24" s="94" t="s">
        <v>146</v>
      </c>
      <c r="I24" s="74">
        <v>613178</v>
      </c>
      <c r="J24" s="89" t="s">
        <v>54</v>
      </c>
      <c r="K24" s="88"/>
      <c r="L24" s="88"/>
      <c r="M24" s="88"/>
      <c r="N24" s="90" t="s">
        <v>174</v>
      </c>
      <c r="O24" s="57"/>
    </row>
    <row r="25" spans="1:15" s="58" customFormat="1" ht="70.5" customHeight="1">
      <c r="A25" s="9"/>
      <c r="B25" s="92" t="s">
        <v>112</v>
      </c>
      <c r="C25" s="92" t="s">
        <v>123</v>
      </c>
      <c r="D25" s="91">
        <v>45019</v>
      </c>
      <c r="E25" s="92" t="s">
        <v>140</v>
      </c>
      <c r="F25" s="93">
        <v>5340001004250</v>
      </c>
      <c r="G25" s="92" t="s">
        <v>144</v>
      </c>
      <c r="H25" s="94" t="s">
        <v>146</v>
      </c>
      <c r="I25" s="74">
        <v>577570</v>
      </c>
      <c r="J25" s="89" t="s">
        <v>54</v>
      </c>
      <c r="K25" s="88"/>
      <c r="L25" s="88"/>
      <c r="M25" s="88"/>
      <c r="N25" s="90" t="s">
        <v>175</v>
      </c>
      <c r="O25" s="57"/>
    </row>
    <row r="26" spans="1:15" s="58" customFormat="1" ht="70.5" customHeight="1">
      <c r="A26" s="9"/>
      <c r="B26" s="92" t="s">
        <v>113</v>
      </c>
      <c r="C26" s="92" t="s">
        <v>124</v>
      </c>
      <c r="D26" s="91">
        <v>45019</v>
      </c>
      <c r="E26" s="92" t="s">
        <v>141</v>
      </c>
      <c r="F26" s="93">
        <v>4340002021130</v>
      </c>
      <c r="G26" s="92" t="s">
        <v>144</v>
      </c>
      <c r="H26" s="94" t="s">
        <v>146</v>
      </c>
      <c r="I26" s="74">
        <v>677585</v>
      </c>
      <c r="J26" s="89" t="s">
        <v>54</v>
      </c>
      <c r="K26" s="88"/>
      <c r="L26" s="88"/>
      <c r="M26" s="88"/>
      <c r="N26" s="90" t="s">
        <v>176</v>
      </c>
      <c r="O26" s="57"/>
    </row>
    <row r="27" spans="1:15" s="58" customFormat="1" ht="70.5" customHeight="1">
      <c r="A27" s="9"/>
      <c r="B27" s="92" t="s">
        <v>114</v>
      </c>
      <c r="C27" s="92" t="s">
        <v>53</v>
      </c>
      <c r="D27" s="91">
        <v>45044</v>
      </c>
      <c r="E27" s="92" t="s">
        <v>132</v>
      </c>
      <c r="F27" s="93">
        <v>9290001075038</v>
      </c>
      <c r="G27" s="92" t="s">
        <v>145</v>
      </c>
      <c r="H27" s="94" t="s">
        <v>146</v>
      </c>
      <c r="I27" s="74" t="s">
        <v>156</v>
      </c>
      <c r="J27" s="89" t="s">
        <v>54</v>
      </c>
      <c r="K27" s="88"/>
      <c r="L27" s="88"/>
      <c r="M27" s="88"/>
      <c r="N27" s="86" t="s">
        <v>167</v>
      </c>
      <c r="O27" s="57"/>
    </row>
    <row r="28" spans="1:15" s="58" customFormat="1" ht="70.5" customHeight="1">
      <c r="A28" s="9"/>
      <c r="B28" s="92" t="s">
        <v>115</v>
      </c>
      <c r="C28" s="92" t="s">
        <v>53</v>
      </c>
      <c r="D28" s="91">
        <v>45044</v>
      </c>
      <c r="E28" s="92" t="s">
        <v>142</v>
      </c>
      <c r="F28" s="93">
        <v>8350001001161</v>
      </c>
      <c r="G28" s="92" t="s">
        <v>145</v>
      </c>
      <c r="H28" s="94" t="s">
        <v>146</v>
      </c>
      <c r="I28" s="74" t="s">
        <v>157</v>
      </c>
      <c r="J28" s="89" t="s">
        <v>54</v>
      </c>
      <c r="K28" s="88"/>
      <c r="L28" s="88"/>
      <c r="M28" s="88"/>
      <c r="N28" s="99" t="s">
        <v>178</v>
      </c>
      <c r="O28" s="57"/>
    </row>
    <row r="29" spans="1:15" s="58" customFormat="1" ht="70.5" customHeight="1">
      <c r="A29" s="9"/>
      <c r="B29" s="92" t="s">
        <v>116</v>
      </c>
      <c r="C29" s="92" t="s">
        <v>53</v>
      </c>
      <c r="D29" s="91">
        <v>45044</v>
      </c>
      <c r="E29" s="92" t="s">
        <v>143</v>
      </c>
      <c r="F29" s="93">
        <v>4340001002569</v>
      </c>
      <c r="G29" s="92" t="s">
        <v>145</v>
      </c>
      <c r="H29" s="94" t="s">
        <v>146</v>
      </c>
      <c r="I29" s="74" t="s">
        <v>152</v>
      </c>
      <c r="J29" s="89" t="s">
        <v>54</v>
      </c>
      <c r="K29" s="88"/>
      <c r="L29" s="88"/>
      <c r="M29" s="88"/>
      <c r="N29" s="99" t="s">
        <v>179</v>
      </c>
      <c r="O29" s="57"/>
    </row>
    <row r="30" spans="1:15" ht="18.75" customHeight="1">
      <c r="A30" s="9"/>
      <c r="B30" s="40" t="s">
        <v>33</v>
      </c>
      <c r="C30" s="40"/>
      <c r="D30" s="9"/>
      <c r="E30" s="9"/>
      <c r="F30" s="71"/>
      <c r="G30" s="9"/>
      <c r="H30" s="42"/>
      <c r="I30" s="44"/>
      <c r="J30" s="41"/>
      <c r="K30" s="61"/>
      <c r="L30" s="61"/>
      <c r="M30" s="61"/>
      <c r="N30" s="9"/>
      <c r="O30" s="9"/>
    </row>
    <row r="31" spans="1:15" ht="11.25">
      <c r="A31" s="9"/>
      <c r="B31" s="62"/>
      <c r="C31" s="40"/>
      <c r="D31" s="9"/>
      <c r="E31" s="9"/>
      <c r="F31" s="71"/>
      <c r="G31" s="9"/>
      <c r="H31" s="42"/>
      <c r="I31" s="44"/>
      <c r="J31" s="41"/>
      <c r="K31" s="61"/>
      <c r="L31" s="61"/>
      <c r="M31" s="61"/>
      <c r="N31" s="9"/>
      <c r="O31" s="9"/>
    </row>
    <row r="32" spans="1:15" ht="11.25">
      <c r="A32" s="9"/>
      <c r="B32" s="62"/>
      <c r="C32" s="40"/>
      <c r="D32" s="9"/>
      <c r="E32" s="9"/>
      <c r="F32" s="71"/>
      <c r="G32" s="9"/>
      <c r="H32" s="42"/>
      <c r="I32" s="44"/>
      <c r="J32" s="41"/>
      <c r="K32" s="61"/>
      <c r="L32" s="61"/>
      <c r="M32" s="61"/>
      <c r="N32" s="9"/>
      <c r="O32" s="9"/>
    </row>
    <row r="33" spans="1:15" ht="11.25">
      <c r="A33" s="9"/>
      <c r="B33" s="62"/>
      <c r="C33" s="40"/>
      <c r="D33" s="9"/>
      <c r="E33" s="9"/>
      <c r="F33" s="71"/>
      <c r="G33" s="9"/>
      <c r="H33" s="42"/>
      <c r="I33" s="44"/>
      <c r="J33" s="41"/>
      <c r="K33" s="61"/>
      <c r="L33" s="61"/>
      <c r="M33" s="61"/>
      <c r="N33" s="9"/>
      <c r="O33" s="9"/>
    </row>
    <row r="34" spans="1:15" ht="11.25">
      <c r="A34" s="9"/>
      <c r="B34" s="62"/>
      <c r="C34" s="40"/>
      <c r="D34" s="9"/>
      <c r="E34" s="9"/>
      <c r="F34" s="71"/>
      <c r="G34" s="9"/>
      <c r="H34" s="42"/>
      <c r="I34" s="44"/>
      <c r="J34" s="41"/>
      <c r="K34" s="61"/>
      <c r="L34" s="61"/>
      <c r="M34" s="61"/>
      <c r="N34" s="9"/>
      <c r="O34" s="9"/>
    </row>
    <row r="35" spans="1:15" ht="11.25">
      <c r="A35" s="9"/>
      <c r="B35" s="62"/>
      <c r="C35" s="40"/>
      <c r="D35" s="9"/>
      <c r="E35" s="9"/>
      <c r="F35" s="71"/>
      <c r="G35" s="9"/>
      <c r="H35" s="42"/>
      <c r="I35" s="44"/>
      <c r="J35" s="41"/>
      <c r="K35" s="61"/>
      <c r="L35" s="61"/>
      <c r="M35" s="61"/>
      <c r="N35" s="9"/>
      <c r="O35" s="9"/>
    </row>
    <row r="36" spans="1:6" ht="11.25">
      <c r="A36" s="9"/>
      <c r="B36" s="62"/>
      <c r="F36" s="71"/>
    </row>
    <row r="37" spans="1:13" ht="37.5" customHeight="1">
      <c r="A37" s="9"/>
      <c r="B37" s="62"/>
      <c r="F37" s="71"/>
      <c r="K37" s="9"/>
      <c r="L37" s="9"/>
      <c r="M37" s="9"/>
    </row>
    <row r="38" spans="1:13" ht="11.25">
      <c r="A38" s="9"/>
      <c r="B38" s="62"/>
      <c r="F38" s="71"/>
      <c r="K38" s="9"/>
      <c r="L38" s="9"/>
      <c r="M38" s="9"/>
    </row>
    <row r="39" spans="1:13" ht="11.25">
      <c r="A39" s="9"/>
      <c r="B39" s="62"/>
      <c r="F39" s="71"/>
      <c r="K39" s="9"/>
      <c r="L39" s="9"/>
      <c r="M39" s="9"/>
    </row>
    <row r="40" spans="1:13" ht="11.25">
      <c r="A40" s="9"/>
      <c r="B40" s="62"/>
      <c r="F40" s="71"/>
      <c r="K40" s="9"/>
      <c r="L40" s="9"/>
      <c r="M40" s="9"/>
    </row>
    <row r="41" spans="1:13" ht="11.25">
      <c r="A41" s="9"/>
      <c r="B41" s="62"/>
      <c r="F41" s="71"/>
      <c r="K41" s="9"/>
      <c r="L41" s="9"/>
      <c r="M41" s="9"/>
    </row>
    <row r="42" spans="1:13" ht="11.25">
      <c r="A42" s="9"/>
      <c r="B42" s="62"/>
      <c r="F42" s="71"/>
      <c r="K42" s="9"/>
      <c r="L42" s="9"/>
      <c r="M42" s="9"/>
    </row>
    <row r="43" spans="1:13" ht="11.25">
      <c r="A43" s="9"/>
      <c r="B43" s="67"/>
      <c r="F43" s="71"/>
      <c r="K43" s="9"/>
      <c r="L43" s="9"/>
      <c r="M43" s="9"/>
    </row>
    <row r="44" spans="1:13" ht="11.25">
      <c r="A44" s="9"/>
      <c r="B44" s="67"/>
      <c r="F44" s="71"/>
      <c r="K44" s="9"/>
      <c r="L44" s="9"/>
      <c r="M44" s="9"/>
    </row>
    <row r="45" spans="1:13" ht="11.25">
      <c r="A45" s="9"/>
      <c r="B45" s="68"/>
      <c r="K45" s="9"/>
      <c r="L45" s="9"/>
      <c r="M45" s="9"/>
    </row>
    <row r="46" spans="1:13" ht="11.25">
      <c r="A46" s="9"/>
      <c r="B46" s="69"/>
      <c r="K46" s="9"/>
      <c r="L46" s="9"/>
      <c r="M46" s="9"/>
    </row>
    <row r="47" spans="1:13" ht="11.25">
      <c r="A47" s="9"/>
      <c r="K47" s="9"/>
      <c r="L47" s="9"/>
      <c r="M47" s="9"/>
    </row>
    <row r="48" spans="1:13" ht="11.25">
      <c r="A48" s="9"/>
      <c r="K48" s="9"/>
      <c r="L48" s="9"/>
      <c r="M48" s="9"/>
    </row>
    <row r="49" spans="1:13" ht="11.25">
      <c r="A49" s="9"/>
      <c r="K49" s="9"/>
      <c r="L49" s="9"/>
      <c r="M49" s="9"/>
    </row>
    <row r="50" spans="1:13" ht="11.25">
      <c r="A50" s="9"/>
      <c r="K50" s="9"/>
      <c r="L50" s="9"/>
      <c r="M50" s="9"/>
    </row>
    <row r="51" spans="1:13" ht="11.25">
      <c r="A51" s="9"/>
      <c r="K51" s="9"/>
      <c r="L51" s="9"/>
      <c r="M51" s="9"/>
    </row>
    <row r="52" spans="1:13" ht="11.25">
      <c r="A52" s="9"/>
      <c r="K52" s="9"/>
      <c r="L52" s="9"/>
      <c r="M52" s="9"/>
    </row>
    <row r="53" spans="1:13" ht="11.25">
      <c r="A53" s="9"/>
      <c r="K53" s="9"/>
      <c r="L53" s="9"/>
      <c r="M53" s="9"/>
    </row>
    <row r="54" spans="1:13" ht="11.25">
      <c r="A54" s="9"/>
      <c r="K54" s="9"/>
      <c r="L54" s="9"/>
      <c r="M54" s="9"/>
    </row>
    <row r="55" spans="1:13" ht="11.25">
      <c r="A55" s="9"/>
      <c r="K55" s="9"/>
      <c r="L55" s="9"/>
      <c r="M55" s="9"/>
    </row>
    <row r="56" ht="11.25">
      <c r="A56" s="9"/>
    </row>
    <row r="57" ht="11.25">
      <c r="A57" s="9"/>
    </row>
    <row r="58" ht="11.25">
      <c r="A58" s="9"/>
    </row>
    <row r="59" ht="11.25">
      <c r="A59" s="9"/>
    </row>
    <row r="60" ht="11.25">
      <c r="A60" s="9"/>
    </row>
    <row r="61" ht="11.25">
      <c r="A61" s="57"/>
    </row>
    <row r="62" ht="11.25">
      <c r="A62" s="57"/>
    </row>
    <row r="63" ht="11.25">
      <c r="A63" s="57"/>
    </row>
    <row r="64" ht="11.25">
      <c r="A64" s="57"/>
    </row>
    <row r="65" ht="11.25">
      <c r="A65" s="57"/>
    </row>
    <row r="66" ht="11.25">
      <c r="A66" s="57"/>
    </row>
    <row r="67" ht="11.25">
      <c r="A67" s="70"/>
    </row>
    <row r="68" ht="11.25">
      <c r="A68" s="70"/>
    </row>
    <row r="69" ht="11.25">
      <c r="A69" s="70"/>
    </row>
    <row r="70" ht="11.25">
      <c r="A70" s="70"/>
    </row>
    <row r="71" ht="11.25">
      <c r="A71" s="9"/>
    </row>
    <row r="72" ht="11.25">
      <c r="A72" s="9"/>
    </row>
    <row r="73" ht="11.25">
      <c r="A73" s="9"/>
    </row>
    <row r="74" ht="11.25">
      <c r="A74" s="9"/>
    </row>
    <row r="75" ht="11.25">
      <c r="A75" s="9"/>
    </row>
    <row r="76" ht="11.25">
      <c r="A76" s="9"/>
    </row>
    <row r="77" ht="11.25">
      <c r="A77" s="9"/>
    </row>
    <row r="78" ht="11.25">
      <c r="A78" s="9"/>
    </row>
    <row r="79" ht="11.25">
      <c r="A79" s="9"/>
    </row>
    <row r="80" ht="11.25">
      <c r="A80" s="9"/>
    </row>
    <row r="81" ht="11.25">
      <c r="A81" s="9"/>
    </row>
    <row r="82" ht="11.25">
      <c r="A82" s="9"/>
    </row>
    <row r="83" ht="11.25">
      <c r="A83" s="9"/>
    </row>
    <row r="84" ht="11.25">
      <c r="A84" s="9"/>
    </row>
    <row r="85" ht="11.25">
      <c r="A85" s="9"/>
    </row>
  </sheetData>
  <sheetProtection formatCells="0" autoFilter="0"/>
  <mergeCells count="12">
    <mergeCell ref="E6:E7"/>
    <mergeCell ref="F6:F7"/>
    <mergeCell ref="G6:G7"/>
    <mergeCell ref="H6:H7"/>
    <mergeCell ref="B3:N3"/>
    <mergeCell ref="K6:M6"/>
    <mergeCell ref="B6:B7"/>
    <mergeCell ref="C6:C7"/>
    <mergeCell ref="I6:I7"/>
    <mergeCell ref="J6:J7"/>
    <mergeCell ref="N6:N7"/>
    <mergeCell ref="D6:D7"/>
  </mergeCells>
  <conditionalFormatting sqref="F14:F29">
    <cfRule type="expression" priority="7" dxfId="9">
      <formula>BD14="×"</formula>
    </cfRule>
  </conditionalFormatting>
  <conditionalFormatting sqref="F8 F11:F12">
    <cfRule type="expression" priority="6" dxfId="9">
      <formula>BD8="×"</formula>
    </cfRule>
  </conditionalFormatting>
  <conditionalFormatting sqref="F9">
    <cfRule type="expression" priority="5" dxfId="9">
      <formula>BD9="×"</formula>
    </cfRule>
  </conditionalFormatting>
  <conditionalFormatting sqref="F10">
    <cfRule type="expression" priority="4" dxfId="9">
      <formula>BD10="×"</formula>
    </cfRule>
  </conditionalFormatting>
  <conditionalFormatting sqref="F13">
    <cfRule type="expression" priority="3" dxfId="9">
      <formula>BD13="×"</formula>
    </cfRule>
  </conditionalFormatting>
  <conditionalFormatting sqref="H14:H29">
    <cfRule type="expression" priority="2" dxfId="7">
      <formula>A14="他官署で調達手続きを実施のため"</formula>
    </cfRule>
  </conditionalFormatting>
  <conditionalFormatting sqref="H8:H13">
    <cfRule type="expression" priority="1" dxfId="7">
      <formula>A8="他官署で調達手続きを実施のため"</formula>
    </cfRule>
  </conditionalFormatting>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3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6"/>
  <sheetViews>
    <sheetView tabSelected="1" view="pageBreakPreview" zoomScaleSheetLayoutView="100" zoomScalePageLayoutView="0" workbookViewId="0" topLeftCell="A1">
      <selection activeCell="J21" sqref="J21"/>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5" customWidth="1"/>
    <col min="7" max="7" width="22.875" style="21" customWidth="1"/>
    <col min="8" max="8" width="9.50390625" style="80"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625" style="21" customWidth="1"/>
    <col min="16" max="16" width="16.00390625" style="21" customWidth="1"/>
    <col min="17" max="16384" width="9.00390625" style="21" customWidth="1"/>
  </cols>
  <sheetData>
    <row r="1" spans="2:17" ht="20.25" customHeight="1">
      <c r="B1" s="19"/>
      <c r="C1" s="19"/>
      <c r="D1" s="19"/>
      <c r="E1" s="19"/>
      <c r="F1" s="81"/>
      <c r="G1" s="19"/>
      <c r="H1" s="75"/>
      <c r="I1" s="19"/>
      <c r="J1" s="19"/>
      <c r="K1" s="19"/>
      <c r="L1" s="19"/>
      <c r="M1" s="19"/>
      <c r="N1" s="19"/>
      <c r="O1" s="19"/>
      <c r="P1" s="20"/>
      <c r="Q1" s="24"/>
    </row>
    <row r="2" spans="1:16" ht="14.25" customHeight="1">
      <c r="A2" s="19"/>
      <c r="B2" s="19"/>
      <c r="C2" s="20"/>
      <c r="D2" s="19"/>
      <c r="E2" s="19"/>
      <c r="F2" s="81"/>
      <c r="G2" s="19"/>
      <c r="H2" s="76"/>
      <c r="I2" s="20"/>
      <c r="J2" s="20"/>
      <c r="K2" s="19"/>
      <c r="L2" s="19"/>
      <c r="M2" s="19"/>
      <c r="N2" s="19"/>
      <c r="O2" s="19"/>
      <c r="P2" s="19"/>
    </row>
    <row r="3" spans="1:16" ht="36.75" customHeight="1">
      <c r="A3" s="19"/>
      <c r="B3" s="145" t="s">
        <v>32</v>
      </c>
      <c r="C3" s="146"/>
      <c r="D3" s="146"/>
      <c r="E3" s="146"/>
      <c r="F3" s="146"/>
      <c r="G3" s="146"/>
      <c r="H3" s="146"/>
      <c r="I3" s="146"/>
      <c r="J3" s="146"/>
      <c r="K3" s="146"/>
      <c r="L3" s="146"/>
      <c r="M3" s="146"/>
      <c r="N3" s="146"/>
      <c r="O3" s="147"/>
      <c r="P3" s="19"/>
    </row>
    <row r="4" spans="1:16" ht="9.75" customHeight="1">
      <c r="A4" s="19"/>
      <c r="B4" s="19"/>
      <c r="C4" s="20"/>
      <c r="D4" s="19"/>
      <c r="E4" s="19"/>
      <c r="F4" s="81"/>
      <c r="G4" s="19"/>
      <c r="H4" s="76"/>
      <c r="I4" s="20"/>
      <c r="J4" s="20"/>
      <c r="K4" s="19"/>
      <c r="L4" s="19"/>
      <c r="M4" s="19"/>
      <c r="N4" s="19"/>
      <c r="O4" s="19"/>
      <c r="P4" s="19"/>
    </row>
    <row r="5" spans="1:16" ht="9.75" customHeight="1">
      <c r="A5" s="19"/>
      <c r="B5" s="19"/>
      <c r="C5" s="20"/>
      <c r="D5" s="19"/>
      <c r="E5" s="19"/>
      <c r="F5" s="81"/>
      <c r="G5" s="19"/>
      <c r="H5" s="76"/>
      <c r="I5" s="20"/>
      <c r="J5" s="20"/>
      <c r="K5" s="19"/>
      <c r="L5" s="19"/>
      <c r="M5" s="19"/>
      <c r="N5" s="19"/>
      <c r="O5" s="19"/>
      <c r="P5" s="19"/>
    </row>
    <row r="6" spans="1:16" ht="20.25" customHeight="1">
      <c r="A6" s="19"/>
      <c r="B6" s="148" t="s">
        <v>3</v>
      </c>
      <c r="C6" s="148" t="s">
        <v>0</v>
      </c>
      <c r="D6" s="148" t="s">
        <v>2</v>
      </c>
      <c r="E6" s="148" t="s">
        <v>4</v>
      </c>
      <c r="F6" s="150" t="s">
        <v>15</v>
      </c>
      <c r="G6" s="148" t="s">
        <v>9</v>
      </c>
      <c r="H6" s="152" t="s">
        <v>5</v>
      </c>
      <c r="I6" s="148" t="s">
        <v>1</v>
      </c>
      <c r="J6" s="148" t="s">
        <v>6</v>
      </c>
      <c r="K6" s="154" t="s">
        <v>10</v>
      </c>
      <c r="L6" s="156" t="s">
        <v>11</v>
      </c>
      <c r="M6" s="156"/>
      <c r="N6" s="156"/>
      <c r="O6" s="157" t="s">
        <v>30</v>
      </c>
      <c r="P6" s="19"/>
    </row>
    <row r="7" spans="1:16" s="23" customFormat="1" ht="41.25" customHeight="1">
      <c r="A7" s="19"/>
      <c r="B7" s="149"/>
      <c r="C7" s="149"/>
      <c r="D7" s="149"/>
      <c r="E7" s="149"/>
      <c r="F7" s="151"/>
      <c r="G7" s="149"/>
      <c r="H7" s="153"/>
      <c r="I7" s="149"/>
      <c r="J7" s="149"/>
      <c r="K7" s="155"/>
      <c r="L7" s="26" t="s">
        <v>12</v>
      </c>
      <c r="M7" s="26" t="s">
        <v>13</v>
      </c>
      <c r="N7" s="26" t="s">
        <v>14</v>
      </c>
      <c r="O7" s="158"/>
      <c r="P7" s="22"/>
    </row>
    <row r="8" spans="1:17" s="5" customFormat="1" ht="109.5" customHeight="1">
      <c r="A8" s="1"/>
      <c r="B8" s="49" t="s">
        <v>185</v>
      </c>
      <c r="C8" s="49" t="s">
        <v>186</v>
      </c>
      <c r="D8" s="50">
        <v>45019</v>
      </c>
      <c r="E8" s="49" t="s">
        <v>187</v>
      </c>
      <c r="F8" s="51">
        <v>8010001165825</v>
      </c>
      <c r="G8" s="101" t="s">
        <v>188</v>
      </c>
      <c r="H8" s="43" t="s">
        <v>181</v>
      </c>
      <c r="I8" s="53">
        <v>924000</v>
      </c>
      <c r="J8" s="54" t="s">
        <v>54</v>
      </c>
      <c r="K8" s="98"/>
      <c r="L8" s="98"/>
      <c r="M8" s="98"/>
      <c r="N8" s="98"/>
      <c r="O8" s="97" t="s">
        <v>189</v>
      </c>
      <c r="P8" s="4" t="s">
        <v>190</v>
      </c>
      <c r="Q8" s="4"/>
    </row>
    <row r="9" spans="1:16" s="23" customFormat="1" ht="89.25" customHeight="1">
      <c r="A9" s="111" t="e">
        <f>IF(#REF!="","",VLOOKUP(#REF!,'[2]令和5年度契約状況調査票'!#REF!,4,FALSE))</f>
        <v>#REF!</v>
      </c>
      <c r="B9" s="102" t="s">
        <v>191</v>
      </c>
      <c r="C9" s="103" t="s">
        <v>64</v>
      </c>
      <c r="D9" s="104">
        <v>45019</v>
      </c>
      <c r="E9" s="102" t="s">
        <v>192</v>
      </c>
      <c r="F9" s="105">
        <v>3350001000886</v>
      </c>
      <c r="G9" s="106" t="s">
        <v>193</v>
      </c>
      <c r="H9" s="107" t="s">
        <v>76</v>
      </c>
      <c r="I9" s="107">
        <v>1947000</v>
      </c>
      <c r="J9" s="108" t="s">
        <v>54</v>
      </c>
      <c r="K9" s="109"/>
      <c r="L9" s="108" t="s">
        <v>194</v>
      </c>
      <c r="M9" s="108"/>
      <c r="N9" s="109" t="s">
        <v>194</v>
      </c>
      <c r="O9" s="110" t="s">
        <v>196</v>
      </c>
      <c r="P9" s="4" t="s">
        <v>195</v>
      </c>
    </row>
    <row r="10" spans="1:16" s="23" customFormat="1" ht="139.5" customHeight="1">
      <c r="A10" s="111" t="e">
        <f>IF(#REF!="","",VLOOKUP(#REF!,'[2]令和5年度契約状況調査票'!#REF!,4,FALSE))</f>
        <v>#REF!</v>
      </c>
      <c r="B10" s="102" t="s">
        <v>198</v>
      </c>
      <c r="C10" s="103" t="s">
        <v>199</v>
      </c>
      <c r="D10" s="104">
        <v>45019</v>
      </c>
      <c r="E10" s="102" t="s">
        <v>200</v>
      </c>
      <c r="F10" s="105">
        <v>6290001084768</v>
      </c>
      <c r="G10" s="106" t="s">
        <v>201</v>
      </c>
      <c r="H10" s="107" t="s">
        <v>210</v>
      </c>
      <c r="I10" s="107" t="s">
        <v>202</v>
      </c>
      <c r="J10" s="108" t="s">
        <v>54</v>
      </c>
      <c r="K10" s="109"/>
      <c r="L10" s="108" t="s">
        <v>194</v>
      </c>
      <c r="M10" s="108"/>
      <c r="N10" s="109" t="s">
        <v>194</v>
      </c>
      <c r="O10" s="112" t="s">
        <v>211</v>
      </c>
      <c r="P10" s="4" t="s">
        <v>197</v>
      </c>
    </row>
    <row r="11" spans="1:16" s="23" customFormat="1" ht="139.5" customHeight="1">
      <c r="A11" s="111" t="e">
        <f>IF(#REF!="","",VLOOKUP(#REF!,'[2]令和5年度契約状況調査票'!#REF!,4,FALSE))</f>
        <v>#REF!</v>
      </c>
      <c r="B11" s="102" t="s">
        <v>203</v>
      </c>
      <c r="C11" s="103" t="s">
        <v>204</v>
      </c>
      <c r="D11" s="104">
        <v>45019</v>
      </c>
      <c r="E11" s="102" t="s">
        <v>200</v>
      </c>
      <c r="F11" s="105">
        <v>6290001084768</v>
      </c>
      <c r="G11" s="106" t="s">
        <v>201</v>
      </c>
      <c r="H11" s="107" t="s">
        <v>210</v>
      </c>
      <c r="I11" s="107" t="s">
        <v>205</v>
      </c>
      <c r="J11" s="108" t="s">
        <v>54</v>
      </c>
      <c r="K11" s="109"/>
      <c r="L11" s="108" t="s">
        <v>194</v>
      </c>
      <c r="M11" s="108"/>
      <c r="N11" s="109" t="s">
        <v>194</v>
      </c>
      <c r="O11" s="112" t="s">
        <v>212</v>
      </c>
      <c r="P11" s="4" t="s">
        <v>197</v>
      </c>
    </row>
    <row r="12" spans="1:16" s="23" customFormat="1" ht="139.5" customHeight="1">
      <c r="A12" s="111" t="e">
        <f>IF(#REF!="","",VLOOKUP(#REF!,'[2]令和5年度契約状況調査票'!#REF!,4,FALSE))</f>
        <v>#REF!</v>
      </c>
      <c r="B12" s="102" t="s">
        <v>206</v>
      </c>
      <c r="C12" s="103" t="s">
        <v>207</v>
      </c>
      <c r="D12" s="104">
        <v>45019</v>
      </c>
      <c r="E12" s="102" t="s">
        <v>200</v>
      </c>
      <c r="F12" s="105">
        <v>6290001084768</v>
      </c>
      <c r="G12" s="106" t="s">
        <v>201</v>
      </c>
      <c r="H12" s="107" t="s">
        <v>210</v>
      </c>
      <c r="I12" s="107" t="s">
        <v>205</v>
      </c>
      <c r="J12" s="108" t="s">
        <v>54</v>
      </c>
      <c r="K12" s="109"/>
      <c r="L12" s="108" t="s">
        <v>194</v>
      </c>
      <c r="M12" s="108"/>
      <c r="N12" s="109" t="s">
        <v>194</v>
      </c>
      <c r="O12" s="112" t="s">
        <v>213</v>
      </c>
      <c r="P12" s="4" t="s">
        <v>197</v>
      </c>
    </row>
    <row r="13" spans="1:16" s="23" customFormat="1" ht="139.5" customHeight="1">
      <c r="A13" s="111" t="e">
        <f>IF(#REF!="","",VLOOKUP(#REF!,'[2]令和5年度契約状況調査票'!#REF!,4,FALSE))</f>
        <v>#REF!</v>
      </c>
      <c r="B13" s="102" t="s">
        <v>208</v>
      </c>
      <c r="C13" s="103" t="s">
        <v>209</v>
      </c>
      <c r="D13" s="104">
        <v>45019</v>
      </c>
      <c r="E13" s="102" t="s">
        <v>200</v>
      </c>
      <c r="F13" s="105">
        <v>6290001084768</v>
      </c>
      <c r="G13" s="106" t="s">
        <v>201</v>
      </c>
      <c r="H13" s="107" t="s">
        <v>210</v>
      </c>
      <c r="I13" s="107" t="s">
        <v>205</v>
      </c>
      <c r="J13" s="108" t="s">
        <v>54</v>
      </c>
      <c r="K13" s="109"/>
      <c r="L13" s="108" t="s">
        <v>194</v>
      </c>
      <c r="M13" s="108"/>
      <c r="N13" s="109" t="s">
        <v>194</v>
      </c>
      <c r="O13" s="112" t="s">
        <v>214</v>
      </c>
      <c r="P13" s="4" t="s">
        <v>197</v>
      </c>
    </row>
    <row r="14" spans="1:15" ht="13.5">
      <c r="A14" s="19"/>
      <c r="B14" s="27"/>
      <c r="C14" s="28"/>
      <c r="D14" s="29"/>
      <c r="E14" s="27"/>
      <c r="F14" s="82"/>
      <c r="G14" s="30"/>
      <c r="H14" s="77"/>
      <c r="I14" s="31"/>
      <c r="J14" s="32"/>
      <c r="K14" s="22"/>
      <c r="L14" s="22"/>
      <c r="M14" s="22"/>
      <c r="N14" s="22"/>
      <c r="O14" s="35"/>
    </row>
    <row r="15" spans="1:15" ht="13.5">
      <c r="A15" s="19"/>
      <c r="B15" s="33" t="s">
        <v>35</v>
      </c>
      <c r="C15" s="34"/>
      <c r="D15" s="35"/>
      <c r="E15" s="35"/>
      <c r="F15" s="83"/>
      <c r="G15" s="35"/>
      <c r="H15" s="78"/>
      <c r="I15" s="35"/>
      <c r="J15" s="35"/>
      <c r="K15" s="36"/>
      <c r="L15" s="36"/>
      <c r="M15" s="36"/>
      <c r="N15" s="35"/>
      <c r="O15" s="35"/>
    </row>
    <row r="16" spans="1:15" ht="13.5">
      <c r="A16" s="19"/>
      <c r="B16" s="33" t="s">
        <v>16</v>
      </c>
      <c r="C16" s="34"/>
      <c r="D16" s="35"/>
      <c r="E16" s="35"/>
      <c r="F16" s="83"/>
      <c r="G16" s="35"/>
      <c r="H16" s="78"/>
      <c r="I16" s="35"/>
      <c r="J16" s="35"/>
      <c r="K16" s="36"/>
      <c r="L16" s="36"/>
      <c r="M16" s="36"/>
      <c r="N16" s="35"/>
      <c r="O16" s="35"/>
    </row>
    <row r="17" spans="1:15" ht="13.5">
      <c r="A17" s="19"/>
      <c r="B17" s="33" t="s">
        <v>17</v>
      </c>
      <c r="C17" s="34"/>
      <c r="D17" s="35"/>
      <c r="E17" s="35"/>
      <c r="F17" s="83"/>
      <c r="G17" s="35"/>
      <c r="H17" s="78"/>
      <c r="I17" s="35"/>
      <c r="J17" s="35"/>
      <c r="K17" s="36"/>
      <c r="L17" s="36"/>
      <c r="M17" s="36"/>
      <c r="N17" s="35"/>
      <c r="O17" s="35"/>
    </row>
    <row r="18" spans="1:15" ht="13.5">
      <c r="A18" s="19"/>
      <c r="B18" s="33" t="s">
        <v>18</v>
      </c>
      <c r="C18" s="34"/>
      <c r="D18" s="35"/>
      <c r="E18" s="35"/>
      <c r="F18" s="83"/>
      <c r="G18" s="35"/>
      <c r="H18" s="78"/>
      <c r="I18" s="35"/>
      <c r="J18" s="35"/>
      <c r="K18" s="36"/>
      <c r="L18" s="36"/>
      <c r="M18" s="36"/>
      <c r="N18" s="35"/>
      <c r="O18" s="35"/>
    </row>
    <row r="19" spans="1:15" ht="13.5">
      <c r="A19" s="19"/>
      <c r="B19" s="37" t="s">
        <v>19</v>
      </c>
      <c r="C19" s="34"/>
      <c r="D19" s="35"/>
      <c r="E19" s="35"/>
      <c r="F19" s="83"/>
      <c r="G19" s="35"/>
      <c r="H19" s="78"/>
      <c r="I19" s="35"/>
      <c r="J19" s="35"/>
      <c r="K19" s="36"/>
      <c r="L19" s="36"/>
      <c r="M19" s="36"/>
      <c r="N19" s="35"/>
      <c r="O19" s="35"/>
    </row>
    <row r="20" spans="1:15" ht="13.5">
      <c r="A20" s="19"/>
      <c r="B20" s="37" t="s">
        <v>20</v>
      </c>
      <c r="C20" s="34"/>
      <c r="D20" s="35"/>
      <c r="E20" s="35"/>
      <c r="F20" s="83"/>
      <c r="G20" s="35"/>
      <c r="H20" s="78"/>
      <c r="I20" s="35"/>
      <c r="J20" s="35"/>
      <c r="K20" s="36"/>
      <c r="L20" s="36"/>
      <c r="M20" s="36"/>
      <c r="N20" s="35"/>
      <c r="O20" s="35"/>
    </row>
    <row r="21" spans="1:15" ht="13.5">
      <c r="A21" s="19"/>
      <c r="B21" s="37" t="s">
        <v>21</v>
      </c>
      <c r="C21" s="34"/>
      <c r="D21" s="35"/>
      <c r="E21" s="35"/>
      <c r="F21" s="83"/>
      <c r="G21" s="35"/>
      <c r="H21" s="78"/>
      <c r="I21" s="35"/>
      <c r="J21" s="35"/>
      <c r="K21" s="36"/>
      <c r="L21" s="36"/>
      <c r="M21" s="36"/>
      <c r="N21" s="35"/>
      <c r="O21" s="35"/>
    </row>
    <row r="22" spans="1:15" ht="13.5">
      <c r="A22" s="19"/>
      <c r="B22" s="37" t="s">
        <v>22</v>
      </c>
      <c r="C22" s="34"/>
      <c r="D22" s="35"/>
      <c r="E22" s="35"/>
      <c r="F22" s="83"/>
      <c r="G22" s="35"/>
      <c r="H22" s="78"/>
      <c r="I22" s="35"/>
      <c r="J22" s="35"/>
      <c r="K22" s="36"/>
      <c r="L22" s="36"/>
      <c r="M22" s="36"/>
      <c r="N22" s="35"/>
      <c r="O22" s="35"/>
    </row>
    <row r="23" spans="1:15" ht="13.5">
      <c r="A23" s="19"/>
      <c r="B23" s="37" t="s">
        <v>23</v>
      </c>
      <c r="C23" s="34"/>
      <c r="D23" s="35"/>
      <c r="E23" s="35"/>
      <c r="F23" s="83"/>
      <c r="G23" s="35"/>
      <c r="H23" s="78"/>
      <c r="I23" s="35"/>
      <c r="J23" s="35"/>
      <c r="K23" s="36"/>
      <c r="L23" s="36"/>
      <c r="M23" s="36"/>
      <c r="N23" s="35"/>
      <c r="O23" s="35"/>
    </row>
    <row r="24" spans="1:15" ht="13.5">
      <c r="A24" s="19"/>
      <c r="B24" s="38" t="s">
        <v>24</v>
      </c>
      <c r="C24" s="34"/>
      <c r="D24" s="35"/>
      <c r="E24" s="35"/>
      <c r="F24" s="84"/>
      <c r="G24" s="35"/>
      <c r="H24" s="78"/>
      <c r="I24" s="35"/>
      <c r="J24" s="35"/>
      <c r="K24" s="36"/>
      <c r="L24" s="36"/>
      <c r="M24" s="36"/>
      <c r="N24" s="35"/>
      <c r="O24" s="35"/>
    </row>
    <row r="25" spans="1:15" ht="13.5">
      <c r="A25" s="19"/>
      <c r="B25" s="39" t="s">
        <v>25</v>
      </c>
      <c r="C25" s="34"/>
      <c r="D25" s="35"/>
      <c r="E25" s="35"/>
      <c r="F25" s="84"/>
      <c r="G25" s="35"/>
      <c r="H25" s="78"/>
      <c r="I25" s="35"/>
      <c r="J25" s="35"/>
      <c r="K25" s="36"/>
      <c r="L25" s="36"/>
      <c r="M25" s="36"/>
      <c r="N25" s="35"/>
      <c r="O25" s="35"/>
    </row>
    <row r="26" spans="1:15" ht="13.5">
      <c r="A26" s="19"/>
      <c r="B26" s="35" t="s">
        <v>26</v>
      </c>
      <c r="C26" s="34"/>
      <c r="D26" s="35"/>
      <c r="E26" s="35"/>
      <c r="F26" s="83"/>
      <c r="G26" s="35"/>
      <c r="H26" s="79"/>
      <c r="I26" s="34"/>
      <c r="J26" s="34"/>
      <c r="K26" s="35"/>
      <c r="L26" s="36"/>
      <c r="M26" s="36"/>
      <c r="N26" s="36"/>
      <c r="O26" s="35"/>
    </row>
    <row r="27" spans="1:15" ht="13.5">
      <c r="A27" s="19"/>
      <c r="B27" s="35" t="s">
        <v>27</v>
      </c>
      <c r="C27" s="34"/>
      <c r="D27" s="35"/>
      <c r="E27" s="35"/>
      <c r="F27" s="83"/>
      <c r="G27" s="35"/>
      <c r="H27" s="79"/>
      <c r="I27" s="34"/>
      <c r="J27" s="34"/>
      <c r="K27" s="35"/>
      <c r="L27" s="35"/>
      <c r="M27" s="35"/>
      <c r="N27" s="35"/>
      <c r="O27" s="35"/>
    </row>
    <row r="28" spans="1:15" ht="13.5">
      <c r="A28" s="19"/>
      <c r="B28" s="35" t="s">
        <v>28</v>
      </c>
      <c r="C28" s="34"/>
      <c r="D28" s="35"/>
      <c r="E28" s="35"/>
      <c r="F28" s="83"/>
      <c r="G28" s="35"/>
      <c r="H28" s="79"/>
      <c r="I28" s="34"/>
      <c r="J28" s="34"/>
      <c r="K28" s="35"/>
      <c r="L28" s="36"/>
      <c r="M28" s="36"/>
      <c r="N28" s="36"/>
      <c r="O28" s="35"/>
    </row>
    <row r="29" spans="2:15" ht="13.5">
      <c r="B29" s="35" t="s">
        <v>29</v>
      </c>
      <c r="C29" s="34"/>
      <c r="D29" s="35"/>
      <c r="E29" s="35"/>
      <c r="F29" s="83"/>
      <c r="G29" s="35"/>
      <c r="H29" s="79"/>
      <c r="I29" s="34"/>
      <c r="J29" s="34"/>
      <c r="K29" s="35"/>
      <c r="L29" s="36"/>
      <c r="M29" s="36"/>
      <c r="N29" s="36"/>
      <c r="O29" s="35"/>
    </row>
    <row r="30" spans="2:15" ht="13.5">
      <c r="B30" s="35"/>
      <c r="C30" s="34"/>
      <c r="D30" s="35"/>
      <c r="E30" s="35"/>
      <c r="F30" s="83"/>
      <c r="G30" s="35"/>
      <c r="H30" s="79"/>
      <c r="I30" s="34"/>
      <c r="J30" s="34"/>
      <c r="K30" s="35"/>
      <c r="L30" s="36"/>
      <c r="M30" s="36"/>
      <c r="N30" s="36"/>
      <c r="O30" s="35"/>
    </row>
    <row r="31" spans="2:14" ht="13.5">
      <c r="B31" s="35" t="s">
        <v>34</v>
      </c>
      <c r="C31" s="34"/>
      <c r="D31" s="35"/>
      <c r="E31" s="35"/>
      <c r="F31" s="83"/>
      <c r="G31" s="35"/>
      <c r="H31" s="79"/>
      <c r="I31" s="34"/>
      <c r="J31" s="34"/>
      <c r="K31" s="35"/>
      <c r="L31" s="36"/>
      <c r="M31" s="36"/>
      <c r="N31" s="36"/>
    </row>
    <row r="32" spans="6:14" ht="13.5">
      <c r="F32" s="81"/>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row r="42" spans="12:14" ht="13.5">
      <c r="L42" s="19"/>
      <c r="M42" s="19"/>
      <c r="N42" s="19"/>
    </row>
    <row r="43" spans="12:14" ht="13.5">
      <c r="L43" s="19"/>
      <c r="M43" s="19"/>
      <c r="N43" s="19"/>
    </row>
    <row r="44" spans="12:14" ht="13.5">
      <c r="L44" s="19"/>
      <c r="M44" s="19"/>
      <c r="N44" s="19"/>
    </row>
    <row r="45" spans="12:14" ht="13.5">
      <c r="L45" s="19"/>
      <c r="M45" s="19"/>
      <c r="N45" s="19"/>
    </row>
    <row r="46" spans="12:14" ht="13.5">
      <c r="L46" s="19"/>
      <c r="M46" s="19"/>
      <c r="N46" s="19"/>
    </row>
  </sheetData>
  <sheetProtection formatCells="0"/>
  <protectedRanges>
    <protectedRange sqref="H14" name="範囲1_2"/>
  </protectedRanges>
  <mergeCells count="13">
    <mergeCell ref="K6:K7"/>
    <mergeCell ref="L6:N6"/>
    <mergeCell ref="O6:O7"/>
    <mergeCell ref="B3:O3"/>
    <mergeCell ref="B6:B7"/>
    <mergeCell ref="C6:C7"/>
    <mergeCell ref="D6:D7"/>
    <mergeCell ref="E6:E7"/>
    <mergeCell ref="F6:F7"/>
    <mergeCell ref="G6:G7"/>
    <mergeCell ref="H6:H7"/>
    <mergeCell ref="J6:J7"/>
    <mergeCell ref="I6:I7"/>
  </mergeCells>
  <conditionalFormatting sqref="C9">
    <cfRule type="expression" priority="6" dxfId="0">
      <formula>AND(COUNTIF($AC9,"*分担契約*"),NOT(COUNTIF($D9,"*ほか*")))</formula>
    </cfRule>
  </conditionalFormatting>
  <conditionalFormatting sqref="C8">
    <cfRule type="expression" priority="5" dxfId="0">
      <formula>AND(COUNTIF($AC8,"*分担契約*"),NOT(COUNTIF($D8,"*ほか*")))</formula>
    </cfRule>
  </conditionalFormatting>
  <conditionalFormatting sqref="C14">
    <cfRule type="expression" priority="28" dxfId="0">
      <formula>AND(COUNTIF($AC9,"*分担契約*"),NOT(COUNTIF($D14,"*ほか*")))</formula>
    </cfRule>
  </conditionalFormatting>
  <conditionalFormatting sqref="C13">
    <cfRule type="expression" priority="4" dxfId="0">
      <formula>AND(COUNTIF($AC13,"*分担契約*"),NOT(COUNTIF($D13,"*ほか*")))</formula>
    </cfRule>
  </conditionalFormatting>
  <conditionalFormatting sqref="C12">
    <cfRule type="expression" priority="3" dxfId="0">
      <formula>AND(COUNTIF($AC12,"*分担契約*"),NOT(COUNTIF($D12,"*ほか*")))</formula>
    </cfRule>
  </conditionalFormatting>
  <conditionalFormatting sqref="C11">
    <cfRule type="expression" priority="2" dxfId="0">
      <formula>AND(COUNTIF($AC11,"*分担契約*"),NOT(COUNTIF($D11,"*ほか*")))</formula>
    </cfRule>
  </conditionalFormatting>
  <conditionalFormatting sqref="C10">
    <cfRule type="expression" priority="1" dxfId="0">
      <formula>AND(COUNTIF($AC10,"*分担契約*"),NOT(COUNTIF($D10,"*ほか*")))</formula>
    </cfRule>
  </conditionalFormatting>
  <dataValidations count="3">
    <dataValidation allowBlank="1" showInputMessage="1" showErrorMessage="1" imeMode="halfAlpha" sqref="F8"/>
    <dataValidation allowBlank="1" showInputMessage="1" showErrorMessage="1" promptTitle="入力方法" prompt="半角数字で入力して下さい。" errorTitle="参考" error="半角数字で入力して下さい。" imeMode="halfAlpha" sqref="H9:I13"/>
    <dataValidation operator="greaterThanOrEqual" allowBlank="1" showInputMessage="1" showErrorMessage="1" errorTitle="注意" error="プルダウンメニューから選択して下さい&#10;" sqref="G9:G13"/>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2024-05-10T01:45:20Z</dcterms:modified>
  <cp:category/>
  <cp:version/>
  <cp:contentType/>
  <cp:contentStatus/>
</cp:coreProperties>
</file>