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8D4C3B6C-C510-42FF-AEDC-752A1A57E6AC}" xr6:coauthVersionLast="47" xr6:coauthVersionMax="47" xr10:uidLastSave="{00000000-0000-0000-0000-000000000000}"/>
  <bookViews>
    <workbookView xWindow="28680" yWindow="-120" windowWidth="29040" windowHeight="15720" tabRatio="911" xr2:uid="{00000000-000D-0000-FFFF-FFFF00000000}"/>
  </bookViews>
  <sheets>
    <sheet name="別紙様式４" sheetId="8" r:id="rId1"/>
    <sheet name="別紙様式４付表１（消費者への販売分）" sheetId="10" r:id="rId2"/>
    <sheet name="別紙様式４付表１（自己使用数量）" sheetId="13" r:id="rId3"/>
    <sheet name="別紙様式４付表２" sheetId="11" r:id="rId4"/>
  </sheets>
  <definedNames>
    <definedName name="_xlnm.Print_Area" localSheetId="0">別紙様式４!$A$1:$J$28</definedName>
    <definedName name="_xlnm.Print_Area" localSheetId="2">'別紙様式４付表１（自己使用数量）'!$A$1:$H$36</definedName>
    <definedName name="_xlnm.Print_Area" localSheetId="1">'別紙様式４付表１（消費者への販売分）'!$A$1:$H$36</definedName>
    <definedName name="_xlnm.Print_Area" localSheetId="3">別紙様式４付表２!$A$1:$J$87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8" l="1"/>
  <c r="H25" i="8"/>
  <c r="G25" i="8"/>
  <c r="F25" i="8"/>
  <c r="E25" i="8"/>
  <c r="I15" i="8"/>
  <c r="H15" i="8"/>
  <c r="G15" i="8"/>
  <c r="F15" i="8"/>
  <c r="E15" i="8"/>
  <c r="J20" i="8"/>
  <c r="J19" i="8"/>
  <c r="J18" i="8"/>
  <c r="J17" i="8"/>
  <c r="J14" i="8"/>
  <c r="J13" i="8"/>
  <c r="J12" i="8"/>
  <c r="J11" i="8"/>
  <c r="J10" i="8"/>
  <c r="J9" i="8"/>
  <c r="E36" i="13"/>
  <c r="D36" i="13"/>
  <c r="G35" i="13"/>
  <c r="F35" i="13"/>
  <c r="E35" i="13"/>
  <c r="D35" i="13"/>
  <c r="G29" i="13"/>
  <c r="F29" i="13"/>
  <c r="E29" i="13"/>
  <c r="D29" i="13"/>
  <c r="C35" i="13"/>
  <c r="C35" i="10"/>
  <c r="C29" i="13"/>
  <c r="H29" i="13" s="1"/>
  <c r="G21" i="13"/>
  <c r="H21" i="13" s="1"/>
  <c r="F21" i="13"/>
  <c r="F36" i="13" s="1"/>
  <c r="E21" i="13"/>
  <c r="D21" i="13"/>
  <c r="C21" i="13"/>
  <c r="H33" i="13"/>
  <c r="H32" i="13"/>
  <c r="H31" i="13"/>
  <c r="H30" i="13"/>
  <c r="H27" i="13"/>
  <c r="H26" i="13"/>
  <c r="H25" i="13"/>
  <c r="H24" i="13"/>
  <c r="H23" i="13"/>
  <c r="H22" i="13"/>
  <c r="H19" i="13"/>
  <c r="H18" i="13"/>
  <c r="H17" i="13"/>
  <c r="H16" i="13"/>
  <c r="H15" i="13"/>
  <c r="H14" i="13"/>
  <c r="H13" i="13"/>
  <c r="H12" i="13"/>
  <c r="H11" i="13"/>
  <c r="H10" i="13"/>
  <c r="G35" i="10"/>
  <c r="F35" i="10"/>
  <c r="E35" i="10"/>
  <c r="D35" i="10"/>
  <c r="G29" i="10"/>
  <c r="F29" i="10"/>
  <c r="E29" i="10"/>
  <c r="D29" i="10"/>
  <c r="C29" i="10"/>
  <c r="G21" i="10"/>
  <c r="F21" i="10"/>
  <c r="E21" i="10"/>
  <c r="D21" i="10"/>
  <c r="C21" i="10"/>
  <c r="H33" i="10"/>
  <c r="H32" i="10"/>
  <c r="H31" i="10"/>
  <c r="H30" i="10"/>
  <c r="H27" i="10"/>
  <c r="H26" i="10"/>
  <c r="H25" i="10"/>
  <c r="H24" i="10"/>
  <c r="H23" i="10"/>
  <c r="H22" i="10"/>
  <c r="H19" i="10"/>
  <c r="H18" i="10"/>
  <c r="H17" i="10"/>
  <c r="H16" i="10"/>
  <c r="H15" i="10"/>
  <c r="H14" i="10"/>
  <c r="H13" i="10"/>
  <c r="H12" i="10"/>
  <c r="H11" i="10"/>
  <c r="H10" i="10"/>
  <c r="J10" i="11"/>
  <c r="J3" i="11"/>
  <c r="G7" i="13"/>
  <c r="H6" i="13"/>
  <c r="G1" i="13"/>
  <c r="G7" i="10"/>
  <c r="H6" i="10"/>
  <c r="G1" i="10"/>
  <c r="G36" i="13" l="1"/>
  <c r="C36" i="13"/>
  <c r="H35" i="13"/>
  <c r="D36" i="10"/>
  <c r="F16" i="8" s="1"/>
  <c r="K11" i="8"/>
  <c r="F36" i="10"/>
  <c r="H16" i="8" s="1"/>
  <c r="G36" i="10"/>
  <c r="I16" i="8" s="1"/>
  <c r="H35" i="10"/>
  <c r="H21" i="10"/>
  <c r="H22" i="8"/>
  <c r="I22" i="8"/>
  <c r="E36" i="10"/>
  <c r="G16" i="8" s="1"/>
  <c r="G22" i="8" s="1"/>
  <c r="F22" i="8"/>
  <c r="J25" i="8"/>
  <c r="C36" i="10"/>
  <c r="E16" i="8" s="1"/>
  <c r="J15" i="8"/>
  <c r="H29" i="10"/>
  <c r="A8" i="11"/>
  <c r="B6" i="13"/>
  <c r="B6" i="10"/>
  <c r="I5" i="8"/>
  <c r="J9" i="11" s="1"/>
  <c r="J16" i="8" l="1"/>
  <c r="E22" i="8"/>
  <c r="G6" i="13"/>
  <c r="G6" i="10"/>
  <c r="H36" i="13" l="1"/>
  <c r="H36" i="10"/>
  <c r="E23" i="8" l="1"/>
  <c r="F23" i="8"/>
  <c r="F24" i="8" s="1"/>
  <c r="G23" i="8"/>
  <c r="G24" i="8" s="1"/>
  <c r="H23" i="8"/>
  <c r="H24" i="8" s="1"/>
  <c r="I23" i="8"/>
  <c r="I24" i="8" s="1"/>
  <c r="J23" i="8" l="1"/>
  <c r="E24" i="8"/>
  <c r="A5" i="11"/>
  <c r="A3" i="13"/>
  <c r="F4" i="13" s="1"/>
  <c r="A3" i="10"/>
  <c r="F4" i="10" s="1"/>
  <c r="A11" i="8"/>
  <c r="A12" i="8" s="1"/>
  <c r="A17" i="8" s="1"/>
  <c r="A23" i="8" s="1"/>
  <c r="B28" i="8" s="1"/>
  <c r="A9" i="8"/>
  <c r="A10" i="8" s="1"/>
  <c r="A24" i="8" l="1"/>
  <c r="A25" i="8" s="1"/>
  <c r="J24" i="8" l="1"/>
  <c r="J22" i="8"/>
</calcChain>
</file>

<file path=xl/sharedStrings.xml><?xml version="1.0" encoding="utf-8"?>
<sst xmlns="http://schemas.openxmlformats.org/spreadsheetml/2006/main" count="301" uniqueCount="149">
  <si>
    <t>（単位：トン）</t>
  </si>
  <si>
    <t>計</t>
  </si>
  <si>
    <t>（備考）</t>
  </si>
  <si>
    <t>醤油アミノ酸</t>
  </si>
  <si>
    <t>イオン交換剤</t>
  </si>
  <si>
    <t>一般消費者</t>
    <rPh sb="0" eb="2">
      <t>イッパン</t>
    </rPh>
    <rPh sb="2" eb="5">
      <t>ショウヒシャ</t>
    </rPh>
    <phoneticPr fontId="3"/>
  </si>
  <si>
    <t>業務用消費者</t>
    <rPh sb="0" eb="3">
      <t>ギョウムヨウ</t>
    </rPh>
    <rPh sb="3" eb="6">
      <t>ショウヒシャ</t>
    </rPh>
    <phoneticPr fontId="3"/>
  </si>
  <si>
    <t>（単位：トン）</t>
    <phoneticPr fontId="3"/>
  </si>
  <si>
    <t>国内産塩</t>
    <rPh sb="0" eb="3">
      <t>コクナイサン</t>
    </rPh>
    <rPh sb="3" eb="4">
      <t>エン</t>
    </rPh>
    <phoneticPr fontId="3"/>
  </si>
  <si>
    <t>再製塩（国内産）</t>
    <rPh sb="0" eb="2">
      <t>サイセイ</t>
    </rPh>
    <rPh sb="2" eb="3">
      <t>エン</t>
    </rPh>
    <rPh sb="4" eb="7">
      <t>コクナイサン</t>
    </rPh>
    <phoneticPr fontId="3"/>
  </si>
  <si>
    <t>加工塩（国内産）</t>
    <rPh sb="0" eb="2">
      <t>カコウ</t>
    </rPh>
    <rPh sb="2" eb="3">
      <t>エン</t>
    </rPh>
    <rPh sb="4" eb="7">
      <t>コクナイサン</t>
    </rPh>
    <phoneticPr fontId="3"/>
  </si>
  <si>
    <t>食品工業用</t>
    <rPh sb="0" eb="2">
      <t>ショクヒン</t>
    </rPh>
    <rPh sb="2" eb="5">
      <t>コウギョウヨウ</t>
    </rPh>
    <phoneticPr fontId="3"/>
  </si>
  <si>
    <t>漬物</t>
    <phoneticPr fontId="3"/>
  </si>
  <si>
    <t>みそ</t>
    <phoneticPr fontId="3"/>
  </si>
  <si>
    <t>水産</t>
    <phoneticPr fontId="3"/>
  </si>
  <si>
    <t>調味</t>
    <phoneticPr fontId="3"/>
  </si>
  <si>
    <t>麺類</t>
    <phoneticPr fontId="3"/>
  </si>
  <si>
    <t>加工食品</t>
    <phoneticPr fontId="3"/>
  </si>
  <si>
    <t>化学薬品</t>
    <phoneticPr fontId="3"/>
  </si>
  <si>
    <t>皮革</t>
    <phoneticPr fontId="3"/>
  </si>
  <si>
    <t>油脂</t>
    <phoneticPr fontId="3"/>
  </si>
  <si>
    <t>家畜用</t>
    <phoneticPr fontId="3"/>
  </si>
  <si>
    <t>医薬用</t>
    <phoneticPr fontId="3"/>
  </si>
  <si>
    <t>塩卸売業者への販売分</t>
    <phoneticPr fontId="3"/>
  </si>
  <si>
    <t>塩事業センターへの販売分</t>
    <phoneticPr fontId="3"/>
  </si>
  <si>
    <t>他の塩製造業者への販売分</t>
    <phoneticPr fontId="3"/>
  </si>
  <si>
    <t>その他</t>
    <rPh sb="2" eb="3">
      <t>タ</t>
    </rPh>
    <phoneticPr fontId="3"/>
  </si>
  <si>
    <r>
      <t xml:space="preserve">消費者への販売分
</t>
    </r>
    <r>
      <rPr>
        <sz val="8"/>
        <rFont val="ＭＳ 明朝"/>
        <family val="1"/>
        <charset val="128"/>
      </rPr>
      <t>（小売店への販売を含む）
⇒内訳を別紙様式４付表１へ</t>
    </r>
    <rPh sb="10" eb="12">
      <t>コウリ</t>
    </rPh>
    <rPh sb="12" eb="13">
      <t>テン</t>
    </rPh>
    <rPh sb="15" eb="17">
      <t>ハンバイ</t>
    </rPh>
    <rPh sb="18" eb="19">
      <t>フク</t>
    </rPh>
    <rPh sb="23" eb="25">
      <t>ウチワケ</t>
    </rPh>
    <rPh sb="26" eb="28">
      <t>ベッシ</t>
    </rPh>
    <rPh sb="28" eb="30">
      <t>ヨウシキ</t>
    </rPh>
    <rPh sb="31" eb="33">
      <t>フヒョウ</t>
    </rPh>
    <phoneticPr fontId="3"/>
  </si>
  <si>
    <t>※表題のチェック欄は、作成する内容に印を付けること。また、数量の記載要領は、別紙様式４と同様とすること。</t>
    <rPh sb="1" eb="3">
      <t>ヒョウダイ</t>
    </rPh>
    <rPh sb="8" eb="9">
      <t>ラン</t>
    </rPh>
    <rPh sb="11" eb="13">
      <t>サクセイ</t>
    </rPh>
    <rPh sb="15" eb="17">
      <t>ナイヨウ</t>
    </rPh>
    <rPh sb="18" eb="19">
      <t>シルシ</t>
    </rPh>
    <rPh sb="20" eb="21">
      <t>ツ</t>
    </rPh>
    <phoneticPr fontId="3"/>
  </si>
  <si>
    <t>再製塩（外国産）</t>
    <rPh sb="0" eb="2">
      <t>サイセイ</t>
    </rPh>
    <rPh sb="2" eb="3">
      <t>エン</t>
    </rPh>
    <rPh sb="4" eb="6">
      <t>ガイコク</t>
    </rPh>
    <phoneticPr fontId="3"/>
  </si>
  <si>
    <t>グランド、コート、融氷雪、道路等の塩処理用</t>
  </si>
  <si>
    <t>局方塩、浴用塩を含む</t>
  </si>
  <si>
    <t>飼料として家畜に使用されるもの（家畜、家禽の栄養剤、鉱塩を含む）</t>
  </si>
  <si>
    <t>その他工業用</t>
  </si>
  <si>
    <t>砂糖の精製、硬水軟化、製紙・パルプ等のイオン交換剤再生用</t>
  </si>
  <si>
    <t>イオン交換剤再生</t>
  </si>
  <si>
    <t>石けん、ロート油、乳化油、洗剤</t>
  </si>
  <si>
    <t>油脂</t>
  </si>
  <si>
    <t>獣魚皮のなめし用、保存用</t>
  </si>
  <si>
    <t>皮革</t>
  </si>
  <si>
    <t>珪弗化ソーダ、塩素酸ソーダ、除草剤、青化石炭、代用甘味、その他化学薬品（試薬塩含む）</t>
  </si>
  <si>
    <t>化学薬品</t>
  </si>
  <si>
    <t>合成染料、染料中間体、ハイドロサルファイト、人工色素、顔料、ベンガラ、塩化亜鉛</t>
  </si>
  <si>
    <t>染料・顔料</t>
  </si>
  <si>
    <t>（工業用に消費されるもの）</t>
  </si>
  <si>
    <t>工業用</t>
  </si>
  <si>
    <t>その他食品工業</t>
  </si>
  <si>
    <t>その他食品（カレーの素、スープの素、珍味加工、チャーハンの素等上記に属さない食品加工用）</t>
  </si>
  <si>
    <t>びん詰・缶詰（肉製品、海水産物、果実、野菜等のびん詰・缶詰）</t>
  </si>
  <si>
    <t>加工食品</t>
  </si>
  <si>
    <t>パン類、菓子類、パン粉、落花生</t>
  </si>
  <si>
    <t>パン・菓子類</t>
  </si>
  <si>
    <t>うどん、そば、マカロニ、スパゲティ、即席めん</t>
  </si>
  <si>
    <t>めん類</t>
  </si>
  <si>
    <t>ソース、食酢、マヨネーズ、ケチャップ、化学調味用原料塩、特殊用塩（食用以外は除く）</t>
  </si>
  <si>
    <t>調味</t>
    <phoneticPr fontId="8"/>
  </si>
  <si>
    <t>漁獲物塩蔵用、塩干魚類製造用、遠洋沿岸捕鯨用、魚類鮮度保持、切こんぶ等海水産物一次加工用</t>
  </si>
  <si>
    <t>水産</t>
  </si>
  <si>
    <t>しょう油アミノ酸</t>
  </si>
  <si>
    <t>みそ</t>
  </si>
  <si>
    <t>漬物</t>
  </si>
  <si>
    <t>（食品工業用に消費されるもの）</t>
  </si>
  <si>
    <t>食品工業用</t>
  </si>
  <si>
    <t>家庭用及び飲食店等（生業用）において使用されるもの</t>
  </si>
  <si>
    <t>○用途別分類表</t>
  </si>
  <si>
    <t>医薬用、融氷雪用、イオン交換剤再生、等</t>
  </si>
  <si>
    <t>他の者から譲り受けた塩又は引渡しを受けた塩を原料として製造した塩であって、乾燥剤、固結防止剤又は還元剤が混和されたもの（食用に供されるものを除く。）</t>
    <phoneticPr fontId="8"/>
  </si>
  <si>
    <t>生活用、調味、加工食品、パン・菓子類、等</t>
  </si>
  <si>
    <t>他の者から譲り受けた塩又は引渡しを受けた塩を原料として製造した塩であって、香辛料、にがり、化学的合成品（食品衛生法施行規則（昭和二十三年厚生省令第二十三号）別表第二に掲げるものをいう。）又はごま、こんぶその他の食品が混和されたもの</t>
  </si>
  <si>
    <t>平釜式、蒸気利用式、温泉熱利用式その他の真空式以外の方法により製造（加工を除く。）した塩（５－１に掲げるものを除く。）</t>
  </si>
  <si>
    <t>化学薬品、合成ゴム、皮革、イオン交換剤、（廃棄）、等</t>
  </si>
  <si>
    <t>塩以外の物を製造する過程又は廃棄物を処理する過程において副産物として得られた塩（食用に供されるものを除く。）</t>
  </si>
  <si>
    <t>区分記号</t>
  </si>
  <si>
    <t>特殊製法塩（塩事業法施行規則第５条の規定による区分）</t>
    <phoneticPr fontId="8"/>
  </si>
  <si>
    <t>○特殊製法塩の区分</t>
    <phoneticPr fontId="8"/>
  </si>
  <si>
    <t>販売先を限定して試験的に販売される塩であって１年間の販売数量が１００トン以内のもの</t>
  </si>
  <si>
    <t>塩化ナトリウムの含有量が１００分の６０以下の塩で、塩化ナトリウムとそれ以外の成分が容易に分離し難いもの</t>
  </si>
  <si>
    <t>家畜用、等</t>
  </si>
  <si>
    <t>亜鉛、鉄その他の金属成分を含有する塩で、直方体又は球形等の塊状に成形されたもの</t>
  </si>
  <si>
    <t>鉱業、等</t>
  </si>
  <si>
    <t>銅のメッキ処理過程等において専ら触媒の用に供される塩</t>
  </si>
  <si>
    <t>その他、等</t>
  </si>
  <si>
    <t>細菌等の試験研究用の培地として使用される塩その他の専ら学術研究又は教育の用に供される塩</t>
  </si>
  <si>
    <t>化学薬品、医薬用、等</t>
  </si>
  <si>
    <t>試薬塩化ナトリウム</t>
  </si>
  <si>
    <t>染料・顔料、医薬用、等</t>
  </si>
  <si>
    <t>区分記号</t>
    <phoneticPr fontId="8"/>
  </si>
  <si>
    <t>○特殊用塩の区分</t>
  </si>
  <si>
    <t>原料塩在庫数量</t>
    <rPh sb="0" eb="2">
      <t>ゲンリョウ</t>
    </rPh>
    <rPh sb="2" eb="3">
      <t>シオ</t>
    </rPh>
    <rPh sb="3" eb="5">
      <t>ザイコ</t>
    </rPh>
    <rPh sb="5" eb="7">
      <t>スウリョウ</t>
    </rPh>
    <phoneticPr fontId="8"/>
  </si>
  <si>
    <t>製品在庫数量</t>
    <rPh sb="0" eb="2">
      <t>セイヒン</t>
    </rPh>
    <rPh sb="2" eb="4">
      <t>ザイコ</t>
    </rPh>
    <rPh sb="4" eb="6">
      <t>スウリョウ</t>
    </rPh>
    <phoneticPr fontId="8"/>
  </si>
  <si>
    <t>期末在庫数量</t>
    <rPh sb="0" eb="2">
      <t>キマツ</t>
    </rPh>
    <rPh sb="2" eb="4">
      <t>ザイコ</t>
    </rPh>
    <rPh sb="4" eb="6">
      <t>スウリョウ</t>
    </rPh>
    <phoneticPr fontId="8"/>
  </si>
  <si>
    <t>別紙様式４付表２</t>
    <rPh sb="0" eb="2">
      <t>ベッシ</t>
    </rPh>
    <rPh sb="2" eb="4">
      <t>ヨウシキ</t>
    </rPh>
    <rPh sb="5" eb="7">
      <t>フヒョウ</t>
    </rPh>
    <phoneticPr fontId="8"/>
  </si>
  <si>
    <t>医薬品、医療機器等の品質、有効性及び安全性の確保等に関する法律第２条に規定する医薬品、医薬部外品又は化粧品に該当する塩</t>
    <phoneticPr fontId="8"/>
  </si>
  <si>
    <t>製造数量</t>
  </si>
  <si>
    <t>その他</t>
    <rPh sb="2" eb="3">
      <t>タ</t>
    </rPh>
    <phoneticPr fontId="3"/>
  </si>
  <si>
    <t>減耗</t>
    <rPh sb="0" eb="2">
      <t>ゲンモウ</t>
    </rPh>
    <phoneticPr fontId="3"/>
  </si>
  <si>
    <t>輸出</t>
    <rPh sb="0" eb="2">
      <t>ユシュツ</t>
    </rPh>
    <phoneticPr fontId="3"/>
  </si>
  <si>
    <t>加工塩（外国産）</t>
    <phoneticPr fontId="3"/>
  </si>
  <si>
    <t>内訳を別紙様式４
付表１へ</t>
    <phoneticPr fontId="3"/>
  </si>
  <si>
    <t>再製塩（国内産）</t>
  </si>
  <si>
    <t>加工塩（国内産）</t>
    <phoneticPr fontId="3"/>
  </si>
  <si>
    <t>再製塩（外国産）</t>
    <phoneticPr fontId="3"/>
  </si>
  <si>
    <t>合計</t>
  </si>
  <si>
    <t>登録番号</t>
    <phoneticPr fontId="3"/>
  </si>
  <si>
    <t>塩製造業者名</t>
    <phoneticPr fontId="3"/>
  </si>
  <si>
    <t>販売数量</t>
    <rPh sb="0" eb="2">
      <t>ハンバイ</t>
    </rPh>
    <rPh sb="2" eb="4">
      <t>スウリョウ</t>
    </rPh>
    <phoneticPr fontId="3"/>
  </si>
  <si>
    <t>☑消費者への販売分（小売店への販売を含む）</t>
    <phoneticPr fontId="3"/>
  </si>
  <si>
    <t>□消費者への販売分（小売店への販売を含む）</t>
    <phoneticPr fontId="3"/>
  </si>
  <si>
    <t>期首在庫数量</t>
    <rPh sb="0" eb="2">
      <t>キシュ</t>
    </rPh>
    <rPh sb="2" eb="4">
      <t>ザイコ</t>
    </rPh>
    <rPh sb="4" eb="6">
      <t>スウリョウ</t>
    </rPh>
    <phoneticPr fontId="8"/>
  </si>
  <si>
    <t>区分</t>
  </si>
  <si>
    <t>その他</t>
  </si>
  <si>
    <t>合計</t>
    <rPh sb="0" eb="1">
      <t>ゴウ</t>
    </rPh>
    <rPh sb="1" eb="2">
      <t>ケイ</t>
    </rPh>
    <phoneticPr fontId="3"/>
  </si>
  <si>
    <t>生活用</t>
  </si>
  <si>
    <t>パン・菓子</t>
  </si>
  <si>
    <t>工業用</t>
    <rPh sb="0" eb="1">
      <t>コウ</t>
    </rPh>
    <rPh sb="1" eb="2">
      <t>ギョウ</t>
    </rPh>
    <rPh sb="2" eb="3">
      <t>ヨウ</t>
    </rPh>
    <phoneticPr fontId="3"/>
  </si>
  <si>
    <t>融氷雪用</t>
  </si>
  <si>
    <t>生活用、調味、家畜用、融氷雪用、等</t>
  </si>
  <si>
    <t>生活用、調味、加工食品、融氷雪用、家畜用、等</t>
  </si>
  <si>
    <t>販売等数量</t>
    <phoneticPr fontId="8"/>
  </si>
  <si>
    <t>（単位：トン）</t>
    <phoneticPr fontId="8"/>
  </si>
  <si>
    <t>１．トン未満はすべて小数点以下第２位を四捨五入し、第１位まで記載すること。</t>
  </si>
  <si>
    <t>２．「販売」には、委託を受けて製造した塩の引渡しを含む。</t>
  </si>
  <si>
    <t>区分</t>
    <rPh sb="0" eb="2">
      <t>クブン</t>
    </rPh>
    <phoneticPr fontId="8"/>
  </si>
  <si>
    <t>国内産／
外国産</t>
    <phoneticPr fontId="8"/>
  </si>
  <si>
    <t>区分</t>
    <phoneticPr fontId="8"/>
  </si>
  <si>
    <t>用途</t>
    <phoneticPr fontId="8"/>
  </si>
  <si>
    <t>１．トン未満についてはすべて小数点以下第２位を四捨五入し、小数点以下第１位まで記載すること。</t>
    <rPh sb="4" eb="6">
      <t>ミマン</t>
    </rPh>
    <rPh sb="14" eb="17">
      <t>ショウスウテン</t>
    </rPh>
    <rPh sb="17" eb="19">
      <t>イカ</t>
    </rPh>
    <rPh sb="19" eb="20">
      <t>ダイ</t>
    </rPh>
    <rPh sb="21" eb="22">
      <t>イ</t>
    </rPh>
    <rPh sb="23" eb="27">
      <t>シシャゴニュウ</t>
    </rPh>
    <rPh sb="29" eb="32">
      <t>ショウスウテン</t>
    </rPh>
    <rPh sb="32" eb="34">
      <t>イカ</t>
    </rPh>
    <rPh sb="34" eb="35">
      <t>ダイ</t>
    </rPh>
    <rPh sb="36" eb="37">
      <t>イ</t>
    </rPh>
    <rPh sb="39" eb="41">
      <t>キサイ</t>
    </rPh>
    <phoneticPr fontId="3"/>
  </si>
  <si>
    <t>３．区分が４－７となる場合は、備考欄に限定販売先、販売経路等を具体的に記載すること。</t>
  </si>
  <si>
    <t>乳製品（バター、チーズ、マーガリン、ミルク、カルピス）、肉製品（ハム、ベーコン、ソーセージ）</t>
  </si>
  <si>
    <t>練製品（かまぼこ、はんぺん、ちくわ、生揚、なんば焼）、つくだ煮（つくだ煮、支那竹の加工）</t>
  </si>
  <si>
    <t>ソーセージの皮、浅漬けの素等</t>
  </si>
  <si>
    <t>食料用で上記に属さないもの</t>
  </si>
  <si>
    <t>工業用で上記に属さないもの（香料、冷却用、合成ゴム、火薬、窯業、鉱業、染色等）</t>
  </si>
  <si>
    <t>食料用、工業用、家畜用、医薬用、融氷雪用等に属さないもの（教材、研究用、試験用、農業用等）</t>
  </si>
  <si>
    <t>内容（例）</t>
    <phoneticPr fontId="8"/>
  </si>
  <si>
    <t>家畜用</t>
  </si>
  <si>
    <t>医薬用</t>
  </si>
  <si>
    <t>特殊用塩（塩事業法施行規則第４条の規定による区分）</t>
  </si>
  <si>
    <t>主な用途（例）</t>
  </si>
  <si>
    <r>
      <t>２．</t>
    </r>
    <r>
      <rPr>
        <sz val="10"/>
        <rFont val="ＭＳ 明朝"/>
        <family val="1"/>
        <charset val="128"/>
      </rPr>
      <t>用途及び区分については、第２面及び第３面の記載事項を参考に記載すること。</t>
    </r>
    <rPh sb="2" eb="4">
      <t>ヨウト</t>
    </rPh>
    <rPh sb="4" eb="5">
      <t>オヨ</t>
    </rPh>
    <rPh sb="6" eb="8">
      <t>クブン</t>
    </rPh>
    <phoneticPr fontId="8"/>
  </si>
  <si>
    <t>合計</t>
    <rPh sb="0" eb="2">
      <t>ゴウケイ</t>
    </rPh>
    <phoneticPr fontId="3"/>
  </si>
  <si>
    <t>「その他」の内容を記載⇒</t>
    <rPh sb="3" eb="4">
      <t>タ</t>
    </rPh>
    <rPh sb="6" eb="8">
      <t>ナイヨウ</t>
    </rPh>
    <rPh sb="9" eb="12">
      <t>キサイミギ</t>
    </rPh>
    <phoneticPr fontId="3"/>
  </si>
  <si>
    <t>備考</t>
    <rPh sb="0" eb="1">
      <t>ビ</t>
    </rPh>
    <rPh sb="1" eb="2">
      <t>コウ</t>
    </rPh>
    <phoneticPr fontId="8"/>
  </si>
  <si>
    <t>「その他」の内容を記載⇒</t>
    <phoneticPr fontId="3"/>
  </si>
  <si>
    <t>（第1面）</t>
    <rPh sb="1" eb="2">
      <t>ダイ</t>
    </rPh>
    <rPh sb="3" eb="4">
      <t>メン</t>
    </rPh>
    <phoneticPr fontId="8"/>
  </si>
  <si>
    <t>（第2面）</t>
    <rPh sb="1" eb="2">
      <t>ダイ</t>
    </rPh>
    <rPh sb="3" eb="4">
      <t>メン</t>
    </rPh>
    <phoneticPr fontId="8"/>
  </si>
  <si>
    <t>（第3面）</t>
    <rPh sb="1" eb="2">
      <t>ダイ</t>
    </rPh>
    <rPh sb="3" eb="4">
      <t>メン</t>
    </rPh>
    <phoneticPr fontId="8"/>
  </si>
  <si>
    <t>殿</t>
    <phoneticPr fontId="3"/>
  </si>
  <si>
    <t>関東財務局長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</si>
</sst>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0_);[Red]\(#,##0.0\)"/>
    <numFmt numFmtId="178" formatCode="[DBNum3]&quot;令和&quot;0&quot;年度 塩製造実績数量等報告書&quot;"/>
    <numFmt numFmtId="179" formatCode="[DBNum3]0&quot;年度末製品在庫数量&quot;"/>
    <numFmt numFmtId="180" formatCode="[DBNum3]0&quot;年度末原料塩在庫数量&quot;"/>
    <numFmt numFmtId="181" formatCode="[DBNum3]0&quot;年度製造数量&quot;"/>
    <numFmt numFmtId="182" formatCode="[DBNum3]0&quot;年度原料塩受入数量&quot;"/>
    <numFmt numFmtId="183" formatCode="[DBNum3]0&quot;年度&quot;"/>
    <numFmt numFmtId="184" formatCode="[DBNum3]0&quot;年度製品自己使用数量 ⇒&quot;"/>
    <numFmt numFmtId="185" formatCode="[DBNum3]&quot;３．「消費者への販売分」又は「&quot;0&quot;年度製品自己使用数量」がある場合は、別紙様式４付表１にそれぞれ別葉で内訳を記載すること。&quot;"/>
    <numFmt numFmtId="186" formatCode="[DBNum3]&quot;令和&quot;0&quot;年度 用途別販売数量内訳　&quot;"/>
    <numFmt numFmtId="187" formatCode="[DBNum3]&quot;令和&quot;0&quot;年度　特殊用塩等製造数量等報告書&quot;"/>
    <numFmt numFmtId="188" formatCode="[DBNum3]&quot;□&quot;0&quot;年度製品自己使用数量&quot;"/>
    <numFmt numFmtId="189" formatCode="[DBNum3]&quot;☑&quot;0&quot;年度製品自己使用数量&quot;"/>
    <numFmt numFmtId="190" formatCode="&quot;第&quot;0&quot;号&quot;"/>
  </numFmts>
  <fonts count="13" x14ac:knownFonts="1">
    <font>
      <sz val="10"/>
      <name val="ＭＳ 明朝"/>
      <family val="1"/>
      <charset val="128"/>
    </font>
    <font>
      <sz val="10"/>
      <name val="ＭＳ 明朝"/>
      <family val="1"/>
      <charset val="128"/>
    </font>
    <font>
      <sz val="11"/>
      <name val="ＭＳ 明朝"/>
      <family val="1"/>
      <charset val="128"/>
    </font>
    <font>
      <sz val="6"/>
      <name val="ＭＳ Ｐ明朝"/>
      <family val="1"/>
      <charset val="128"/>
    </font>
    <font>
      <sz val="12"/>
      <name val="ＭＳ 明朝"/>
      <family val="1"/>
      <charset val="128"/>
    </font>
    <font>
      <sz val="9"/>
      <name val="ＭＳ 明朝"/>
      <family val="1"/>
      <charset val="128"/>
    </font>
    <font>
      <sz val="8"/>
      <name val="ＭＳ 明朝"/>
      <family val="1"/>
      <charset val="128"/>
    </font>
    <font>
      <sz val="14"/>
      <name val="ＭＳ 明朝"/>
      <family val="1"/>
      <charset val="128"/>
    </font>
    <font>
      <sz val="6"/>
      <name val="ＭＳ 明朝"/>
      <family val="1"/>
      <charset val="128"/>
    </font>
    <font>
      <sz val="16"/>
      <name val="ＭＳ 明朝"/>
      <family val="1"/>
      <charset val="128"/>
    </font>
    <font>
      <sz val="20"/>
      <name val="ＭＳ 明朝"/>
      <family val="1"/>
      <charset val="128"/>
    </font>
    <font>
      <b/>
      <sz val="11"/>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106">
    <xf numFmtId="0" fontId="0" fillId="0" borderId="0" xfId="0"/>
    <xf numFmtId="0" fontId="2" fillId="0" borderId="0" xfId="0" applyFont="1" applyAlignment="1">
      <alignment vertical="center"/>
    </xf>
    <xf numFmtId="0" fontId="2" fillId="0" borderId="0" xfId="0" applyFont="1" applyAlignment="1">
      <alignment horizontal="right" vertical="center" shrinkToFit="1"/>
    </xf>
    <xf numFmtId="0" fontId="2" fillId="0" borderId="0" xfId="0" applyFont="1" applyAlignment="1">
      <alignment vertical="center" shrinkToFit="1"/>
    </xf>
    <xf numFmtId="49" fontId="2" fillId="3" borderId="4" xfId="0" quotePrefix="1" applyNumberFormat="1"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177" fontId="2" fillId="3" borderId="4" xfId="0" applyNumberFormat="1" applyFont="1" applyFill="1" applyBorder="1" applyAlignment="1" applyProtection="1">
      <alignment horizontal="center" vertical="center" shrinkToFit="1"/>
      <protection locked="0"/>
    </xf>
    <xf numFmtId="0" fontId="1" fillId="0" borderId="4" xfId="0" applyFont="1" applyBorder="1" applyAlignment="1">
      <alignment horizontal="center" vertical="center" shrinkToFit="1"/>
    </xf>
    <xf numFmtId="177" fontId="2" fillId="0" borderId="4" xfId="1" applyNumberFormat="1" applyFont="1" applyBorder="1" applyAlignment="1" applyProtection="1">
      <alignment horizontal="right" vertical="center" shrinkToFit="1"/>
    </xf>
    <xf numFmtId="190" fontId="2" fillId="3" borderId="1" xfId="0" applyNumberFormat="1" applyFont="1" applyFill="1" applyBorder="1" applyAlignment="1" applyProtection="1">
      <alignment horizontal="left" vertical="center" shrinkToFit="1"/>
      <protection locked="0"/>
    </xf>
    <xf numFmtId="0" fontId="2" fillId="0" borderId="4" xfId="0" applyFont="1" applyBorder="1" applyAlignment="1">
      <alignment horizontal="center" vertical="center" shrinkToFit="1"/>
    </xf>
    <xf numFmtId="0" fontId="7" fillId="0" borderId="0" xfId="0" applyFont="1" applyAlignment="1">
      <alignment horizontal="right" vertical="center" shrinkToFit="1"/>
    </xf>
    <xf numFmtId="0" fontId="7" fillId="0" borderId="0" xfId="0" applyFont="1" applyAlignment="1">
      <alignment vertical="center" shrinkToFit="1"/>
    </xf>
    <xf numFmtId="58" fontId="7" fillId="0" borderId="0" xfId="0" applyNumberFormat="1" applyFont="1" applyAlignment="1">
      <alignment vertical="center"/>
    </xf>
    <xf numFmtId="58" fontId="7" fillId="0" borderId="0" xfId="0" applyNumberFormat="1" applyFont="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left" vertical="center" shrinkToFit="1"/>
    </xf>
    <xf numFmtId="0" fontId="7" fillId="0" borderId="1" xfId="0" applyFont="1" applyBorder="1" applyAlignment="1">
      <alignment horizontal="left" vertical="center" indent="1" shrinkToFit="1"/>
    </xf>
    <xf numFmtId="0" fontId="7" fillId="0" borderId="0" xfId="0" quotePrefix="1" applyFont="1" applyAlignment="1">
      <alignment horizontal="right" vertical="center" shrinkToFit="1"/>
    </xf>
    <xf numFmtId="0" fontId="7" fillId="0" borderId="2" xfId="0" quotePrefix="1" applyFont="1" applyBorder="1" applyAlignment="1">
      <alignment horizontal="left" vertical="center" shrinkToFit="1"/>
    </xf>
    <xf numFmtId="0" fontId="7" fillId="0" borderId="2" xfId="0" applyFont="1" applyBorder="1" applyAlignment="1">
      <alignment horizontal="left" vertical="center" indent="1" shrinkToFit="1"/>
    </xf>
    <xf numFmtId="0" fontId="2" fillId="0" borderId="0" xfId="0" applyFont="1" applyAlignment="1">
      <alignment horizontal="right" vertical="center"/>
    </xf>
    <xf numFmtId="0" fontId="11" fillId="0" borderId="0" xfId="0" applyFont="1" applyAlignment="1">
      <alignment vertical="center"/>
    </xf>
    <xf numFmtId="0" fontId="0" fillId="0" borderId="0" xfId="0" applyAlignment="1">
      <alignment vertical="center" shrinkToFit="1"/>
    </xf>
    <xf numFmtId="0" fontId="2"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2" fillId="0" borderId="4" xfId="0" applyFont="1" applyBorder="1" applyAlignment="1">
      <alignment horizontal="center" vertical="center" wrapText="1"/>
    </xf>
    <xf numFmtId="176" fontId="9" fillId="0" borderId="4" xfId="0" applyNumberFormat="1" applyFont="1" applyBorder="1" applyAlignment="1">
      <alignment horizontal="center" vertical="center" wrapText="1"/>
    </xf>
    <xf numFmtId="0" fontId="2" fillId="0" borderId="0" xfId="0" applyFont="1" applyAlignment="1">
      <alignment vertical="center" wrapText="1"/>
    </xf>
    <xf numFmtId="177" fontId="2" fillId="0" borderId="4" xfId="1" applyNumberFormat="1" applyFont="1" applyBorder="1" applyAlignment="1" applyProtection="1">
      <alignment horizontal="right" vertical="center" shrinkToFit="1"/>
      <protection locked="0"/>
    </xf>
    <xf numFmtId="177" fontId="2" fillId="0" borderId="8" xfId="1" applyNumberFormat="1" applyFont="1" applyBorder="1" applyAlignment="1" applyProtection="1">
      <alignment horizontal="right" vertical="center" shrinkToFit="1"/>
    </xf>
    <xf numFmtId="177" fontId="2" fillId="3" borderId="4" xfId="0" applyNumberFormat="1" applyFont="1" applyFill="1" applyBorder="1" applyAlignment="1" applyProtection="1">
      <alignment horizontal="right" vertical="center" shrinkToFit="1"/>
      <protection locked="0"/>
    </xf>
    <xf numFmtId="0" fontId="1" fillId="0" borderId="0" xfId="0" applyFont="1" applyAlignment="1">
      <alignment horizontal="center" vertical="center" shrinkToFit="1"/>
    </xf>
    <xf numFmtId="0" fontId="7" fillId="0" borderId="0" xfId="0" applyFont="1" applyAlignment="1">
      <alignment horizontal="centerContinuous" vertical="center" shrinkToFit="1"/>
    </xf>
    <xf numFmtId="0" fontId="2" fillId="0" borderId="0" xfId="0" applyFont="1" applyAlignment="1">
      <alignment horizontal="centerContinuous" vertical="center" shrinkToFit="1"/>
    </xf>
    <xf numFmtId="0" fontId="2" fillId="0" borderId="0" xfId="0" quotePrefix="1" applyFont="1" applyAlignment="1">
      <alignment horizontal="centerContinuous" vertical="center" shrinkToFit="1"/>
    </xf>
    <xf numFmtId="0" fontId="2" fillId="0" borderId="1" xfId="0" applyFont="1" applyBorder="1" applyAlignment="1">
      <alignment vertical="center" shrinkToFit="1"/>
    </xf>
    <xf numFmtId="0" fontId="2" fillId="0" borderId="1" xfId="0" applyFont="1" applyBorder="1" applyAlignment="1">
      <alignment horizontal="left" vertical="center" shrinkToFit="1"/>
    </xf>
    <xf numFmtId="0" fontId="2" fillId="0" borderId="2" xfId="0" quotePrefix="1" applyFont="1" applyBorder="1" applyAlignment="1">
      <alignment vertical="center" shrinkToFit="1"/>
    </xf>
    <xf numFmtId="0" fontId="2" fillId="0" borderId="0" xfId="0" quotePrefix="1" applyFont="1" applyAlignment="1">
      <alignment horizontal="left" vertical="center" shrinkToFit="1"/>
    </xf>
    <xf numFmtId="0" fontId="2" fillId="0" borderId="4" xfId="0" applyFont="1" applyBorder="1" applyAlignment="1">
      <alignment horizontal="distributed" vertical="center" indent="1" shrinkToFit="1"/>
    </xf>
    <xf numFmtId="0" fontId="0" fillId="0" borderId="4" xfId="0" applyBorder="1" applyAlignment="1">
      <alignment horizontal="center" vertical="center" shrinkToFit="1"/>
    </xf>
    <xf numFmtId="183" fontId="2" fillId="2" borderId="9" xfId="0" applyNumberFormat="1" applyFont="1" applyFill="1" applyBorder="1" applyAlignment="1">
      <alignment horizontal="distributed" vertical="center" shrinkToFit="1"/>
    </xf>
    <xf numFmtId="0" fontId="2" fillId="2" borderId="9" xfId="0" applyFont="1" applyFill="1" applyBorder="1" applyAlignment="1">
      <alignment horizontal="center" vertical="center" shrinkToFit="1"/>
    </xf>
    <xf numFmtId="0" fontId="6" fillId="0" borderId="3" xfId="0" applyFont="1" applyBorder="1" applyAlignment="1">
      <alignment vertical="center" wrapText="1" shrinkToFit="1"/>
    </xf>
    <xf numFmtId="0" fontId="2" fillId="0" borderId="0" xfId="0" quotePrefix="1" applyFont="1" applyAlignment="1">
      <alignment horizontal="left" vertical="center"/>
    </xf>
    <xf numFmtId="0" fontId="1" fillId="0" borderId="0" xfId="0" applyFont="1" applyAlignment="1">
      <alignment horizontal="center" vertical="center"/>
    </xf>
    <xf numFmtId="0" fontId="4" fillId="0" borderId="0" xfId="0" applyFont="1" applyAlignment="1">
      <alignment vertical="center" shrinkToFit="1"/>
    </xf>
    <xf numFmtId="0" fontId="2" fillId="0" borderId="0" xfId="0" applyFont="1" applyAlignment="1">
      <alignment horizontal="center" vertical="center" shrinkToFit="1"/>
    </xf>
    <xf numFmtId="190" fontId="2" fillId="0" borderId="1" xfId="0" applyNumberFormat="1" applyFont="1" applyBorder="1" applyAlignment="1">
      <alignment horizontal="left" vertical="center" shrinkToFit="1"/>
    </xf>
    <xf numFmtId="0" fontId="2" fillId="0" borderId="0" xfId="0" quotePrefix="1" applyFont="1" applyAlignment="1">
      <alignment horizontal="right" vertical="center" shrinkToFit="1"/>
    </xf>
    <xf numFmtId="0" fontId="2" fillId="0" borderId="4" xfId="0" quotePrefix="1" applyFont="1" applyBorder="1" applyAlignment="1">
      <alignment horizontal="distributed" vertical="center" indent="1" shrinkToFit="1"/>
    </xf>
    <xf numFmtId="177" fontId="2" fillId="0" borderId="4" xfId="0" applyNumberFormat="1" applyFont="1" applyBorder="1" applyAlignment="1">
      <alignment horizontal="right" vertical="center" shrinkToFit="1"/>
    </xf>
    <xf numFmtId="177" fontId="2" fillId="0" borderId="8" xfId="0" applyNumberFormat="1" applyFont="1" applyBorder="1" applyAlignment="1">
      <alignment horizontal="right" vertical="center" shrinkToFit="1"/>
    </xf>
    <xf numFmtId="0" fontId="2" fillId="0" borderId="0" xfId="0" applyFont="1" applyAlignment="1">
      <alignment horizontal="center" vertical="center"/>
    </xf>
    <xf numFmtId="0" fontId="2" fillId="3" borderId="4" xfId="0" quotePrefix="1" applyFont="1" applyFill="1" applyBorder="1" applyAlignment="1" applyProtection="1">
      <alignment horizontal="center" vertical="center" shrinkToFit="1"/>
      <protection locked="0"/>
    </xf>
    <xf numFmtId="0" fontId="12" fillId="0" borderId="0" xfId="0" applyFont="1" applyAlignment="1">
      <alignment vertical="center"/>
    </xf>
    <xf numFmtId="0" fontId="2" fillId="0" borderId="4" xfId="0" applyFont="1" applyBorder="1" applyAlignment="1">
      <alignment horizontal="center" vertical="center" shrinkToFit="1"/>
    </xf>
    <xf numFmtId="0" fontId="2" fillId="0" borderId="4" xfId="0" applyFont="1" applyBorder="1" applyAlignment="1">
      <alignment horizontal="distributed" vertical="center" indent="1" shrinkToFit="1"/>
    </xf>
    <xf numFmtId="58" fontId="2" fillId="3" borderId="0" xfId="0" applyNumberFormat="1" applyFont="1" applyFill="1" applyAlignment="1" applyProtection="1">
      <alignment horizontal="right" vertical="center" shrinkToFit="1"/>
      <protection locked="0"/>
    </xf>
    <xf numFmtId="0" fontId="2" fillId="3" borderId="2" xfId="0" applyFont="1" applyFill="1" applyBorder="1" applyAlignment="1" applyProtection="1">
      <alignment horizontal="left" vertical="center" shrinkToFit="1"/>
      <protection locked="0"/>
    </xf>
    <xf numFmtId="178" fontId="7" fillId="3" borderId="0" xfId="0" applyNumberFormat="1" applyFont="1" applyFill="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185" fontId="2" fillId="0" borderId="0" xfId="0" applyNumberFormat="1" applyFont="1" applyAlignment="1">
      <alignment horizontal="left" vertical="center" shrinkToFit="1"/>
    </xf>
    <xf numFmtId="179" fontId="2" fillId="0" borderId="7" xfId="0" applyNumberFormat="1" applyFont="1" applyBorder="1" applyAlignment="1">
      <alignment horizontal="left" vertical="center" indent="1" shrinkToFit="1"/>
    </xf>
    <xf numFmtId="180" fontId="2" fillId="0" borderId="4" xfId="0" applyNumberFormat="1" applyFont="1" applyBorder="1" applyAlignment="1">
      <alignment horizontal="left" vertical="center" indent="1" shrinkToFit="1"/>
    </xf>
    <xf numFmtId="179" fontId="2" fillId="0" borderId="4" xfId="0" applyNumberFormat="1" applyFont="1" applyBorder="1" applyAlignment="1">
      <alignment horizontal="left" vertical="center" indent="1" shrinkToFit="1"/>
    </xf>
    <xf numFmtId="181" fontId="2" fillId="0" borderId="4" xfId="0" applyNumberFormat="1" applyFont="1" applyBorder="1" applyAlignment="1">
      <alignment horizontal="left" vertical="center" indent="1" shrinkToFit="1"/>
    </xf>
    <xf numFmtId="182" fontId="2" fillId="0" borderId="4" xfId="0" applyNumberFormat="1" applyFont="1" applyBorder="1" applyAlignment="1">
      <alignment horizontal="left" vertical="center" indent="1" shrinkToFit="1"/>
    </xf>
    <xf numFmtId="184" fontId="2" fillId="0" borderId="5" xfId="0" applyNumberFormat="1" applyFont="1" applyBorder="1" applyAlignment="1">
      <alignment horizontal="left" vertical="center" indent="1" shrinkToFit="1"/>
    </xf>
    <xf numFmtId="184" fontId="2" fillId="0" borderId="2" xfId="0" applyNumberFormat="1" applyFont="1" applyBorder="1" applyAlignment="1">
      <alignment horizontal="left" vertical="center" indent="1" shrinkToFit="1"/>
    </xf>
    <xf numFmtId="0" fontId="2" fillId="2" borderId="4" xfId="0" applyFont="1" applyFill="1" applyBorder="1" applyAlignment="1">
      <alignment vertical="center" shrinkToFit="1"/>
    </xf>
    <xf numFmtId="0" fontId="2" fillId="2" borderId="6" xfId="0" applyFont="1" applyFill="1" applyBorder="1" applyAlignment="1">
      <alignment vertical="center" shrinkToFit="1"/>
    </xf>
    <xf numFmtId="0" fontId="2" fillId="2" borderId="7" xfId="0" applyFont="1" applyFill="1" applyBorder="1" applyAlignment="1">
      <alignment vertical="center" shrinkToFit="1"/>
    </xf>
    <xf numFmtId="0" fontId="2" fillId="0" borderId="3" xfId="0" applyFont="1" applyBorder="1" applyAlignment="1">
      <alignment horizontal="center" vertical="center" shrinkToFit="1"/>
    </xf>
    <xf numFmtId="0" fontId="2" fillId="0" borderId="10" xfId="0" applyFont="1" applyBorder="1" applyAlignment="1">
      <alignment horizontal="distributed" vertical="center" indent="1" shrinkToFit="1"/>
    </xf>
    <xf numFmtId="0" fontId="2" fillId="0" borderId="6" xfId="0" applyFont="1" applyBorder="1" applyAlignment="1">
      <alignment horizontal="distributed" vertical="center" indent="1" shrinkToFit="1"/>
    </xf>
    <xf numFmtId="0" fontId="5" fillId="0" borderId="3" xfId="0" quotePrefix="1" applyFont="1" applyBorder="1" applyAlignment="1">
      <alignment horizontal="left" vertical="center" wrapText="1" shrinkToFit="1"/>
    </xf>
    <xf numFmtId="0" fontId="5" fillId="0" borderId="4" xfId="0" quotePrefix="1" applyFont="1" applyBorder="1" applyAlignment="1">
      <alignment horizontal="left" vertical="center" wrapText="1" shrinkToFit="1"/>
    </xf>
    <xf numFmtId="0" fontId="2" fillId="0" borderId="3" xfId="0" applyFont="1" applyBorder="1" applyAlignment="1">
      <alignment horizontal="left" vertical="center" indent="1" shrinkToFit="1"/>
    </xf>
    <xf numFmtId="0" fontId="0" fillId="0" borderId="4" xfId="0" applyBorder="1" applyAlignment="1">
      <alignment horizontal="left" vertical="center" indent="1" shrinkToFit="1"/>
    </xf>
    <xf numFmtId="0" fontId="2" fillId="0" borderId="3" xfId="0" quotePrefix="1" applyFont="1" applyBorder="1" applyAlignment="1">
      <alignment horizontal="left" vertical="center" indent="1" shrinkToFit="1"/>
    </xf>
    <xf numFmtId="58" fontId="2" fillId="0" borderId="0" xfId="0" applyNumberFormat="1" applyFont="1" applyAlignment="1">
      <alignment horizontal="center" vertical="center" shrinkToFit="1"/>
    </xf>
    <xf numFmtId="0" fontId="2" fillId="0" borderId="1" xfId="0" applyFont="1" applyBorder="1" applyAlignment="1">
      <alignment horizontal="left" vertical="center" shrinkToFit="1"/>
    </xf>
    <xf numFmtId="0" fontId="2" fillId="0" borderId="4" xfId="0" quotePrefix="1" applyFont="1" applyBorder="1" applyAlignment="1">
      <alignment horizontal="distributed" vertical="center" indent="1" shrinkToFit="1"/>
    </xf>
    <xf numFmtId="186" fontId="7" fillId="0" borderId="0" xfId="0" applyNumberFormat="1" applyFont="1" applyAlignment="1">
      <alignment horizontal="right" vertical="center" shrinkToFit="1"/>
    </xf>
    <xf numFmtId="0" fontId="2" fillId="0" borderId="4" xfId="0" applyFont="1" applyBorder="1" applyAlignment="1">
      <alignment horizontal="center" vertical="distributed" textRotation="255" indent="1" shrinkToFit="1"/>
    </xf>
    <xf numFmtId="0" fontId="4" fillId="0" borderId="0" xfId="0" applyFont="1" applyAlignment="1">
      <alignment horizontal="left" vertical="center" shrinkToFit="1"/>
    </xf>
    <xf numFmtId="188" fontId="4" fillId="0" borderId="0" xfId="0" applyNumberFormat="1" applyFont="1" applyAlignment="1">
      <alignment horizontal="left" vertical="center" shrinkToFit="1"/>
    </xf>
    <xf numFmtId="0" fontId="1" fillId="0" borderId="0" xfId="0" applyFont="1" applyAlignment="1">
      <alignment shrinkToFit="1"/>
    </xf>
    <xf numFmtId="189" fontId="4" fillId="0" borderId="0" xfId="0" applyNumberFormat="1" applyFont="1" applyAlignment="1">
      <alignment horizontal="left" vertical="center" shrinkToFit="1"/>
    </xf>
    <xf numFmtId="0" fontId="7" fillId="0" borderId="0" xfId="0" applyFont="1" applyAlignment="1">
      <alignment horizontal="center" vertical="center" shrinkToFi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right"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7" fillId="0" borderId="0" xfId="0" applyFont="1" applyAlignment="1">
      <alignment vertical="center" shrinkToFit="1"/>
    </xf>
    <xf numFmtId="0" fontId="2" fillId="0" borderId="0" xfId="0" applyFont="1" applyAlignment="1">
      <alignment horizontal="right" vertical="center" shrinkToFit="1"/>
    </xf>
    <xf numFmtId="187" fontId="10" fillId="0" borderId="0" xfId="0" applyNumberFormat="1" applyFont="1" applyAlignment="1">
      <alignment horizontal="center" vertical="center" shrinkToFit="1"/>
    </xf>
    <xf numFmtId="0" fontId="2" fillId="0" borderId="4" xfId="0" applyFont="1" applyBorder="1" applyAlignment="1">
      <alignment horizontal="center" vertical="center" wrapText="1" shrinkToFit="1"/>
    </xf>
  </cellXfs>
  <cellStyles count="2">
    <cellStyle name="桁区切り" xfId="1" builtinId="6"/>
    <cellStyle name="標準" xfId="0" builtinId="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1206500</xdr:colOff>
      <xdr:row>1</xdr:row>
      <xdr:rowOff>180975</xdr:rowOff>
    </xdr:from>
    <xdr:to>
      <xdr:col>7</xdr:col>
      <xdr:colOff>721178</xdr:colOff>
      <xdr:row>4</xdr:row>
      <xdr:rowOff>0</xdr:rowOff>
    </xdr:to>
    <xdr:sp macro="" textlink="">
      <xdr:nvSpPr>
        <xdr:cNvPr id="5140" name="AutoShape 1">
          <a:extLst>
            <a:ext uri="{FF2B5EF4-FFF2-40B4-BE49-F238E27FC236}">
              <a16:creationId xmlns:a16="http://schemas.microsoft.com/office/drawing/2014/main" id="{00000000-0008-0000-0100-000014140000}"/>
            </a:ext>
          </a:extLst>
        </xdr:cNvPr>
        <xdr:cNvSpPr>
          <a:spLocks noChangeArrowheads="1"/>
        </xdr:cNvSpPr>
      </xdr:nvSpPr>
      <xdr:spPr bwMode="auto">
        <a:xfrm>
          <a:off x="5873750" y="371475"/>
          <a:ext cx="3419928"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1206500</xdr:colOff>
      <xdr:row>1</xdr:row>
      <xdr:rowOff>180975</xdr:rowOff>
    </xdr:from>
    <xdr:to>
      <xdr:col>7</xdr:col>
      <xdr:colOff>721178</xdr:colOff>
      <xdr:row>4</xdr:row>
      <xdr:rowOff>0</xdr:rowOff>
    </xdr:to>
    <xdr:sp macro="" textlink="">
      <xdr:nvSpPr>
        <xdr:cNvPr id="3" name="AutoShape 1">
          <a:extLst>
            <a:ext uri="{FF2B5EF4-FFF2-40B4-BE49-F238E27FC236}">
              <a16:creationId xmlns:a16="http://schemas.microsoft.com/office/drawing/2014/main" id="{00000000-0008-0000-0200-000003000000}"/>
            </a:ext>
          </a:extLst>
        </xdr:cNvPr>
        <xdr:cNvSpPr>
          <a:spLocks noChangeArrowheads="1"/>
        </xdr:cNvSpPr>
      </xdr:nvSpPr>
      <xdr:spPr bwMode="auto">
        <a:xfrm>
          <a:off x="5883275" y="371475"/>
          <a:ext cx="3429453" cy="390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8"/>
  <sheetViews>
    <sheetView showGridLines="0" tabSelected="1" view="pageBreakPreview" zoomScale="70" zoomScaleNormal="70" zoomScaleSheetLayoutView="70" workbookViewId="0">
      <selection activeCell="N31" sqref="N31"/>
    </sheetView>
  </sheetViews>
  <sheetFormatPr defaultColWidth="9.09765625" defaultRowHeight="15" customHeight="1" x14ac:dyDescent="0.2"/>
  <cols>
    <col min="1" max="1" width="9.69921875" style="1" customWidth="1"/>
    <col min="2" max="3" width="12.296875" style="1" customWidth="1"/>
    <col min="4" max="4" width="15.296875" style="49" customWidth="1"/>
    <col min="5" max="6" width="16.09765625" style="49" customWidth="1"/>
    <col min="7" max="10" width="16.09765625" style="1" customWidth="1"/>
    <col min="11" max="11" width="13.69921875" style="1" customWidth="1"/>
    <col min="12" max="16384" width="9.09765625" style="1"/>
  </cols>
  <sheetData>
    <row r="1" spans="1:11" ht="15" customHeight="1" x14ac:dyDescent="0.2">
      <c r="A1" s="3"/>
      <c r="B1" s="3"/>
      <c r="C1" s="3"/>
      <c r="D1" s="35"/>
      <c r="E1" s="35"/>
      <c r="F1" s="35"/>
      <c r="G1" s="3"/>
      <c r="H1" s="3"/>
      <c r="I1" s="62"/>
      <c r="J1" s="62"/>
    </row>
    <row r="2" spans="1:11" ht="15" customHeight="1" x14ac:dyDescent="0.2">
      <c r="A2" s="3"/>
      <c r="B2" s="3"/>
      <c r="C2" s="3"/>
      <c r="D2" s="35"/>
      <c r="E2" s="35"/>
      <c r="F2" s="35"/>
      <c r="G2" s="3"/>
      <c r="H2" s="3"/>
      <c r="I2" s="3"/>
      <c r="J2" s="2"/>
    </row>
    <row r="3" spans="1:11" ht="18" customHeight="1" x14ac:dyDescent="0.2">
      <c r="A3" s="64">
        <v>7</v>
      </c>
      <c r="B3" s="64"/>
      <c r="C3" s="64"/>
      <c r="D3" s="64"/>
      <c r="E3" s="64"/>
      <c r="F3" s="64"/>
      <c r="G3" s="64"/>
      <c r="H3" s="64"/>
      <c r="I3" s="64"/>
      <c r="J3" s="64"/>
    </row>
    <row r="4" spans="1:11" ht="15" customHeight="1" x14ac:dyDescent="0.2">
      <c r="A4" s="36"/>
      <c r="B4" s="37"/>
      <c r="C4" s="37"/>
      <c r="D4" s="38"/>
      <c r="E4" s="38"/>
      <c r="F4" s="38"/>
      <c r="G4" s="37"/>
      <c r="H4" s="37"/>
      <c r="I4" s="37"/>
      <c r="J4" s="37"/>
    </row>
    <row r="5" spans="1:11" ht="18" customHeight="1" x14ac:dyDescent="0.2">
      <c r="A5" s="65" t="s">
        <v>148</v>
      </c>
      <c r="B5" s="65"/>
      <c r="C5" s="3" t="s">
        <v>147</v>
      </c>
      <c r="D5" s="3"/>
      <c r="E5" s="35"/>
      <c r="F5" s="35"/>
      <c r="G5" s="3"/>
      <c r="H5" s="39" t="s">
        <v>103</v>
      </c>
      <c r="I5" s="40" t="str">
        <f>A5</f>
        <v>関東財務局長</v>
      </c>
      <c r="J5" s="10"/>
    </row>
    <row r="6" spans="1:11" ht="18" customHeight="1" x14ac:dyDescent="0.2">
      <c r="A6" s="3"/>
      <c r="B6" s="3"/>
      <c r="C6" s="3"/>
      <c r="D6" s="35"/>
      <c r="E6" s="35"/>
      <c r="F6" s="35"/>
      <c r="G6" s="3"/>
      <c r="H6" s="41" t="s">
        <v>104</v>
      </c>
      <c r="I6" s="63"/>
      <c r="J6" s="63"/>
    </row>
    <row r="7" spans="1:11" ht="15" customHeight="1" x14ac:dyDescent="0.2">
      <c r="A7" s="42"/>
      <c r="B7" s="3"/>
      <c r="C7" s="3"/>
      <c r="D7" s="35"/>
      <c r="E7" s="35"/>
      <c r="F7" s="35"/>
      <c r="G7" s="3"/>
      <c r="H7" s="3"/>
      <c r="I7" s="2"/>
      <c r="J7" s="2" t="s">
        <v>0</v>
      </c>
    </row>
    <row r="8" spans="1:11" ht="22.5" customHeight="1" x14ac:dyDescent="0.2">
      <c r="A8" s="61" t="s">
        <v>109</v>
      </c>
      <c r="B8" s="61"/>
      <c r="C8" s="61"/>
      <c r="D8" s="61"/>
      <c r="E8" s="8" t="s">
        <v>8</v>
      </c>
      <c r="F8" s="8" t="s">
        <v>9</v>
      </c>
      <c r="G8" s="8" t="s">
        <v>10</v>
      </c>
      <c r="H8" s="8" t="s">
        <v>29</v>
      </c>
      <c r="I8" s="44" t="s">
        <v>97</v>
      </c>
      <c r="J8" s="44" t="s">
        <v>140</v>
      </c>
    </row>
    <row r="9" spans="1:11" ht="22.5" customHeight="1" x14ac:dyDescent="0.2">
      <c r="A9" s="69">
        <f>A3-1</f>
        <v>6</v>
      </c>
      <c r="B9" s="69"/>
      <c r="C9" s="69"/>
      <c r="D9" s="69"/>
      <c r="E9" s="34"/>
      <c r="F9" s="34"/>
      <c r="G9" s="34"/>
      <c r="H9" s="34"/>
      <c r="I9" s="34"/>
      <c r="J9" s="9" t="str">
        <f>IF(AND(E9="",F9="",G9="",H9="",I9=""),"",SUM(E9:I9))</f>
        <v/>
      </c>
    </row>
    <row r="10" spans="1:11" ht="22.5" customHeight="1" x14ac:dyDescent="0.2">
      <c r="A10" s="68">
        <f>A9</f>
        <v>6</v>
      </c>
      <c r="B10" s="68"/>
      <c r="C10" s="68"/>
      <c r="D10" s="68"/>
      <c r="E10" s="34"/>
      <c r="F10" s="34"/>
      <c r="G10" s="34"/>
      <c r="H10" s="34"/>
      <c r="I10" s="34"/>
      <c r="J10" s="9" t="str">
        <f t="shared" ref="J10:J20" si="0">IF(AND(E10="",F10="",G10="",H10="",I10=""),"",SUM(E10:I10))</f>
        <v/>
      </c>
    </row>
    <row r="11" spans="1:11" ht="22.5" customHeight="1" x14ac:dyDescent="0.2">
      <c r="A11" s="70">
        <f>A3</f>
        <v>7</v>
      </c>
      <c r="B11" s="70"/>
      <c r="C11" s="70"/>
      <c r="D11" s="70"/>
      <c r="E11" s="34"/>
      <c r="F11" s="34"/>
      <c r="G11" s="34"/>
      <c r="H11" s="34"/>
      <c r="I11" s="34"/>
      <c r="J11" s="9" t="str">
        <f t="shared" si="0"/>
        <v/>
      </c>
      <c r="K11" s="59" t="str">
        <f>IF(J11="","",IF(AND(J10="",J12=""),"原料塩の在庫、受入数量を確認してください",IF(J11&gt;SUM(J10,J12),"原料塩の在庫、受入数量を確認してください","")))</f>
        <v/>
      </c>
    </row>
    <row r="12" spans="1:11" ht="22.5" customHeight="1" x14ac:dyDescent="0.2">
      <c r="A12" s="71">
        <f>A11</f>
        <v>7</v>
      </c>
      <c r="B12" s="71"/>
      <c r="C12" s="71"/>
      <c r="D12" s="71"/>
      <c r="E12" s="34"/>
      <c r="F12" s="34"/>
      <c r="G12" s="34"/>
      <c r="H12" s="34"/>
      <c r="I12" s="34"/>
      <c r="J12" s="9" t="str">
        <f t="shared" si="0"/>
        <v/>
      </c>
    </row>
    <row r="13" spans="1:11" ht="22.5" customHeight="1" x14ac:dyDescent="0.2">
      <c r="A13" s="74"/>
      <c r="B13" s="82" t="s">
        <v>23</v>
      </c>
      <c r="C13" s="83"/>
      <c r="D13" s="83"/>
      <c r="E13" s="34"/>
      <c r="F13" s="34"/>
      <c r="G13" s="34"/>
      <c r="H13" s="34"/>
      <c r="I13" s="34"/>
      <c r="J13" s="9" t="str">
        <f t="shared" si="0"/>
        <v/>
      </c>
    </row>
    <row r="14" spans="1:11" ht="22.5" customHeight="1" x14ac:dyDescent="0.2">
      <c r="A14" s="74"/>
      <c r="B14" s="84" t="s">
        <v>24</v>
      </c>
      <c r="C14" s="83"/>
      <c r="D14" s="83"/>
      <c r="E14" s="34"/>
      <c r="F14" s="34"/>
      <c r="G14" s="34"/>
      <c r="H14" s="34"/>
      <c r="I14" s="34"/>
      <c r="J14" s="9" t="str">
        <f t="shared" si="0"/>
        <v/>
      </c>
    </row>
    <row r="15" spans="1:11" ht="22.5" customHeight="1" x14ac:dyDescent="0.2">
      <c r="A15" s="74"/>
      <c r="B15" s="80" t="s">
        <v>27</v>
      </c>
      <c r="C15" s="81"/>
      <c r="D15" s="8" t="s">
        <v>5</v>
      </c>
      <c r="E15" s="9" t="str">
        <f>IF('別紙様式４付表１（消費者への販売分）'!C10="","",'別紙様式４付表１（消費者への販売分）'!C10)</f>
        <v/>
      </c>
      <c r="F15" s="9" t="str">
        <f>IF('別紙様式４付表１（消費者への販売分）'!D10="","",'別紙様式４付表１（消費者への販売分）'!D10)</f>
        <v/>
      </c>
      <c r="G15" s="9" t="str">
        <f>IF('別紙様式４付表１（消費者への販売分）'!E10="","",'別紙様式４付表１（消費者への販売分）'!E10)</f>
        <v/>
      </c>
      <c r="H15" s="9" t="str">
        <f>IF('別紙様式４付表１（消費者への販売分）'!F10="","",'別紙様式４付表１（消費者への販売分）'!F10)</f>
        <v/>
      </c>
      <c r="I15" s="9" t="str">
        <f>IF('別紙様式４付表１（消費者への販売分）'!G10="","",'別紙様式４付表１（消費者への販売分）'!G10)</f>
        <v/>
      </c>
      <c r="J15" s="9" t="str">
        <f t="shared" si="0"/>
        <v/>
      </c>
    </row>
    <row r="16" spans="1:11" ht="22.5" customHeight="1" x14ac:dyDescent="0.2">
      <c r="A16" s="75"/>
      <c r="B16" s="80"/>
      <c r="C16" s="81"/>
      <c r="D16" s="8" t="s">
        <v>6</v>
      </c>
      <c r="E16" s="9" t="str">
        <f>IF(AND('別紙様式４付表１（消費者への販売分）'!C36="",'別紙様式４付表１（消費者への販売分）'!C10=""),"",IF(AND('別紙様式４付表１（消費者への販売分）'!C21="",'別紙様式４付表１（消費者への販売分）'!C29="",'別紙様式４付表１（消費者への販売分）'!C30="",'別紙様式４付表１（消費者への販売分）'!C35=""),"",'別紙様式４付表１（消費者への販売分）'!C36-'別紙様式４付表１（消費者への販売分）'!C10))</f>
        <v/>
      </c>
      <c r="F16" s="9" t="str">
        <f>IF(AND('別紙様式４付表１（消費者への販売分）'!D36="",'別紙様式４付表１（消費者への販売分）'!D10=""),"",IF(AND('別紙様式４付表１（消費者への販売分）'!D21="",'別紙様式４付表１（消費者への販売分）'!D29="",'別紙様式４付表１（消費者への販売分）'!D30="",'別紙様式４付表１（消費者への販売分）'!D35=""),"",'別紙様式４付表１（消費者への販売分）'!D36-'別紙様式４付表１（消費者への販売分）'!D10))</f>
        <v/>
      </c>
      <c r="G16" s="9" t="str">
        <f>IF(AND('別紙様式４付表１（消費者への販売分）'!E36="",'別紙様式４付表１（消費者への販売分）'!E10=""),"",IF(AND('別紙様式４付表１（消費者への販売分）'!E21="",'別紙様式４付表１（消費者への販売分）'!E29="",'別紙様式４付表１（消費者への販売分）'!E30="",'別紙様式４付表１（消費者への販売分）'!E35=""),"",'別紙様式４付表１（消費者への販売分）'!E36-'別紙様式４付表１（消費者への販売分）'!E10))</f>
        <v/>
      </c>
      <c r="H16" s="9" t="str">
        <f>IF(AND('別紙様式４付表１（消費者への販売分）'!F36="",'別紙様式４付表１（消費者への販売分）'!F10=""),"",IF(AND('別紙様式４付表１（消費者への販売分）'!F21="",'別紙様式４付表１（消費者への販売分）'!F29="",'別紙様式４付表１（消費者への販売分）'!F30="",'別紙様式４付表１（消費者への販売分）'!F35=""),"",'別紙様式４付表１（消費者への販売分）'!F36-'別紙様式４付表１（消費者への販売分）'!F10))</f>
        <v/>
      </c>
      <c r="I16" s="9" t="str">
        <f>IF(AND('別紙様式４付表１（消費者への販売分）'!G36="",'別紙様式４付表１（消費者への販売分）'!G10=""),"",IF(AND('別紙様式４付表１（消費者への販売分）'!G21="",'別紙様式４付表１（消費者への販売分）'!G29="",'別紙様式４付表１（消費者への販売分）'!G30="",'別紙様式４付表１（消費者への販売分）'!G35=""),"",'別紙様式４付表１（消費者への販売分）'!G36-'別紙様式４付表１（消費者への販売分）'!G10))</f>
        <v/>
      </c>
      <c r="J16" s="9" t="str">
        <f t="shared" si="0"/>
        <v/>
      </c>
    </row>
    <row r="17" spans="1:10" ht="22.5" customHeight="1" x14ac:dyDescent="0.2">
      <c r="A17" s="45">
        <f>A12</f>
        <v>7</v>
      </c>
      <c r="B17" s="84" t="s">
        <v>25</v>
      </c>
      <c r="C17" s="83"/>
      <c r="D17" s="83"/>
      <c r="E17" s="34"/>
      <c r="F17" s="34"/>
      <c r="G17" s="34"/>
      <c r="H17" s="34"/>
      <c r="I17" s="34"/>
      <c r="J17" s="9" t="str">
        <f t="shared" si="0"/>
        <v/>
      </c>
    </row>
    <row r="18" spans="1:10" ht="22.5" customHeight="1" x14ac:dyDescent="0.2">
      <c r="A18" s="46" t="s">
        <v>105</v>
      </c>
      <c r="B18" s="77" t="s">
        <v>110</v>
      </c>
      <c r="C18" s="61" t="s">
        <v>96</v>
      </c>
      <c r="D18" s="61"/>
      <c r="E18" s="34"/>
      <c r="F18" s="34"/>
      <c r="G18" s="34"/>
      <c r="H18" s="34"/>
      <c r="I18" s="34"/>
      <c r="J18" s="9" t="str">
        <f t="shared" si="0"/>
        <v/>
      </c>
    </row>
    <row r="19" spans="1:10" ht="22.5" customHeight="1" x14ac:dyDescent="0.2">
      <c r="A19" s="76"/>
      <c r="B19" s="77"/>
      <c r="C19" s="61" t="s">
        <v>95</v>
      </c>
      <c r="D19" s="61"/>
      <c r="E19" s="34"/>
      <c r="F19" s="34"/>
      <c r="G19" s="34"/>
      <c r="H19" s="34"/>
      <c r="I19" s="34"/>
      <c r="J19" s="9" t="str">
        <f t="shared" si="0"/>
        <v/>
      </c>
    </row>
    <row r="20" spans="1:10" ht="22.5" customHeight="1" x14ac:dyDescent="0.2">
      <c r="A20" s="74"/>
      <c r="B20" s="77"/>
      <c r="C20" s="61" t="s">
        <v>94</v>
      </c>
      <c r="D20" s="61"/>
      <c r="E20" s="34"/>
      <c r="F20" s="34"/>
      <c r="G20" s="34"/>
      <c r="H20" s="34"/>
      <c r="I20" s="34"/>
      <c r="J20" s="9" t="str">
        <f t="shared" si="0"/>
        <v/>
      </c>
    </row>
    <row r="21" spans="1:10" ht="22.5" customHeight="1" x14ac:dyDescent="0.2">
      <c r="A21" s="74"/>
      <c r="B21" s="77"/>
      <c r="C21" s="60" t="s">
        <v>141</v>
      </c>
      <c r="D21" s="60"/>
      <c r="E21" s="32"/>
      <c r="F21" s="32"/>
      <c r="G21" s="32"/>
      <c r="H21" s="32"/>
      <c r="I21" s="32"/>
      <c r="J21" s="33"/>
    </row>
    <row r="22" spans="1:10" ht="22.5" customHeight="1" x14ac:dyDescent="0.2">
      <c r="A22" s="75"/>
      <c r="B22" s="78" t="s">
        <v>111</v>
      </c>
      <c r="C22" s="79"/>
      <c r="D22" s="79"/>
      <c r="E22" s="9" t="str">
        <f>IF(SUBTOTAL(9,E13:E20)=0,"",SUBTOTAL(9,E13:E20))</f>
        <v/>
      </c>
      <c r="F22" s="9" t="str">
        <f t="shared" ref="F22:I22" si="1">IF(SUBTOTAL(9,F13:F20)=0,"",SUBTOTAL(9,F13:F20))</f>
        <v/>
      </c>
      <c r="G22" s="9" t="str">
        <f t="shared" si="1"/>
        <v/>
      </c>
      <c r="H22" s="9" t="str">
        <f t="shared" si="1"/>
        <v/>
      </c>
      <c r="I22" s="9" t="str">
        <f t="shared" si="1"/>
        <v/>
      </c>
      <c r="J22" s="9" t="str">
        <f t="shared" ref="J22:J25" si="2">IF(AND(E22="",F22="",G22="",H22="",I22=""),"",SUM(E22:I22))</f>
        <v/>
      </c>
    </row>
    <row r="23" spans="1:10" ht="22.5" customHeight="1" x14ac:dyDescent="0.2">
      <c r="A23" s="72">
        <f>A17</f>
        <v>7</v>
      </c>
      <c r="B23" s="73"/>
      <c r="C23" s="73"/>
      <c r="D23" s="47" t="s">
        <v>98</v>
      </c>
      <c r="E23" s="9" t="str">
        <f>'別紙様式４付表１（自己使用数量）'!C36</f>
        <v/>
      </c>
      <c r="F23" s="9" t="str">
        <f>'別紙様式４付表１（自己使用数量）'!D36</f>
        <v/>
      </c>
      <c r="G23" s="9" t="str">
        <f>'別紙様式４付表１（自己使用数量）'!E36</f>
        <v/>
      </c>
      <c r="H23" s="9" t="str">
        <f>'別紙様式４付表１（自己使用数量）'!F36</f>
        <v/>
      </c>
      <c r="I23" s="9" t="str">
        <f>'別紙様式４付表１（自己使用数量）'!G36</f>
        <v/>
      </c>
      <c r="J23" s="9" t="str">
        <f t="shared" si="2"/>
        <v/>
      </c>
    </row>
    <row r="24" spans="1:10" ht="22.5" customHeight="1" x14ac:dyDescent="0.2">
      <c r="A24" s="67">
        <f>A23</f>
        <v>7</v>
      </c>
      <c r="B24" s="67"/>
      <c r="C24" s="67"/>
      <c r="D24" s="67"/>
      <c r="E24" s="9" t="str">
        <f>IF(AND(E9="",E11="",E22="",E23=""),"",SUM(E9,E11)-SUM(E22,E23))</f>
        <v/>
      </c>
      <c r="F24" s="9" t="str">
        <f t="shared" ref="F24:I24" si="3">IF(AND(F9="",F11="",F22="",F23=""),"",SUM(F9,F11)-SUM(F22,F23))</f>
        <v/>
      </c>
      <c r="G24" s="9" t="str">
        <f t="shared" si="3"/>
        <v/>
      </c>
      <c r="H24" s="9" t="str">
        <f t="shared" si="3"/>
        <v/>
      </c>
      <c r="I24" s="9" t="str">
        <f t="shared" si="3"/>
        <v/>
      </c>
      <c r="J24" s="9" t="str">
        <f t="shared" si="2"/>
        <v/>
      </c>
    </row>
    <row r="25" spans="1:10" ht="22.5" customHeight="1" x14ac:dyDescent="0.2">
      <c r="A25" s="68">
        <f>A24</f>
        <v>7</v>
      </c>
      <c r="B25" s="68"/>
      <c r="C25" s="68"/>
      <c r="D25" s="68"/>
      <c r="E25" s="9" t="str">
        <f>IF(AND(E10="",E12=""),"",SUM(E10,E12)-E11)</f>
        <v/>
      </c>
      <c r="F25" s="9" t="str">
        <f t="shared" ref="F25:I25" si="4">IF(AND(F10="",F12=""),"",SUM(F10,F12)-F11)</f>
        <v/>
      </c>
      <c r="G25" s="9" t="str">
        <f t="shared" si="4"/>
        <v/>
      </c>
      <c r="H25" s="9" t="str">
        <f t="shared" si="4"/>
        <v/>
      </c>
      <c r="I25" s="9" t="str">
        <f t="shared" si="4"/>
        <v/>
      </c>
      <c r="J25" s="9" t="str">
        <f t="shared" si="2"/>
        <v/>
      </c>
    </row>
    <row r="26" spans="1:10" ht="14.25" customHeight="1" x14ac:dyDescent="0.2">
      <c r="A26" s="2" t="s">
        <v>2</v>
      </c>
      <c r="B26" s="48" t="s">
        <v>120</v>
      </c>
      <c r="C26" s="42"/>
      <c r="D26" s="42"/>
      <c r="E26" s="42"/>
      <c r="F26" s="42"/>
      <c r="G26" s="42"/>
      <c r="H26" s="42"/>
      <c r="I26" s="42"/>
      <c r="J26" s="42"/>
    </row>
    <row r="27" spans="1:10" ht="14.25" customHeight="1" x14ac:dyDescent="0.2">
      <c r="A27" s="3"/>
      <c r="B27" s="48" t="s">
        <v>121</v>
      </c>
      <c r="C27" s="42"/>
      <c r="D27" s="42"/>
      <c r="E27" s="42"/>
      <c r="F27" s="42"/>
      <c r="G27" s="42"/>
      <c r="H27" s="42"/>
      <c r="I27" s="42"/>
      <c r="J27" s="42"/>
    </row>
    <row r="28" spans="1:10" ht="14.25" customHeight="1" x14ac:dyDescent="0.2">
      <c r="A28" s="3"/>
      <c r="B28" s="66">
        <f>A23</f>
        <v>7</v>
      </c>
      <c r="C28" s="66"/>
      <c r="D28" s="66"/>
      <c r="E28" s="66"/>
      <c r="F28" s="66"/>
      <c r="G28" s="66"/>
      <c r="H28" s="66"/>
      <c r="I28" s="66"/>
      <c r="J28" s="66"/>
    </row>
  </sheetData>
  <sheetProtection algorithmName="SHA-512" hashValue="en+3qmlER7zMo9jISwmwLNYhdFShPZ7cZGhjZN2UfF9iduP0SQP8Rjjy+QGNdima7qYimE5h6gGqRjrTQ4fUvA==" saltValue="2kWUdfY4v0ew0EYCeHVRsw==" spinCount="100000" sheet="1" objects="1" scenarios="1"/>
  <mergeCells count="25">
    <mergeCell ref="B28:J28"/>
    <mergeCell ref="A24:D24"/>
    <mergeCell ref="A25:D25"/>
    <mergeCell ref="A9:D9"/>
    <mergeCell ref="A10:D10"/>
    <mergeCell ref="A11:D11"/>
    <mergeCell ref="A12:D12"/>
    <mergeCell ref="A23:C23"/>
    <mergeCell ref="A13:A16"/>
    <mergeCell ref="A19:A22"/>
    <mergeCell ref="B18:B21"/>
    <mergeCell ref="B22:D22"/>
    <mergeCell ref="B15:C16"/>
    <mergeCell ref="B13:D13"/>
    <mergeCell ref="B14:D14"/>
    <mergeCell ref="B17:D17"/>
    <mergeCell ref="C21:D21"/>
    <mergeCell ref="C20:D20"/>
    <mergeCell ref="C19:D19"/>
    <mergeCell ref="C18:D18"/>
    <mergeCell ref="I1:J1"/>
    <mergeCell ref="I6:J6"/>
    <mergeCell ref="A3:J3"/>
    <mergeCell ref="A8:D8"/>
    <mergeCell ref="A5:B5"/>
  </mergeCells>
  <phoneticPr fontId="3"/>
  <conditionalFormatting sqref="A3:J3">
    <cfRule type="containsBlanks" dxfId="11" priority="1">
      <formula>LEN(TRIM(A3))=0</formula>
    </cfRule>
  </conditionalFormatting>
  <conditionalFormatting sqref="E9:I14 E17:I20">
    <cfRule type="containsBlanks" dxfId="10" priority="5">
      <formula>LEN(TRIM(E9))=0</formula>
    </cfRule>
  </conditionalFormatting>
  <conditionalFormatting sqref="E21:I21">
    <cfRule type="expression" dxfId="9" priority="9">
      <formula>AND(E20&lt;&gt;"",E21="")</formula>
    </cfRule>
  </conditionalFormatting>
  <dataValidations disablePrompts="1" count="1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9:I14 E17:I20" xr:uid="{00000000-0002-0000-0000-000000000000}">
      <formula1>E9*10=INT(E9*10)</formula1>
    </dataValidation>
    <dataValidation type="date" operator="greaterThanOrEqual" allowBlank="1" showInputMessage="1" showErrorMessage="1" error="日付の形式で入力してください。" prompt="この報告書を作成した年月日を入力してください。" sqref="I1:J1" xr:uid="{22EF2888-D4D8-47CF-B8DE-E0F7274EA20D}">
      <formula1>1</formula1>
    </dataValidation>
    <dataValidation type="whole" operator="greaterThanOrEqual" allowBlank="1" showInputMessage="1" showErrorMessage="1" error="数字のみを入力してください。_x000a_報告書の表題は自動的に表示されます。" prompt="報告する対象の年度を「和暦」で「数字のみ」入力してください。_x000a__x000a_例：令和4年度の数量を報告する場合は「4」と入力する" sqref="A3:J3" xr:uid="{C00A98F8-9775-4D11-95AE-6BB91D8504B9}">
      <formula1>1</formula1>
    </dataValidation>
    <dataValidation type="list" allowBlank="1" showInputMessage="1" showErrorMessage="1" error="右端の「▼」をクリックし、報告書の提出先を選択してください。" prompt="右端の「▼」をクリックし、報告書の提出先を選択してください。" sqref="A5:B5" xr:uid="{3580479A-B3E6-4118-9838-D33A0FA82BD8}">
      <formula1>"北海道財務局長,東北財務局長,関東財務局長,東海財務局長,北陸財務局長,近畿財務局長,中国財務局長,四国財務局長,福岡財務支局長,九州財務局長,沖縄総合事務局長"</formula1>
    </dataValidation>
    <dataValidation allowBlank="1" showInputMessage="1" showErrorMessage="1" prompt="財務局に登録している事業者名を入力してください。" sqref="I6:J6" xr:uid="{21FEEDF7-A291-44BD-89BB-F1782933EAEF}"/>
    <dataValidation type="whole" operator="greaterThanOrEqual" allowBlank="1" showInputMessage="1" showErrorMessage="1" error="登録番号を「数字のみ」入力してください。_x000a__x000a_例：関東財務局長第1号なら「1」と入力する" prompt="登録番号を「数字のみ」入力してください。_x000a__x000a_例：関東財務局長第1号なら「1」と入力する" sqref="J5" xr:uid="{6C60D162-A0A0-4781-B5E5-49A3D3C707E6}">
      <formula1>0</formula1>
    </dataValidation>
    <dataValidation allowBlank="1" showInputMessage="1" showErrorMessage="1" prompt="付表１（消費者への販売分）の「生活用」の数値が入力されます。" sqref="E15:I15" xr:uid="{B40E8F77-9859-48BA-B149-DBE8094B118F}"/>
    <dataValidation allowBlank="1" showInputMessage="1" showErrorMessage="1" prompt="付表１（消費者への販売分）の「食品工業用」「工業用」「その他」「融氷雪用」の合計が入力されます。" sqref="E16:I16" xr:uid="{091436B3-F7F4-4297-A334-331B6D133A61}"/>
    <dataValidation allowBlank="1" showInputMessage="1" showErrorMessage="1" prompt="「その他」に数値を入力した場合、ここにその内訳を入力してください。_x000a_内訳の入力漏れがある場合、黄色く表示されます。" sqref="E21:I21" xr:uid="{BCEC8F8C-E059-465B-A6A1-28AC15AEB07E}"/>
    <dataValidation allowBlank="1" showInputMessage="1" showErrorMessage="1" prompt="「一昨年度末の製品在庫見込数量と昨年度の製造数量の合計」から「昨年度の販売数量と自己使用数量」を引いた数値が入力されます。" sqref="E24:I24" xr:uid="{AB442542-B2EE-4C31-A3CA-5ED418B5E645}"/>
    <dataValidation allowBlank="1" showInputMessage="1" showErrorMessage="1" prompt="原料塩の在庫や受入がある場合、「一昨年度末の在庫数量と昨年度の受入数量の合計」から「昨年度の製造数量」を引いた数値が入力されます。" sqref="E25:I25" xr:uid="{595A48FB-274A-47F3-9691-0585733EABBF}"/>
    <dataValidation allowBlank="1" showInputMessage="1" showErrorMessage="1" prompt="付表１ (自己使用見込数量)の合計が入力されます。" sqref="E23:I23" xr:uid="{31C4390E-EF57-4F52-891F-A77BB8615DDD}"/>
  </dataValidations>
  <printOptions horizontalCentered="1" verticalCentered="1" gridLinesSet="0"/>
  <pageMargins left="0.59055118110236227" right="0.59055118110236227" top="0.59055118110236227" bottom="0.39370078740157483" header="0.39370078740157483" footer="0.19685039370078741"/>
  <pageSetup paperSize="9" scale="97" orientation="landscape" horizontalDpi="300" verticalDpi="300" r:id="rId1"/>
  <headerFooter alignWithMargins="0">
    <oddHeader>&amp;L別紙様式４</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64"/>
  <sheetViews>
    <sheetView showGridLines="0" view="pageBreakPreview" zoomScaleNormal="100" zoomScaleSheetLayoutView="100" zoomScalePageLayoutView="70" workbookViewId="0">
      <selection activeCell="N31" sqref="N31"/>
    </sheetView>
  </sheetViews>
  <sheetFormatPr defaultColWidth="9.09765625" defaultRowHeight="13" x14ac:dyDescent="0.2"/>
  <cols>
    <col min="1" max="1" width="4.59765625" style="1" customWidth="1"/>
    <col min="2" max="2" width="26.3984375" style="1" bestFit="1" customWidth="1"/>
    <col min="3" max="8" width="19.59765625" style="1" customWidth="1"/>
    <col min="9" max="16384" width="9.09765625" style="1"/>
  </cols>
  <sheetData>
    <row r="1" spans="1:8" ht="15" customHeight="1" x14ac:dyDescent="0.2">
      <c r="A1" s="3"/>
      <c r="B1" s="3"/>
      <c r="C1" s="3"/>
      <c r="D1" s="3"/>
      <c r="E1" s="35"/>
      <c r="F1" s="35"/>
      <c r="G1" s="85" t="str">
        <f>IF(別紙様式４!$I$1="","",別紙様式４!$I$1)</f>
        <v/>
      </c>
      <c r="H1" s="85"/>
    </row>
    <row r="2" spans="1:8" ht="15" customHeight="1" x14ac:dyDescent="0.2">
      <c r="A2" s="3"/>
      <c r="B2" s="3"/>
      <c r="C2" s="3"/>
      <c r="D2" s="3"/>
      <c r="E2" s="35"/>
      <c r="F2" s="35"/>
      <c r="G2" s="3"/>
      <c r="H2" s="3"/>
    </row>
    <row r="3" spans="1:8" ht="15" customHeight="1" x14ac:dyDescent="0.2">
      <c r="A3" s="88">
        <f>別紙様式４!A3</f>
        <v>7</v>
      </c>
      <c r="B3" s="88"/>
      <c r="C3" s="88"/>
      <c r="D3" s="88"/>
      <c r="E3" s="88"/>
      <c r="F3" s="90" t="s">
        <v>106</v>
      </c>
      <c r="G3" s="90"/>
      <c r="H3" s="90"/>
    </row>
    <row r="4" spans="1:8" ht="15" customHeight="1" x14ac:dyDescent="0.2">
      <c r="A4" s="88"/>
      <c r="B4" s="88"/>
      <c r="C4" s="88"/>
      <c r="D4" s="88"/>
      <c r="E4" s="88"/>
      <c r="F4" s="91">
        <f>A3</f>
        <v>7</v>
      </c>
      <c r="G4" s="91"/>
      <c r="H4" s="91"/>
    </row>
    <row r="5" spans="1:8" ht="15" customHeight="1" x14ac:dyDescent="0.2">
      <c r="A5" s="12"/>
      <c r="B5" s="12"/>
      <c r="C5" s="12"/>
      <c r="D5" s="12"/>
      <c r="E5" s="12"/>
      <c r="F5" s="50"/>
      <c r="G5" s="13"/>
      <c r="H5" s="13"/>
    </row>
    <row r="6" spans="1:8" ht="15" customHeight="1" x14ac:dyDescent="0.2">
      <c r="A6" s="3"/>
      <c r="B6" s="51" t="str">
        <f>別紙様式４!$A$5</f>
        <v>関東財務局長</v>
      </c>
      <c r="C6" s="3" t="s">
        <v>147</v>
      </c>
      <c r="D6" s="3"/>
      <c r="E6" s="3"/>
      <c r="F6" s="39" t="s">
        <v>103</v>
      </c>
      <c r="G6" s="40" t="str">
        <f>別紙様式４!$I$5</f>
        <v>関東財務局長</v>
      </c>
      <c r="H6" s="52" t="str">
        <f>IF(別紙様式４!$J$5="","",別紙様式４!$J$5)</f>
        <v/>
      </c>
    </row>
    <row r="7" spans="1:8" ht="15" customHeight="1" x14ac:dyDescent="0.2">
      <c r="A7" s="3"/>
      <c r="B7" s="3"/>
      <c r="C7" s="3"/>
      <c r="D7" s="3"/>
      <c r="E7" s="3"/>
      <c r="F7" s="41" t="s">
        <v>104</v>
      </c>
      <c r="G7" s="86" t="str">
        <f>IF(別紙様式４!$I$6="","",別紙様式４!$I$6)</f>
        <v/>
      </c>
      <c r="H7" s="86"/>
    </row>
    <row r="8" spans="1:8" ht="15" customHeight="1" x14ac:dyDescent="0.2">
      <c r="A8" s="92" t="s">
        <v>28</v>
      </c>
      <c r="B8" s="92"/>
      <c r="C8" s="92"/>
      <c r="D8" s="92"/>
      <c r="E8" s="92"/>
      <c r="F8" s="92"/>
      <c r="G8" s="92"/>
      <c r="H8" s="53" t="s">
        <v>7</v>
      </c>
    </row>
    <row r="9" spans="1:8" ht="14.25" customHeight="1" x14ac:dyDescent="0.2">
      <c r="A9" s="61" t="s">
        <v>109</v>
      </c>
      <c r="B9" s="61"/>
      <c r="C9" s="8" t="s">
        <v>8</v>
      </c>
      <c r="D9" s="8" t="s">
        <v>99</v>
      </c>
      <c r="E9" s="44" t="s">
        <v>100</v>
      </c>
      <c r="F9" s="44" t="s">
        <v>101</v>
      </c>
      <c r="G9" s="44" t="s">
        <v>97</v>
      </c>
      <c r="H9" s="11" t="s">
        <v>102</v>
      </c>
    </row>
    <row r="10" spans="1:8" ht="14.25" customHeight="1" x14ac:dyDescent="0.2">
      <c r="A10" s="87" t="s">
        <v>112</v>
      </c>
      <c r="B10" s="87"/>
      <c r="C10" s="34"/>
      <c r="D10" s="34"/>
      <c r="E10" s="34"/>
      <c r="F10" s="34"/>
      <c r="G10" s="34"/>
      <c r="H10" s="55" t="str">
        <f>IF(AND(C10="",D10="",E10="",F10="",G10=""),"",SUM(C10:G10))</f>
        <v/>
      </c>
    </row>
    <row r="11" spans="1:8" ht="14.25" customHeight="1" x14ac:dyDescent="0.2">
      <c r="A11" s="89" t="s">
        <v>11</v>
      </c>
      <c r="B11" s="43" t="s">
        <v>12</v>
      </c>
      <c r="C11" s="34"/>
      <c r="D11" s="34"/>
      <c r="E11" s="34"/>
      <c r="F11" s="34"/>
      <c r="G11" s="34"/>
      <c r="H11" s="55" t="str">
        <f t="shared" ref="H11:H19" si="0">IF(AND(C11="",D11="",E11="",F11="",G11=""),"",SUM(C11:G11))</f>
        <v/>
      </c>
    </row>
    <row r="12" spans="1:8" ht="14.25" customHeight="1" x14ac:dyDescent="0.2">
      <c r="A12" s="89"/>
      <c r="B12" s="43" t="s">
        <v>13</v>
      </c>
      <c r="C12" s="34"/>
      <c r="D12" s="34"/>
      <c r="E12" s="34"/>
      <c r="F12" s="34"/>
      <c r="G12" s="34"/>
      <c r="H12" s="55" t="str">
        <f t="shared" si="0"/>
        <v/>
      </c>
    </row>
    <row r="13" spans="1:8" ht="14.25" customHeight="1" x14ac:dyDescent="0.2">
      <c r="A13" s="89"/>
      <c r="B13" s="43" t="s">
        <v>3</v>
      </c>
      <c r="C13" s="34"/>
      <c r="D13" s="34"/>
      <c r="E13" s="34"/>
      <c r="F13" s="34"/>
      <c r="G13" s="34"/>
      <c r="H13" s="55" t="str">
        <f t="shared" si="0"/>
        <v/>
      </c>
    </row>
    <row r="14" spans="1:8" ht="14.25" customHeight="1" x14ac:dyDescent="0.2">
      <c r="A14" s="89"/>
      <c r="B14" s="54" t="s">
        <v>14</v>
      </c>
      <c r="C14" s="34"/>
      <c r="D14" s="34"/>
      <c r="E14" s="34"/>
      <c r="F14" s="34"/>
      <c r="G14" s="34"/>
      <c r="H14" s="55" t="str">
        <f t="shared" si="0"/>
        <v/>
      </c>
    </row>
    <row r="15" spans="1:8" ht="14.25" customHeight="1" x14ac:dyDescent="0.2">
      <c r="A15" s="89"/>
      <c r="B15" s="54" t="s">
        <v>15</v>
      </c>
      <c r="C15" s="34"/>
      <c r="D15" s="34"/>
      <c r="E15" s="34"/>
      <c r="F15" s="34"/>
      <c r="G15" s="34"/>
      <c r="H15" s="55" t="str">
        <f t="shared" si="0"/>
        <v/>
      </c>
    </row>
    <row r="16" spans="1:8" ht="14.25" customHeight="1" x14ac:dyDescent="0.2">
      <c r="A16" s="89"/>
      <c r="B16" s="54" t="s">
        <v>16</v>
      </c>
      <c r="C16" s="34"/>
      <c r="D16" s="34"/>
      <c r="E16" s="34"/>
      <c r="F16" s="34"/>
      <c r="G16" s="34"/>
      <c r="H16" s="55" t="str">
        <f t="shared" si="0"/>
        <v/>
      </c>
    </row>
    <row r="17" spans="1:8" ht="14.25" customHeight="1" x14ac:dyDescent="0.2">
      <c r="A17" s="89"/>
      <c r="B17" s="43" t="s">
        <v>113</v>
      </c>
      <c r="C17" s="34"/>
      <c r="D17" s="34"/>
      <c r="E17" s="34"/>
      <c r="F17" s="34"/>
      <c r="G17" s="34"/>
      <c r="H17" s="55" t="str">
        <f t="shared" si="0"/>
        <v/>
      </c>
    </row>
    <row r="18" spans="1:8" ht="14.25" customHeight="1" x14ac:dyDescent="0.2">
      <c r="A18" s="89"/>
      <c r="B18" s="43" t="s">
        <v>17</v>
      </c>
      <c r="C18" s="34"/>
      <c r="D18" s="34"/>
      <c r="E18" s="34"/>
      <c r="F18" s="34"/>
      <c r="G18" s="34"/>
      <c r="H18" s="55" t="str">
        <f t="shared" si="0"/>
        <v/>
      </c>
    </row>
    <row r="19" spans="1:8" ht="14.25" customHeight="1" x14ac:dyDescent="0.2">
      <c r="A19" s="89"/>
      <c r="B19" s="43" t="s">
        <v>94</v>
      </c>
      <c r="C19" s="34"/>
      <c r="D19" s="34"/>
      <c r="E19" s="34"/>
      <c r="F19" s="34"/>
      <c r="G19" s="34"/>
      <c r="H19" s="55" t="str">
        <f t="shared" si="0"/>
        <v/>
      </c>
    </row>
    <row r="20" spans="1:8" ht="14.25" customHeight="1" x14ac:dyDescent="0.2">
      <c r="A20" s="89"/>
      <c r="B20" s="11" t="s">
        <v>143</v>
      </c>
      <c r="C20" s="32"/>
      <c r="D20" s="32"/>
      <c r="E20" s="32"/>
      <c r="F20" s="32"/>
      <c r="G20" s="32"/>
      <c r="H20" s="56"/>
    </row>
    <row r="21" spans="1:8" ht="14.25" customHeight="1" x14ac:dyDescent="0.2">
      <c r="A21" s="89"/>
      <c r="B21" s="43" t="s">
        <v>1</v>
      </c>
      <c r="C21" s="55" t="str">
        <f>IF(AND(C11="",C12="",C13="",C14="",C15="",C16="",C17="",C18="",C19=""),"",SUBTOTAL(9,C11:C19))</f>
        <v/>
      </c>
      <c r="D21" s="55" t="str">
        <f t="shared" ref="D21:G21" si="1">IF(AND(D11="",D12="",D13="",D14="",D15="",D16="",D17="",D18="",D19=""),"",SUBTOTAL(9,D11:D19))</f>
        <v/>
      </c>
      <c r="E21" s="55" t="str">
        <f t="shared" si="1"/>
        <v/>
      </c>
      <c r="F21" s="55" t="str">
        <f t="shared" si="1"/>
        <v/>
      </c>
      <c r="G21" s="55" t="str">
        <f t="shared" si="1"/>
        <v/>
      </c>
      <c r="H21" s="55" t="str">
        <f t="shared" ref="H21:H27" si="2">IF(AND(C21="",D21="",E21="",F21="",G21=""),"",SUM(C21:G21))</f>
        <v/>
      </c>
    </row>
    <row r="22" spans="1:8" ht="14.25" customHeight="1" x14ac:dyDescent="0.2">
      <c r="A22" s="89" t="s">
        <v>114</v>
      </c>
      <c r="B22" s="43" t="s">
        <v>43</v>
      </c>
      <c r="C22" s="34"/>
      <c r="D22" s="34"/>
      <c r="E22" s="34"/>
      <c r="F22" s="34"/>
      <c r="G22" s="34"/>
      <c r="H22" s="55" t="str">
        <f t="shared" si="2"/>
        <v/>
      </c>
    </row>
    <row r="23" spans="1:8" ht="14.25" customHeight="1" x14ac:dyDescent="0.2">
      <c r="A23" s="89"/>
      <c r="B23" s="43" t="s">
        <v>18</v>
      </c>
      <c r="C23" s="34"/>
      <c r="D23" s="34"/>
      <c r="E23" s="34"/>
      <c r="F23" s="34"/>
      <c r="G23" s="34"/>
      <c r="H23" s="55" t="str">
        <f t="shared" si="2"/>
        <v/>
      </c>
    </row>
    <row r="24" spans="1:8" ht="14.25" customHeight="1" x14ac:dyDescent="0.2">
      <c r="A24" s="89"/>
      <c r="B24" s="43" t="s">
        <v>19</v>
      </c>
      <c r="C24" s="34"/>
      <c r="D24" s="34"/>
      <c r="E24" s="34"/>
      <c r="F24" s="34"/>
      <c r="G24" s="34"/>
      <c r="H24" s="55" t="str">
        <f t="shared" si="2"/>
        <v/>
      </c>
    </row>
    <row r="25" spans="1:8" ht="14.25" customHeight="1" x14ac:dyDescent="0.2">
      <c r="A25" s="89"/>
      <c r="B25" s="43" t="s">
        <v>20</v>
      </c>
      <c r="C25" s="34"/>
      <c r="D25" s="34"/>
      <c r="E25" s="34"/>
      <c r="F25" s="34"/>
      <c r="G25" s="34"/>
      <c r="H25" s="55" t="str">
        <f t="shared" si="2"/>
        <v/>
      </c>
    </row>
    <row r="26" spans="1:8" ht="14.25" customHeight="1" x14ac:dyDescent="0.2">
      <c r="A26" s="89"/>
      <c r="B26" s="43" t="s">
        <v>4</v>
      </c>
      <c r="C26" s="34"/>
      <c r="D26" s="34"/>
      <c r="E26" s="34"/>
      <c r="F26" s="34"/>
      <c r="G26" s="34"/>
      <c r="H26" s="55" t="str">
        <f t="shared" si="2"/>
        <v/>
      </c>
    </row>
    <row r="27" spans="1:8" ht="14.25" customHeight="1" x14ac:dyDescent="0.2">
      <c r="A27" s="89"/>
      <c r="B27" s="43" t="s">
        <v>94</v>
      </c>
      <c r="C27" s="34"/>
      <c r="D27" s="34"/>
      <c r="E27" s="34"/>
      <c r="F27" s="34"/>
      <c r="G27" s="34"/>
      <c r="H27" s="55" t="str">
        <f t="shared" si="2"/>
        <v/>
      </c>
    </row>
    <row r="28" spans="1:8" ht="14.25" customHeight="1" x14ac:dyDescent="0.2">
      <c r="A28" s="89"/>
      <c r="B28" s="11" t="s">
        <v>143</v>
      </c>
      <c r="C28" s="32"/>
      <c r="D28" s="32"/>
      <c r="E28" s="32"/>
      <c r="F28" s="32"/>
      <c r="G28" s="32"/>
      <c r="H28" s="56"/>
    </row>
    <row r="29" spans="1:8" ht="14.25" customHeight="1" x14ac:dyDescent="0.2">
      <c r="A29" s="89"/>
      <c r="B29" s="43" t="s">
        <v>1</v>
      </c>
      <c r="C29" s="55" t="str">
        <f>IF(AND(C22="",C23="",C24="",C25="",C26="",C27=""),"",SUBTOTAL(9,C22:C27))</f>
        <v/>
      </c>
      <c r="D29" s="55" t="str">
        <f t="shared" ref="D29:G29" si="3">IF(AND(D22="",D23="",D24="",D25="",D26="",D27=""),"",SUBTOTAL(9,D22:D27))</f>
        <v/>
      </c>
      <c r="E29" s="55" t="str">
        <f t="shared" si="3"/>
        <v/>
      </c>
      <c r="F29" s="55" t="str">
        <f t="shared" si="3"/>
        <v/>
      </c>
      <c r="G29" s="55" t="str">
        <f t="shared" si="3"/>
        <v/>
      </c>
      <c r="H29" s="55" t="str">
        <f t="shared" ref="H29:H33" si="4">IF(AND(C29="",D29="",E29="",F29="",G29=""),"",SUM(C29:G29))</f>
        <v/>
      </c>
    </row>
    <row r="30" spans="1:8" ht="14.25" customHeight="1" x14ac:dyDescent="0.2">
      <c r="A30" s="87" t="s">
        <v>115</v>
      </c>
      <c r="B30" s="87"/>
      <c r="C30" s="34"/>
      <c r="D30" s="34"/>
      <c r="E30" s="34"/>
      <c r="F30" s="34"/>
      <c r="G30" s="34"/>
      <c r="H30" s="55" t="str">
        <f t="shared" si="4"/>
        <v/>
      </c>
    </row>
    <row r="31" spans="1:8" ht="14.25" customHeight="1" x14ac:dyDescent="0.2">
      <c r="A31" s="89" t="s">
        <v>26</v>
      </c>
      <c r="B31" s="43" t="s">
        <v>21</v>
      </c>
      <c r="C31" s="34"/>
      <c r="D31" s="34"/>
      <c r="E31" s="34"/>
      <c r="F31" s="34"/>
      <c r="G31" s="34"/>
      <c r="H31" s="55" t="str">
        <f t="shared" si="4"/>
        <v/>
      </c>
    </row>
    <row r="32" spans="1:8" ht="14.25" customHeight="1" x14ac:dyDescent="0.2">
      <c r="A32" s="89"/>
      <c r="B32" s="43" t="s">
        <v>22</v>
      </c>
      <c r="C32" s="34"/>
      <c r="D32" s="34"/>
      <c r="E32" s="34"/>
      <c r="F32" s="34"/>
      <c r="G32" s="34"/>
      <c r="H32" s="55" t="str">
        <f t="shared" si="4"/>
        <v/>
      </c>
    </row>
    <row r="33" spans="1:8" ht="14.25" customHeight="1" x14ac:dyDescent="0.2">
      <c r="A33" s="89"/>
      <c r="B33" s="43" t="s">
        <v>94</v>
      </c>
      <c r="C33" s="34"/>
      <c r="D33" s="34"/>
      <c r="E33" s="34"/>
      <c r="F33" s="34"/>
      <c r="G33" s="34"/>
      <c r="H33" s="55" t="str">
        <f t="shared" si="4"/>
        <v/>
      </c>
    </row>
    <row r="34" spans="1:8" ht="14.25" customHeight="1" x14ac:dyDescent="0.2">
      <c r="A34" s="89"/>
      <c r="B34" s="11" t="s">
        <v>143</v>
      </c>
      <c r="C34" s="32"/>
      <c r="D34" s="32"/>
      <c r="E34" s="32"/>
      <c r="F34" s="32"/>
      <c r="G34" s="32"/>
      <c r="H34" s="56"/>
    </row>
    <row r="35" spans="1:8" ht="14.25" customHeight="1" x14ac:dyDescent="0.2">
      <c r="A35" s="89"/>
      <c r="B35" s="43" t="s">
        <v>1</v>
      </c>
      <c r="C35" s="55" t="str">
        <f>IF(AND(C31="",C32="",C33=""),"",SUBTOTAL(9,C31:C33))</f>
        <v/>
      </c>
      <c r="D35" s="55" t="str">
        <f t="shared" ref="D35:G35" si="5">IF(AND(D31="",D32="",D33=""),"",SUBTOTAL(9,D31:D33))</f>
        <v/>
      </c>
      <c r="E35" s="55" t="str">
        <f t="shared" si="5"/>
        <v/>
      </c>
      <c r="F35" s="55" t="str">
        <f t="shared" si="5"/>
        <v/>
      </c>
      <c r="G35" s="55" t="str">
        <f t="shared" si="5"/>
        <v/>
      </c>
      <c r="H35" s="55" t="str">
        <f t="shared" ref="H35:H36" si="6">IF(AND(C35="",D35="",E35="",F35="",G35=""),"",SUM(C35:G35))</f>
        <v/>
      </c>
    </row>
    <row r="36" spans="1:8" ht="14.25" customHeight="1" x14ac:dyDescent="0.2">
      <c r="A36" s="61" t="s">
        <v>102</v>
      </c>
      <c r="B36" s="61"/>
      <c r="C36" s="55" t="str">
        <f>IF(AND(C10="",C21="",C29="",C30="",C35=""),"",SUBTOTAL(9,C10:C35))</f>
        <v/>
      </c>
      <c r="D36" s="55" t="str">
        <f t="shared" ref="D36:G36" si="7">IF(AND(D10="",D21="",D29="",D30="",D35=""),"",SUBTOTAL(9,D10:D35))</f>
        <v/>
      </c>
      <c r="E36" s="55" t="str">
        <f t="shared" si="7"/>
        <v/>
      </c>
      <c r="F36" s="55" t="str">
        <f t="shared" si="7"/>
        <v/>
      </c>
      <c r="G36" s="55" t="str">
        <f t="shared" si="7"/>
        <v/>
      </c>
      <c r="H36" s="55" t="str">
        <f t="shared" si="6"/>
        <v/>
      </c>
    </row>
    <row r="37" spans="1:8" ht="13.5" customHeight="1" x14ac:dyDescent="0.2"/>
    <row r="38" spans="1:8" ht="13.5" customHeight="1" x14ac:dyDescent="0.2"/>
    <row r="39" spans="1:8" ht="13.5" customHeight="1" x14ac:dyDescent="0.2"/>
    <row r="40" spans="1:8" ht="13.5" customHeight="1" x14ac:dyDescent="0.2"/>
    <row r="41" spans="1:8" ht="13.5" customHeight="1" x14ac:dyDescent="0.2"/>
    <row r="42" spans="1:8" ht="13.5" customHeight="1" x14ac:dyDescent="0.2"/>
    <row r="43" spans="1:8" ht="13.5" customHeight="1" x14ac:dyDescent="0.2"/>
    <row r="44" spans="1:8" ht="13.5" customHeight="1" x14ac:dyDescent="0.2"/>
    <row r="45" spans="1:8" ht="13.5" customHeight="1" x14ac:dyDescent="0.2"/>
    <row r="46" spans="1:8" ht="13.5" customHeight="1" x14ac:dyDescent="0.2"/>
    <row r="47" spans="1:8" ht="13.5" customHeight="1" x14ac:dyDescent="0.2"/>
    <row r="48" spans="1:8" ht="13.5" customHeight="1" x14ac:dyDescent="0.2"/>
    <row r="49" spans="2:2" ht="13.5" customHeight="1" x14ac:dyDescent="0.2"/>
    <row r="50" spans="2:2" ht="13.5" customHeight="1" x14ac:dyDescent="0.2"/>
    <row r="51" spans="2:2" ht="13.5" customHeight="1" x14ac:dyDescent="0.2"/>
    <row r="52" spans="2:2" ht="13.5" customHeight="1" x14ac:dyDescent="0.2"/>
    <row r="53" spans="2:2" ht="13.5" customHeight="1" x14ac:dyDescent="0.2"/>
    <row r="54" spans="2:2" ht="13.5" customHeight="1" x14ac:dyDescent="0.2"/>
    <row r="55" spans="2:2" ht="13.5" customHeight="1" x14ac:dyDescent="0.2"/>
    <row r="56" spans="2:2" ht="13.5" customHeight="1" x14ac:dyDescent="0.2"/>
    <row r="57" spans="2:2" ht="13.5" customHeight="1" x14ac:dyDescent="0.2"/>
    <row r="58" spans="2:2" ht="13.5" customHeight="1" x14ac:dyDescent="0.2"/>
    <row r="59" spans="2:2" ht="13.5" customHeight="1" x14ac:dyDescent="0.2"/>
    <row r="60" spans="2:2" ht="13.5" customHeight="1" x14ac:dyDescent="0.2"/>
    <row r="61" spans="2:2" x14ac:dyDescent="0.2">
      <c r="B61" s="57"/>
    </row>
    <row r="62" spans="2:2" x14ac:dyDescent="0.2">
      <c r="B62" s="57"/>
    </row>
    <row r="63" spans="2:2" x14ac:dyDescent="0.2">
      <c r="B63" s="57"/>
    </row>
    <row r="64" spans="2:2" x14ac:dyDescent="0.2">
      <c r="B64" s="57"/>
    </row>
  </sheetData>
  <sheetProtection algorithmName="SHA-512" hashValue="3r6B0+IL8Z/cfaCLDlIoVJ8XoGqP8m6Dyv7qubfadnIjEji104hZstQwkcTG1DyRI2+9tiYkBdibsmSAgVSgLg==" saltValue="Rm6CWa2e/Ry9Aj9XS8N+kQ==" spinCount="100000" sheet="1" objects="1" scenarios="1"/>
  <mergeCells count="13">
    <mergeCell ref="G1:H1"/>
    <mergeCell ref="G7:H7"/>
    <mergeCell ref="A30:B30"/>
    <mergeCell ref="A36:B36"/>
    <mergeCell ref="A3:E4"/>
    <mergeCell ref="A31:A35"/>
    <mergeCell ref="A22:A29"/>
    <mergeCell ref="A11:A21"/>
    <mergeCell ref="A10:B10"/>
    <mergeCell ref="F3:H3"/>
    <mergeCell ref="F4:H4"/>
    <mergeCell ref="A8:G8"/>
    <mergeCell ref="A9:B9"/>
  </mergeCells>
  <phoneticPr fontId="3"/>
  <conditionalFormatting sqref="C10:G19 C22:G27 C30:G33">
    <cfRule type="containsBlanks" dxfId="8" priority="1">
      <formula>LEN(TRIM(C10))=0</formula>
    </cfRule>
  </conditionalFormatting>
  <conditionalFormatting sqref="C20:G20">
    <cfRule type="expression" dxfId="7" priority="4">
      <formula>AND(C19&lt;&gt;"",C20="")</formula>
    </cfRule>
  </conditionalFormatting>
  <conditionalFormatting sqref="C28:G28">
    <cfRule type="expression" dxfId="6" priority="3">
      <formula>AND(C27&lt;&gt;"",C28="")</formula>
    </cfRule>
  </conditionalFormatting>
  <conditionalFormatting sqref="C34:G34">
    <cfRule type="expression" dxfId="5" priority="2">
      <formula>AND(C33&lt;&gt;"",C34="")</formula>
    </cfRule>
  </conditionalFormatting>
  <dataValidations disablePrompts="1" count="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10:G19 C22:G27 C31:G33 C30:G30" xr:uid="{00000000-0002-0000-0100-000000000000}">
      <formula1>C10*10=INT(C10*10)</formula1>
    </dataValidation>
    <dataValidation allowBlank="1" showInputMessage="1" showErrorMessage="1" prompt="「その他」に数値を入力した場合、ここにその内訳を入力してください。_x000a_内訳の入力漏れがある場合、黄色く表示されます。" sqref="C20:G20 C28:G28 C34:G34" xr:uid="{617DCB59-A59B-4B66-847F-96596B9DB577}"/>
  </dataValidations>
  <printOptions horizontalCentered="1" gridLinesSet="0"/>
  <pageMargins left="0.39370078740157483" right="0.39370078740157483" top="0.59055118110236227" bottom="0" header="0.39370078740157483" footer="0"/>
  <pageSetup paperSize="9" scale="95" orientation="landscape" horizontalDpi="300" verticalDpi="300" r:id="rId1"/>
  <headerFooter alignWithMargins="0">
    <oddHeader>&amp;L別紙様式４付表１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64"/>
  <sheetViews>
    <sheetView showGridLines="0" view="pageBreakPreview" zoomScaleNormal="100" zoomScaleSheetLayoutView="100" zoomScalePageLayoutView="70" workbookViewId="0">
      <selection activeCell="N31" sqref="N31"/>
    </sheetView>
  </sheetViews>
  <sheetFormatPr defaultColWidth="9.09765625" defaultRowHeight="13" x14ac:dyDescent="0.2"/>
  <cols>
    <col min="1" max="1" width="4.59765625" style="1" customWidth="1"/>
    <col min="2" max="2" width="26.3984375" style="1" bestFit="1" customWidth="1"/>
    <col min="3" max="8" width="19.59765625" style="1" customWidth="1"/>
    <col min="9" max="16384" width="9.09765625" style="1"/>
  </cols>
  <sheetData>
    <row r="1" spans="1:8" ht="15" customHeight="1" x14ac:dyDescent="0.2">
      <c r="A1" s="3"/>
      <c r="B1" s="3"/>
      <c r="C1" s="3"/>
      <c r="D1" s="3"/>
      <c r="E1" s="35"/>
      <c r="F1" s="35"/>
      <c r="G1" s="85" t="str">
        <f>IF(別紙様式４!$I$1="","",別紙様式４!$I$1)</f>
        <v/>
      </c>
      <c r="H1" s="85"/>
    </row>
    <row r="2" spans="1:8" ht="15" customHeight="1" x14ac:dyDescent="0.2">
      <c r="A2" s="3"/>
      <c r="B2" s="3"/>
      <c r="C2" s="3"/>
      <c r="D2" s="3"/>
      <c r="E2" s="35"/>
      <c r="F2" s="35"/>
      <c r="G2" s="3"/>
      <c r="H2" s="3"/>
    </row>
    <row r="3" spans="1:8" ht="15" customHeight="1" x14ac:dyDescent="0.2">
      <c r="A3" s="88">
        <f>別紙様式４!A3</f>
        <v>7</v>
      </c>
      <c r="B3" s="88"/>
      <c r="C3" s="88"/>
      <c r="D3" s="88"/>
      <c r="E3" s="88"/>
      <c r="F3" s="90" t="s">
        <v>107</v>
      </c>
      <c r="G3" s="90"/>
      <c r="H3" s="90"/>
    </row>
    <row r="4" spans="1:8" ht="15" customHeight="1" x14ac:dyDescent="0.2">
      <c r="A4" s="88"/>
      <c r="B4" s="88"/>
      <c r="C4" s="88"/>
      <c r="D4" s="88"/>
      <c r="E4" s="88"/>
      <c r="F4" s="93">
        <f>A3</f>
        <v>7</v>
      </c>
      <c r="G4" s="93"/>
      <c r="H4" s="93"/>
    </row>
    <row r="5" spans="1:8" ht="15" customHeight="1" x14ac:dyDescent="0.2">
      <c r="A5" s="12"/>
      <c r="B5" s="12"/>
      <c r="C5" s="12"/>
      <c r="D5" s="12"/>
      <c r="E5" s="12"/>
      <c r="F5" s="50"/>
      <c r="G5" s="13"/>
      <c r="H5" s="13"/>
    </row>
    <row r="6" spans="1:8" ht="15" customHeight="1" x14ac:dyDescent="0.2">
      <c r="A6" s="3"/>
      <c r="B6" s="51" t="str">
        <f>別紙様式４!$A$5</f>
        <v>関東財務局長</v>
      </c>
      <c r="C6" s="3" t="s">
        <v>147</v>
      </c>
      <c r="D6" s="3"/>
      <c r="E6" s="3"/>
      <c r="F6" s="39" t="s">
        <v>103</v>
      </c>
      <c r="G6" s="40" t="str">
        <f>別紙様式４!$I$5</f>
        <v>関東財務局長</v>
      </c>
      <c r="H6" s="52" t="str">
        <f>IF(別紙様式４!$J$5="","",別紙様式４!$J$5)</f>
        <v/>
      </c>
    </row>
    <row r="7" spans="1:8" ht="15" customHeight="1" x14ac:dyDescent="0.2">
      <c r="A7" s="3"/>
      <c r="B7" s="3"/>
      <c r="C7" s="3"/>
      <c r="D7" s="3"/>
      <c r="E7" s="3"/>
      <c r="F7" s="41" t="s">
        <v>104</v>
      </c>
      <c r="G7" s="86" t="str">
        <f>IF(別紙様式４!$I$6="","",別紙様式４!$I$6)</f>
        <v/>
      </c>
      <c r="H7" s="86"/>
    </row>
    <row r="8" spans="1:8" ht="15" customHeight="1" x14ac:dyDescent="0.2">
      <c r="A8" s="92" t="s">
        <v>28</v>
      </c>
      <c r="B8" s="92"/>
      <c r="C8" s="92"/>
      <c r="D8" s="92"/>
      <c r="E8" s="92"/>
      <c r="F8" s="92"/>
      <c r="G8" s="92"/>
      <c r="H8" s="53" t="s">
        <v>7</v>
      </c>
    </row>
    <row r="9" spans="1:8" ht="14.25" customHeight="1" x14ac:dyDescent="0.2">
      <c r="A9" s="61" t="s">
        <v>109</v>
      </c>
      <c r="B9" s="61"/>
      <c r="C9" s="8" t="s">
        <v>8</v>
      </c>
      <c r="D9" s="8" t="s">
        <v>99</v>
      </c>
      <c r="E9" s="44" t="s">
        <v>100</v>
      </c>
      <c r="F9" s="44" t="s">
        <v>101</v>
      </c>
      <c r="G9" s="44" t="s">
        <v>97</v>
      </c>
      <c r="H9" s="11" t="s">
        <v>102</v>
      </c>
    </row>
    <row r="10" spans="1:8" ht="14.25" customHeight="1" x14ac:dyDescent="0.2">
      <c r="A10" s="87" t="s">
        <v>112</v>
      </c>
      <c r="B10" s="87"/>
      <c r="C10" s="34"/>
      <c r="D10" s="34"/>
      <c r="E10" s="34"/>
      <c r="F10" s="34"/>
      <c r="G10" s="34"/>
      <c r="H10" s="55" t="str">
        <f>IF(AND(C10="",D10="",E10="",F10="",G10=""),"",SUM(C10:G10))</f>
        <v/>
      </c>
    </row>
    <row r="11" spans="1:8" ht="14.25" customHeight="1" x14ac:dyDescent="0.2">
      <c r="A11" s="89" t="s">
        <v>11</v>
      </c>
      <c r="B11" s="43" t="s">
        <v>12</v>
      </c>
      <c r="C11" s="34"/>
      <c r="D11" s="34"/>
      <c r="E11" s="34"/>
      <c r="F11" s="34"/>
      <c r="G11" s="34"/>
      <c r="H11" s="55" t="str">
        <f t="shared" ref="H11:H19" si="0">IF(AND(C11="",D11="",E11="",F11="",G11=""),"",SUM(C11:G11))</f>
        <v/>
      </c>
    </row>
    <row r="12" spans="1:8" ht="14.25" customHeight="1" x14ac:dyDescent="0.2">
      <c r="A12" s="89"/>
      <c r="B12" s="43" t="s">
        <v>13</v>
      </c>
      <c r="C12" s="34"/>
      <c r="D12" s="34"/>
      <c r="E12" s="34"/>
      <c r="F12" s="34"/>
      <c r="G12" s="34"/>
      <c r="H12" s="55" t="str">
        <f t="shared" si="0"/>
        <v/>
      </c>
    </row>
    <row r="13" spans="1:8" ht="14.25" customHeight="1" x14ac:dyDescent="0.2">
      <c r="A13" s="89"/>
      <c r="B13" s="43" t="s">
        <v>3</v>
      </c>
      <c r="C13" s="34"/>
      <c r="D13" s="34"/>
      <c r="E13" s="34"/>
      <c r="F13" s="34"/>
      <c r="G13" s="34"/>
      <c r="H13" s="55" t="str">
        <f t="shared" si="0"/>
        <v/>
      </c>
    </row>
    <row r="14" spans="1:8" ht="14.25" customHeight="1" x14ac:dyDescent="0.2">
      <c r="A14" s="89"/>
      <c r="B14" s="54" t="s">
        <v>14</v>
      </c>
      <c r="C14" s="34"/>
      <c r="D14" s="34"/>
      <c r="E14" s="34"/>
      <c r="F14" s="34"/>
      <c r="G14" s="34"/>
      <c r="H14" s="55" t="str">
        <f t="shared" si="0"/>
        <v/>
      </c>
    </row>
    <row r="15" spans="1:8" ht="14.25" customHeight="1" x14ac:dyDescent="0.2">
      <c r="A15" s="89"/>
      <c r="B15" s="54" t="s">
        <v>15</v>
      </c>
      <c r="C15" s="34"/>
      <c r="D15" s="34"/>
      <c r="E15" s="34"/>
      <c r="F15" s="34"/>
      <c r="G15" s="34"/>
      <c r="H15" s="55" t="str">
        <f t="shared" si="0"/>
        <v/>
      </c>
    </row>
    <row r="16" spans="1:8" ht="14.25" customHeight="1" x14ac:dyDescent="0.2">
      <c r="A16" s="89"/>
      <c r="B16" s="54" t="s">
        <v>16</v>
      </c>
      <c r="C16" s="34"/>
      <c r="D16" s="34"/>
      <c r="E16" s="34"/>
      <c r="F16" s="34"/>
      <c r="G16" s="34"/>
      <c r="H16" s="55" t="str">
        <f t="shared" si="0"/>
        <v/>
      </c>
    </row>
    <row r="17" spans="1:8" ht="14.25" customHeight="1" x14ac:dyDescent="0.2">
      <c r="A17" s="89"/>
      <c r="B17" s="43" t="s">
        <v>113</v>
      </c>
      <c r="C17" s="34"/>
      <c r="D17" s="34"/>
      <c r="E17" s="34"/>
      <c r="F17" s="34"/>
      <c r="G17" s="34"/>
      <c r="H17" s="55" t="str">
        <f t="shared" si="0"/>
        <v/>
      </c>
    </row>
    <row r="18" spans="1:8" ht="14.25" customHeight="1" x14ac:dyDescent="0.2">
      <c r="A18" s="89"/>
      <c r="B18" s="43" t="s">
        <v>17</v>
      </c>
      <c r="C18" s="34"/>
      <c r="D18" s="34"/>
      <c r="E18" s="34"/>
      <c r="F18" s="34"/>
      <c r="G18" s="34"/>
      <c r="H18" s="55" t="str">
        <f t="shared" si="0"/>
        <v/>
      </c>
    </row>
    <row r="19" spans="1:8" ht="14.25" customHeight="1" x14ac:dyDescent="0.2">
      <c r="A19" s="89"/>
      <c r="B19" s="43" t="s">
        <v>26</v>
      </c>
      <c r="C19" s="34"/>
      <c r="D19" s="34"/>
      <c r="E19" s="34"/>
      <c r="F19" s="34"/>
      <c r="G19" s="34"/>
      <c r="H19" s="55" t="str">
        <f t="shared" si="0"/>
        <v/>
      </c>
    </row>
    <row r="20" spans="1:8" ht="14.25" customHeight="1" x14ac:dyDescent="0.2">
      <c r="A20" s="89"/>
      <c r="B20" s="11" t="s">
        <v>143</v>
      </c>
      <c r="C20" s="32"/>
      <c r="D20" s="32"/>
      <c r="E20" s="32"/>
      <c r="F20" s="32"/>
      <c r="G20" s="32"/>
      <c r="H20" s="56"/>
    </row>
    <row r="21" spans="1:8" ht="14.25" customHeight="1" x14ac:dyDescent="0.2">
      <c r="A21" s="89"/>
      <c r="B21" s="43" t="s">
        <v>1</v>
      </c>
      <c r="C21" s="55" t="str">
        <f>IF(AND(C11="",C12="",C13="",C14="",C15="",C16="",C17="",C18="",C19=""),"",SUBTOTAL(9,C11:C19))</f>
        <v/>
      </c>
      <c r="D21" s="55" t="str">
        <f t="shared" ref="D21:G21" si="1">IF(AND(D11="",D12="",D13="",D14="",D15="",D16="",D17="",D18="",D19=""),"",SUBTOTAL(9,D11:D19))</f>
        <v/>
      </c>
      <c r="E21" s="55" t="str">
        <f t="shared" si="1"/>
        <v/>
      </c>
      <c r="F21" s="55" t="str">
        <f t="shared" si="1"/>
        <v/>
      </c>
      <c r="G21" s="55" t="str">
        <f t="shared" si="1"/>
        <v/>
      </c>
      <c r="H21" s="55" t="str">
        <f t="shared" ref="H21:H27" si="2">IF(AND(C21="",D21="",E21="",F21="",G21=""),"",SUM(C21:G21))</f>
        <v/>
      </c>
    </row>
    <row r="22" spans="1:8" ht="14.25" customHeight="1" x14ac:dyDescent="0.2">
      <c r="A22" s="89" t="s">
        <v>114</v>
      </c>
      <c r="B22" s="43" t="s">
        <v>43</v>
      </c>
      <c r="C22" s="34"/>
      <c r="D22" s="34"/>
      <c r="E22" s="34"/>
      <c r="F22" s="34"/>
      <c r="G22" s="34"/>
      <c r="H22" s="55" t="str">
        <f t="shared" si="2"/>
        <v/>
      </c>
    </row>
    <row r="23" spans="1:8" ht="14.25" customHeight="1" x14ac:dyDescent="0.2">
      <c r="A23" s="89"/>
      <c r="B23" s="43" t="s">
        <v>18</v>
      </c>
      <c r="C23" s="34"/>
      <c r="D23" s="34"/>
      <c r="E23" s="34"/>
      <c r="F23" s="34"/>
      <c r="G23" s="34"/>
      <c r="H23" s="55" t="str">
        <f t="shared" si="2"/>
        <v/>
      </c>
    </row>
    <row r="24" spans="1:8" ht="14.25" customHeight="1" x14ac:dyDescent="0.2">
      <c r="A24" s="89"/>
      <c r="B24" s="43" t="s">
        <v>19</v>
      </c>
      <c r="C24" s="34"/>
      <c r="D24" s="34"/>
      <c r="E24" s="34"/>
      <c r="F24" s="34"/>
      <c r="G24" s="34"/>
      <c r="H24" s="55" t="str">
        <f t="shared" si="2"/>
        <v/>
      </c>
    </row>
    <row r="25" spans="1:8" ht="14.25" customHeight="1" x14ac:dyDescent="0.2">
      <c r="A25" s="89"/>
      <c r="B25" s="43" t="s">
        <v>20</v>
      </c>
      <c r="C25" s="34"/>
      <c r="D25" s="34"/>
      <c r="E25" s="34"/>
      <c r="F25" s="34"/>
      <c r="G25" s="34"/>
      <c r="H25" s="55" t="str">
        <f t="shared" si="2"/>
        <v/>
      </c>
    </row>
    <row r="26" spans="1:8" ht="14.25" customHeight="1" x14ac:dyDescent="0.2">
      <c r="A26" s="89"/>
      <c r="B26" s="43" t="s">
        <v>4</v>
      </c>
      <c r="C26" s="34"/>
      <c r="D26" s="34"/>
      <c r="E26" s="34"/>
      <c r="F26" s="34"/>
      <c r="G26" s="34"/>
      <c r="H26" s="55" t="str">
        <f t="shared" si="2"/>
        <v/>
      </c>
    </row>
    <row r="27" spans="1:8" ht="14.25" customHeight="1" x14ac:dyDescent="0.2">
      <c r="A27" s="89"/>
      <c r="B27" s="43" t="s">
        <v>26</v>
      </c>
      <c r="C27" s="34"/>
      <c r="D27" s="34"/>
      <c r="E27" s="34"/>
      <c r="F27" s="34"/>
      <c r="G27" s="34"/>
      <c r="H27" s="55" t="str">
        <f t="shared" si="2"/>
        <v/>
      </c>
    </row>
    <row r="28" spans="1:8" ht="14.25" customHeight="1" x14ac:dyDescent="0.2">
      <c r="A28" s="89"/>
      <c r="B28" s="11" t="s">
        <v>143</v>
      </c>
      <c r="C28" s="32"/>
      <c r="D28" s="32"/>
      <c r="E28" s="32"/>
      <c r="F28" s="32"/>
      <c r="G28" s="32"/>
      <c r="H28" s="56"/>
    </row>
    <row r="29" spans="1:8" ht="14.25" customHeight="1" x14ac:dyDescent="0.2">
      <c r="A29" s="89"/>
      <c r="B29" s="43" t="s">
        <v>1</v>
      </c>
      <c r="C29" s="55" t="str">
        <f>IF(AND(C22="",C23="",C24="",C25="",C26="",C27=""),"",SUBTOTAL(9,C22:C27))</f>
        <v/>
      </c>
      <c r="D29" s="55" t="str">
        <f t="shared" ref="D29:G29" si="3">IF(AND(D22="",D23="",D24="",D25="",D26="",D27=""),"",SUBTOTAL(9,D22:D27))</f>
        <v/>
      </c>
      <c r="E29" s="55" t="str">
        <f t="shared" si="3"/>
        <v/>
      </c>
      <c r="F29" s="55" t="str">
        <f t="shared" si="3"/>
        <v/>
      </c>
      <c r="G29" s="55" t="str">
        <f t="shared" si="3"/>
        <v/>
      </c>
      <c r="H29" s="55" t="str">
        <f t="shared" ref="H29:H33" si="4">IF(AND(C29="",D29="",E29="",F29="",G29=""),"",SUM(C29:G29))</f>
        <v/>
      </c>
    </row>
    <row r="30" spans="1:8" ht="14.25" customHeight="1" x14ac:dyDescent="0.2">
      <c r="A30" s="87" t="s">
        <v>115</v>
      </c>
      <c r="B30" s="87"/>
      <c r="C30" s="34"/>
      <c r="D30" s="34"/>
      <c r="E30" s="34"/>
      <c r="F30" s="34"/>
      <c r="G30" s="34"/>
      <c r="H30" s="55" t="str">
        <f t="shared" si="4"/>
        <v/>
      </c>
    </row>
    <row r="31" spans="1:8" ht="14.25" customHeight="1" x14ac:dyDescent="0.2">
      <c r="A31" s="89" t="s">
        <v>26</v>
      </c>
      <c r="B31" s="43" t="s">
        <v>21</v>
      </c>
      <c r="C31" s="34"/>
      <c r="D31" s="34"/>
      <c r="E31" s="34"/>
      <c r="F31" s="34"/>
      <c r="G31" s="34"/>
      <c r="H31" s="55" t="str">
        <f t="shared" si="4"/>
        <v/>
      </c>
    </row>
    <row r="32" spans="1:8" ht="14.25" customHeight="1" x14ac:dyDescent="0.2">
      <c r="A32" s="89"/>
      <c r="B32" s="43" t="s">
        <v>22</v>
      </c>
      <c r="C32" s="34"/>
      <c r="D32" s="34"/>
      <c r="E32" s="34"/>
      <c r="F32" s="34"/>
      <c r="G32" s="34"/>
      <c r="H32" s="55" t="str">
        <f t="shared" si="4"/>
        <v/>
      </c>
    </row>
    <row r="33" spans="1:8" ht="14.25" customHeight="1" x14ac:dyDescent="0.2">
      <c r="A33" s="89"/>
      <c r="B33" s="43" t="s">
        <v>26</v>
      </c>
      <c r="C33" s="34"/>
      <c r="D33" s="34"/>
      <c r="E33" s="34"/>
      <c r="F33" s="34"/>
      <c r="G33" s="34"/>
      <c r="H33" s="55" t="str">
        <f t="shared" si="4"/>
        <v/>
      </c>
    </row>
    <row r="34" spans="1:8" ht="14.25" customHeight="1" x14ac:dyDescent="0.2">
      <c r="A34" s="89"/>
      <c r="B34" s="11" t="s">
        <v>143</v>
      </c>
      <c r="C34" s="32"/>
      <c r="D34" s="32"/>
      <c r="E34" s="32"/>
      <c r="F34" s="32"/>
      <c r="G34" s="32"/>
      <c r="H34" s="56"/>
    </row>
    <row r="35" spans="1:8" ht="14.25" customHeight="1" x14ac:dyDescent="0.2">
      <c r="A35" s="89"/>
      <c r="B35" s="11" t="s">
        <v>1</v>
      </c>
      <c r="C35" s="55" t="str">
        <f>IF(AND(C31="",C32="",C33=""),"",SUBTOTAL(9,C31:C33))</f>
        <v/>
      </c>
      <c r="D35" s="55" t="str">
        <f t="shared" ref="D35:G35" si="5">IF(AND(D31="",D32="",D33=""),"",SUBTOTAL(9,D31:D33))</f>
        <v/>
      </c>
      <c r="E35" s="55" t="str">
        <f t="shared" si="5"/>
        <v/>
      </c>
      <c r="F35" s="55" t="str">
        <f t="shared" si="5"/>
        <v/>
      </c>
      <c r="G35" s="55" t="str">
        <f t="shared" si="5"/>
        <v/>
      </c>
      <c r="H35" s="55" t="str">
        <f t="shared" ref="H35:H36" si="6">IF(AND(C35="",D35="",E35="",F35="",G35=""),"",SUM(C35:G35))</f>
        <v/>
      </c>
    </row>
    <row r="36" spans="1:8" ht="14.25" customHeight="1" x14ac:dyDescent="0.2">
      <c r="A36" s="61" t="s">
        <v>102</v>
      </c>
      <c r="B36" s="61"/>
      <c r="C36" s="55" t="str">
        <f>IF(AND(C10="",C21="",C29="",C30="",C35=""),"",SUBTOTAL(9,C10:C35))</f>
        <v/>
      </c>
      <c r="D36" s="55" t="str">
        <f t="shared" ref="D36:G36" si="7">IF(AND(D10="",D21="",D29="",D30="",D35=""),"",SUBTOTAL(9,D10:D35))</f>
        <v/>
      </c>
      <c r="E36" s="55" t="str">
        <f t="shared" si="7"/>
        <v/>
      </c>
      <c r="F36" s="55" t="str">
        <f t="shared" si="7"/>
        <v/>
      </c>
      <c r="G36" s="55" t="str">
        <f t="shared" si="7"/>
        <v/>
      </c>
      <c r="H36" s="55" t="str">
        <f t="shared" si="6"/>
        <v/>
      </c>
    </row>
    <row r="37" spans="1:8" ht="13.5" customHeight="1" x14ac:dyDescent="0.2"/>
    <row r="38" spans="1:8" ht="13.5" customHeight="1" x14ac:dyDescent="0.2"/>
    <row r="39" spans="1:8" ht="13.5" customHeight="1" x14ac:dyDescent="0.2"/>
    <row r="40" spans="1:8" ht="13.5" customHeight="1" x14ac:dyDescent="0.2"/>
    <row r="41" spans="1:8" ht="13.5" customHeight="1" x14ac:dyDescent="0.2"/>
    <row r="42" spans="1:8" ht="13.5" customHeight="1" x14ac:dyDescent="0.2"/>
    <row r="43" spans="1:8" ht="13.5" customHeight="1" x14ac:dyDescent="0.2"/>
    <row r="44" spans="1:8" ht="13.5" customHeight="1" x14ac:dyDescent="0.2"/>
    <row r="45" spans="1:8" ht="13.5" customHeight="1" x14ac:dyDescent="0.2"/>
    <row r="46" spans="1:8" ht="13.5" customHeight="1" x14ac:dyDescent="0.2"/>
    <row r="47" spans="1:8" ht="13.5" customHeight="1" x14ac:dyDescent="0.2"/>
    <row r="48" spans="1:8" ht="13.5" customHeight="1" x14ac:dyDescent="0.2"/>
    <row r="49" spans="2:2" ht="13.5" customHeight="1" x14ac:dyDescent="0.2"/>
    <row r="50" spans="2:2" ht="13.5" customHeight="1" x14ac:dyDescent="0.2"/>
    <row r="51" spans="2:2" ht="13.5" customHeight="1" x14ac:dyDescent="0.2"/>
    <row r="52" spans="2:2" ht="13.5" customHeight="1" x14ac:dyDescent="0.2"/>
    <row r="53" spans="2:2" ht="13.5" customHeight="1" x14ac:dyDescent="0.2"/>
    <row r="54" spans="2:2" ht="13.5" customHeight="1" x14ac:dyDescent="0.2"/>
    <row r="55" spans="2:2" ht="13.5" customHeight="1" x14ac:dyDescent="0.2"/>
    <row r="56" spans="2:2" ht="13.5" customHeight="1" x14ac:dyDescent="0.2"/>
    <row r="57" spans="2:2" ht="13.5" customHeight="1" x14ac:dyDescent="0.2"/>
    <row r="58" spans="2:2" ht="13.5" customHeight="1" x14ac:dyDescent="0.2"/>
    <row r="59" spans="2:2" ht="13.5" customHeight="1" x14ac:dyDescent="0.2"/>
    <row r="60" spans="2:2" ht="13.5" customHeight="1" x14ac:dyDescent="0.2"/>
    <row r="61" spans="2:2" x14ac:dyDescent="0.2">
      <c r="B61" s="57"/>
    </row>
    <row r="62" spans="2:2" x14ac:dyDescent="0.2">
      <c r="B62" s="57"/>
    </row>
    <row r="63" spans="2:2" x14ac:dyDescent="0.2">
      <c r="B63" s="57"/>
    </row>
    <row r="64" spans="2:2" x14ac:dyDescent="0.2">
      <c r="B64" s="57"/>
    </row>
  </sheetData>
  <sheetProtection algorithmName="SHA-512" hashValue="gkgUQ2ir5Fxcx6s+mabIRk8B2dBgfWLKWjwQpWkx6kNN2nCJJ/bMg7zZFvfQoPbppolWiau/IZk7jVC52VGUPA==" saltValue="y3/5TtPU3wWzOCFdXEsXnA==" spinCount="100000" sheet="1" objects="1" scenarios="1"/>
  <mergeCells count="13">
    <mergeCell ref="G1:H1"/>
    <mergeCell ref="G7:H7"/>
    <mergeCell ref="A36:B36"/>
    <mergeCell ref="A3:E4"/>
    <mergeCell ref="A10:B10"/>
    <mergeCell ref="A11:A21"/>
    <mergeCell ref="A22:A29"/>
    <mergeCell ref="A31:A35"/>
    <mergeCell ref="A30:B30"/>
    <mergeCell ref="F3:H3"/>
    <mergeCell ref="F4:H4"/>
    <mergeCell ref="A9:B9"/>
    <mergeCell ref="A8:G8"/>
  </mergeCells>
  <phoneticPr fontId="8"/>
  <conditionalFormatting sqref="C10:G19 C22:G27 C30:G33">
    <cfRule type="containsBlanks" dxfId="4" priority="1">
      <formula>LEN(TRIM(C10))=0</formula>
    </cfRule>
  </conditionalFormatting>
  <conditionalFormatting sqref="C20:G20">
    <cfRule type="expression" dxfId="3" priority="6">
      <formula>AND(C19&lt;&gt;"",C20="")</formula>
    </cfRule>
  </conditionalFormatting>
  <conditionalFormatting sqref="C28:G28">
    <cfRule type="expression" dxfId="2" priority="5">
      <formula>AND(C27&lt;&gt;"",C28="")</formula>
    </cfRule>
  </conditionalFormatting>
  <conditionalFormatting sqref="C34:G34">
    <cfRule type="expression" dxfId="1" priority="4">
      <formula>AND(C33&lt;&gt;"",C34="")</formula>
    </cfRule>
  </conditionalFormatting>
  <dataValidations disablePrompts="1" count="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10:G19 C22:G27 C30:G33" xr:uid="{00000000-0002-0000-0200-000000000000}">
      <formula1>C10*10=INT(C10*10)</formula1>
    </dataValidation>
    <dataValidation allowBlank="1" showInputMessage="1" showErrorMessage="1" prompt="「その他」に数値を入力した場合、ここにその内訳を入力してください。_x000a_内訳の入力漏れがある場合、黄色く表示されます。" sqref="C20:G20 C28:G28 C34:G34" xr:uid="{56279792-1AE6-49B8-B161-A65ED9DC83DB}"/>
  </dataValidations>
  <printOptions horizontalCentered="1" gridLinesSet="0"/>
  <pageMargins left="0.39370078740157483" right="0.39370078740157483" top="0.59055118110236227" bottom="0" header="0.39370078740157483" footer="0"/>
  <pageSetup paperSize="9" scale="95" orientation="landscape" horizontalDpi="300" verticalDpi="300" r:id="rId1"/>
  <headerFooter alignWithMargins="0">
    <oddHeader>&amp;L別紙様式４付表１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86"/>
  <sheetViews>
    <sheetView showGridLines="0" view="pageBreakPreview" zoomScale="70" zoomScaleNormal="75" zoomScaleSheetLayoutView="70" workbookViewId="0">
      <selection activeCell="N31" sqref="N31"/>
    </sheetView>
  </sheetViews>
  <sheetFormatPr defaultColWidth="9.09765625" defaultRowHeight="13" x14ac:dyDescent="0.2"/>
  <cols>
    <col min="1" max="2" width="16.3984375" style="1" customWidth="1"/>
    <col min="3" max="3" width="15.69921875" style="1" customWidth="1"/>
    <col min="4" max="5" width="18.09765625" style="1" customWidth="1"/>
    <col min="6" max="7" width="24.69921875" style="1" customWidth="1"/>
    <col min="8" max="9" width="18.09765625" style="1" customWidth="1"/>
    <col min="10" max="10" width="35.296875" style="1" customWidth="1"/>
    <col min="11" max="16384" width="9.09765625" style="1"/>
  </cols>
  <sheetData>
    <row r="1" spans="1:10" ht="16.5" x14ac:dyDescent="0.2">
      <c r="A1" s="102" t="s">
        <v>91</v>
      </c>
      <c r="B1" s="102"/>
      <c r="C1" s="3"/>
      <c r="D1" s="3"/>
      <c r="E1" s="3"/>
      <c r="F1" s="3"/>
      <c r="G1" s="3"/>
      <c r="H1" s="3"/>
      <c r="I1" s="3"/>
    </row>
    <row r="2" spans="1:10" x14ac:dyDescent="0.2">
      <c r="C2" s="3"/>
      <c r="D2" s="3"/>
      <c r="E2" s="3"/>
      <c r="F2" s="3"/>
      <c r="G2" s="3"/>
      <c r="H2" s="3"/>
      <c r="I2" s="3"/>
    </row>
    <row r="3" spans="1:10" ht="15" customHeight="1" x14ac:dyDescent="0.2">
      <c r="A3" s="3"/>
      <c r="B3" s="3"/>
      <c r="C3" s="3"/>
      <c r="D3" s="3"/>
      <c r="E3" s="3"/>
      <c r="F3" s="3"/>
      <c r="G3" s="3"/>
      <c r="H3" s="3"/>
      <c r="I3" s="3"/>
      <c r="J3" s="14" t="str">
        <f>IF(別紙様式４!$I$1="","",別紙様式４!$I$1)</f>
        <v/>
      </c>
    </row>
    <row r="4" spans="1:10" ht="15" customHeight="1" x14ac:dyDescent="0.2">
      <c r="A4" s="13"/>
      <c r="B4" s="3"/>
      <c r="C4" s="3"/>
      <c r="D4" s="3"/>
      <c r="E4" s="3"/>
      <c r="F4" s="3"/>
      <c r="G4" s="3"/>
      <c r="H4" s="3"/>
      <c r="I4" s="15"/>
    </row>
    <row r="5" spans="1:10" ht="20.25" customHeight="1" x14ac:dyDescent="0.2">
      <c r="A5" s="104">
        <f>別紙様式４!A3</f>
        <v>7</v>
      </c>
      <c r="B5" s="104"/>
      <c r="C5" s="104"/>
      <c r="D5" s="104"/>
      <c r="E5" s="104"/>
      <c r="F5" s="104"/>
      <c r="G5" s="104"/>
      <c r="H5" s="104"/>
      <c r="I5" s="104"/>
    </row>
    <row r="6" spans="1:10" ht="18.75" customHeight="1" x14ac:dyDescent="0.2">
      <c r="A6" s="16"/>
      <c r="B6" s="16"/>
      <c r="C6" s="16"/>
      <c r="D6" s="16"/>
      <c r="E6" s="16"/>
      <c r="F6" s="16"/>
      <c r="G6" s="16"/>
      <c r="H6" s="16"/>
      <c r="I6" s="16"/>
    </row>
    <row r="7" spans="1:10" ht="15" customHeight="1" x14ac:dyDescent="0.2">
      <c r="A7" s="3"/>
      <c r="B7" s="3"/>
      <c r="C7" s="3"/>
      <c r="D7" s="3"/>
      <c r="E7" s="3"/>
      <c r="F7" s="3"/>
      <c r="G7" s="3"/>
      <c r="H7" s="3"/>
      <c r="I7" s="3"/>
    </row>
    <row r="8" spans="1:10" ht="15" customHeight="1" x14ac:dyDescent="0.2">
      <c r="A8" s="94" t="str">
        <f>別紙様式４!$A$5</f>
        <v>関東財務局長</v>
      </c>
      <c r="B8" s="94"/>
      <c r="C8" s="13" t="s">
        <v>147</v>
      </c>
      <c r="D8" s="13"/>
      <c r="E8" s="3"/>
      <c r="F8" s="3"/>
      <c r="G8" s="3"/>
      <c r="H8" s="3"/>
      <c r="I8" s="3"/>
    </row>
    <row r="9" spans="1:10" ht="18.75" customHeight="1" x14ac:dyDescent="0.2">
      <c r="A9" s="3"/>
      <c r="B9" s="3"/>
      <c r="C9" s="3"/>
      <c r="D9" s="3"/>
      <c r="E9" s="3"/>
      <c r="F9" s="3"/>
      <c r="G9" s="12"/>
      <c r="I9" s="17" t="s">
        <v>103</v>
      </c>
      <c r="J9" s="18" t="str">
        <f>IF(別紙様式４!J5="",別紙様式４!I5,別紙様式４!$I$5&amp;"第"&amp;別紙様式４!$J$5&amp;"号")</f>
        <v>関東財務局長</v>
      </c>
    </row>
    <row r="10" spans="1:10" ht="18.75" customHeight="1" x14ac:dyDescent="0.2">
      <c r="A10" s="3"/>
      <c r="B10" s="3"/>
      <c r="C10" s="3"/>
      <c r="D10" s="3"/>
      <c r="E10" s="3"/>
      <c r="F10" s="3"/>
      <c r="G10" s="19"/>
      <c r="I10" s="20" t="s">
        <v>104</v>
      </c>
      <c r="J10" s="21" t="str">
        <f>IF(別紙様式４!$I$6="","",別紙様式４!$I$6)</f>
        <v/>
      </c>
    </row>
    <row r="11" spans="1:10" ht="15" customHeight="1" x14ac:dyDescent="0.2">
      <c r="A11" s="3"/>
      <c r="B11" s="3"/>
      <c r="C11" s="3"/>
      <c r="D11" s="3"/>
      <c r="E11" s="3"/>
      <c r="F11" s="3"/>
      <c r="G11" s="3"/>
      <c r="H11" s="3"/>
      <c r="I11" s="3"/>
    </row>
    <row r="12" spans="1:10" ht="15" customHeight="1" x14ac:dyDescent="0.2">
      <c r="A12" s="3"/>
      <c r="B12" s="3"/>
      <c r="C12" s="3"/>
      <c r="D12" s="3"/>
      <c r="E12" s="3"/>
      <c r="F12" s="3"/>
      <c r="G12" s="3"/>
      <c r="H12" s="3"/>
      <c r="I12" s="103"/>
    </row>
    <row r="13" spans="1:10" x14ac:dyDescent="0.2">
      <c r="A13" s="3"/>
      <c r="B13" s="3"/>
      <c r="C13" s="3"/>
      <c r="D13" s="3"/>
      <c r="E13" s="3"/>
      <c r="F13" s="3"/>
      <c r="G13" s="3"/>
      <c r="H13" s="3"/>
      <c r="I13" s="103"/>
      <c r="J13" s="22" t="s">
        <v>119</v>
      </c>
    </row>
    <row r="14" spans="1:10" ht="18" customHeight="1" x14ac:dyDescent="0.2">
      <c r="A14" s="105" t="s">
        <v>123</v>
      </c>
      <c r="B14" s="60" t="s">
        <v>125</v>
      </c>
      <c r="C14" s="60" t="s">
        <v>122</v>
      </c>
      <c r="D14" s="99" t="s">
        <v>108</v>
      </c>
      <c r="E14" s="77"/>
      <c r="F14" s="100" t="s">
        <v>93</v>
      </c>
      <c r="G14" s="100" t="s">
        <v>118</v>
      </c>
      <c r="H14" s="99" t="s">
        <v>90</v>
      </c>
      <c r="I14" s="77"/>
      <c r="J14" s="100" t="s">
        <v>142</v>
      </c>
    </row>
    <row r="15" spans="1:10" ht="37.5" customHeight="1" x14ac:dyDescent="0.2">
      <c r="A15" s="60"/>
      <c r="B15" s="60"/>
      <c r="C15" s="60"/>
      <c r="D15" s="11" t="s">
        <v>89</v>
      </c>
      <c r="E15" s="11" t="s">
        <v>88</v>
      </c>
      <c r="F15" s="101"/>
      <c r="G15" s="101"/>
      <c r="H15" s="8" t="s">
        <v>89</v>
      </c>
      <c r="I15" s="8" t="s">
        <v>88</v>
      </c>
      <c r="J15" s="101"/>
    </row>
    <row r="16" spans="1:10" ht="59.5" customHeight="1" x14ac:dyDescent="0.2">
      <c r="A16" s="4"/>
      <c r="B16" s="4"/>
      <c r="C16" s="58"/>
      <c r="D16" s="7"/>
      <c r="E16" s="7"/>
      <c r="F16" s="7"/>
      <c r="G16" s="7"/>
      <c r="H16" s="7"/>
      <c r="I16" s="7"/>
      <c r="J16" s="6"/>
    </row>
    <row r="17" spans="1:10" ht="59.5" customHeight="1" x14ac:dyDescent="0.2">
      <c r="A17" s="6"/>
      <c r="B17" s="6"/>
      <c r="C17" s="5"/>
      <c r="D17" s="7"/>
      <c r="E17" s="7"/>
      <c r="F17" s="7"/>
      <c r="G17" s="7"/>
      <c r="H17" s="7"/>
      <c r="I17" s="7"/>
      <c r="J17" s="6"/>
    </row>
    <row r="18" spans="1:10" ht="59.5" customHeight="1" x14ac:dyDescent="0.2">
      <c r="A18" s="4"/>
      <c r="B18" s="4"/>
      <c r="C18" s="5"/>
      <c r="D18" s="7"/>
      <c r="E18" s="7"/>
      <c r="F18" s="7"/>
      <c r="G18" s="7"/>
      <c r="H18" s="7"/>
      <c r="I18" s="7"/>
      <c r="J18" s="6"/>
    </row>
    <row r="19" spans="1:10" ht="59.5" customHeight="1" x14ac:dyDescent="0.2">
      <c r="A19" s="6"/>
      <c r="B19" s="6"/>
      <c r="C19" s="5"/>
      <c r="D19" s="7"/>
      <c r="E19" s="7"/>
      <c r="F19" s="7"/>
      <c r="G19" s="7"/>
      <c r="H19" s="7"/>
      <c r="I19" s="7"/>
      <c r="J19" s="6"/>
    </row>
    <row r="20" spans="1:10" ht="59.5" customHeight="1" x14ac:dyDescent="0.2">
      <c r="A20" s="6"/>
      <c r="B20" s="6"/>
      <c r="C20" s="5"/>
      <c r="D20" s="7"/>
      <c r="E20" s="7"/>
      <c r="F20" s="7"/>
      <c r="G20" s="7"/>
      <c r="H20" s="7"/>
      <c r="I20" s="7"/>
      <c r="J20" s="6"/>
    </row>
    <row r="21" spans="1:10" ht="59.5" customHeight="1" x14ac:dyDescent="0.2">
      <c r="A21" s="6"/>
      <c r="B21" s="6"/>
      <c r="C21" s="5"/>
      <c r="D21" s="7"/>
      <c r="E21" s="7"/>
      <c r="F21" s="7"/>
      <c r="G21" s="7"/>
      <c r="H21" s="7"/>
      <c r="I21" s="7"/>
      <c r="J21" s="6"/>
    </row>
    <row r="22" spans="1:10" ht="59.5" customHeight="1" x14ac:dyDescent="0.2">
      <c r="A22" s="6"/>
      <c r="B22" s="6"/>
      <c r="C22" s="5"/>
      <c r="D22" s="7"/>
      <c r="E22" s="7"/>
      <c r="F22" s="7"/>
      <c r="G22" s="7"/>
      <c r="H22" s="7"/>
      <c r="I22" s="7"/>
      <c r="J22" s="6"/>
    </row>
    <row r="23" spans="1:10" ht="59.5" customHeight="1" x14ac:dyDescent="0.2">
      <c r="A23" s="6"/>
      <c r="B23" s="6"/>
      <c r="C23" s="5"/>
      <c r="D23" s="7"/>
      <c r="E23" s="7"/>
      <c r="F23" s="7"/>
      <c r="G23" s="7"/>
      <c r="H23" s="7"/>
      <c r="I23" s="7"/>
      <c r="J23" s="6"/>
    </row>
    <row r="24" spans="1:10" ht="15" customHeight="1" x14ac:dyDescent="0.2">
      <c r="A24" s="2" t="s">
        <v>2</v>
      </c>
      <c r="B24" s="1" t="s">
        <v>126</v>
      </c>
      <c r="C24" s="23"/>
      <c r="D24" s="23"/>
      <c r="E24" s="23"/>
      <c r="F24" s="23"/>
      <c r="G24" s="23"/>
      <c r="H24" s="23"/>
      <c r="I24" s="23"/>
      <c r="J24" s="3"/>
    </row>
    <row r="25" spans="1:10" ht="15" customHeight="1" x14ac:dyDescent="0.2">
      <c r="A25" s="24"/>
      <c r="B25" s="25" t="s">
        <v>139</v>
      </c>
      <c r="C25" s="26"/>
      <c r="D25" s="26"/>
      <c r="E25" s="26"/>
      <c r="F25" s="26"/>
      <c r="G25" s="26"/>
      <c r="H25" s="26"/>
      <c r="I25" s="26"/>
    </row>
    <row r="26" spans="1:10" ht="15" customHeight="1" x14ac:dyDescent="0.2">
      <c r="A26" s="24"/>
      <c r="B26" s="25" t="s">
        <v>127</v>
      </c>
      <c r="C26" s="26"/>
      <c r="D26" s="26"/>
      <c r="E26" s="26"/>
      <c r="F26" s="26"/>
      <c r="G26" s="26"/>
      <c r="H26" s="26"/>
      <c r="I26" s="26"/>
    </row>
    <row r="27" spans="1:10" ht="15" customHeight="1" x14ac:dyDescent="0.2">
      <c r="A27" s="3"/>
      <c r="B27" s="3"/>
      <c r="C27" s="3"/>
      <c r="D27" s="3"/>
      <c r="E27" s="3"/>
      <c r="F27" s="3"/>
      <c r="G27" s="3"/>
      <c r="H27" s="3"/>
      <c r="I27" s="3"/>
    </row>
    <row r="28" spans="1:10" x14ac:dyDescent="0.2">
      <c r="A28" s="3"/>
      <c r="B28" s="3"/>
      <c r="C28" s="3"/>
      <c r="D28" s="3"/>
      <c r="E28" s="3"/>
      <c r="F28" s="3"/>
      <c r="G28" s="3"/>
      <c r="H28" s="3"/>
      <c r="I28" s="3"/>
    </row>
    <row r="29" spans="1:10" ht="15" customHeight="1" x14ac:dyDescent="0.2">
      <c r="A29" s="3"/>
      <c r="B29" s="3"/>
      <c r="C29" s="3"/>
      <c r="D29" s="3"/>
      <c r="E29" s="3"/>
      <c r="F29" s="3"/>
      <c r="G29" s="3"/>
      <c r="H29" s="103"/>
      <c r="I29" s="103"/>
      <c r="J29" s="22" t="s">
        <v>144</v>
      </c>
    </row>
    <row r="33" spans="1:10" ht="21" customHeight="1" x14ac:dyDescent="0.2">
      <c r="A33" s="27" t="s">
        <v>64</v>
      </c>
      <c r="B33" s="27"/>
      <c r="C33" s="27"/>
      <c r="D33" s="27"/>
    </row>
    <row r="34" spans="1:10" ht="21" customHeight="1" x14ac:dyDescent="0.2">
      <c r="A34" s="96" t="s">
        <v>124</v>
      </c>
      <c r="B34" s="96"/>
      <c r="C34" s="96"/>
      <c r="D34" s="96" t="s">
        <v>134</v>
      </c>
      <c r="E34" s="96"/>
      <c r="F34" s="96"/>
      <c r="G34" s="96"/>
      <c r="H34" s="96"/>
      <c r="I34" s="96"/>
      <c r="J34" s="96"/>
    </row>
    <row r="35" spans="1:10" ht="21" customHeight="1" x14ac:dyDescent="0.2">
      <c r="A35" s="97" t="s">
        <v>112</v>
      </c>
      <c r="B35" s="97"/>
      <c r="C35" s="97"/>
      <c r="D35" s="97" t="s">
        <v>63</v>
      </c>
      <c r="E35" s="97"/>
      <c r="F35" s="97"/>
      <c r="G35" s="97"/>
      <c r="H35" s="97"/>
      <c r="I35" s="97"/>
      <c r="J35" s="97"/>
    </row>
    <row r="36" spans="1:10" ht="21" customHeight="1" x14ac:dyDescent="0.2">
      <c r="A36" s="97" t="s">
        <v>62</v>
      </c>
      <c r="B36" s="97"/>
      <c r="C36" s="97"/>
      <c r="D36" s="97" t="s">
        <v>61</v>
      </c>
      <c r="E36" s="97"/>
      <c r="F36" s="97"/>
      <c r="G36" s="97"/>
      <c r="H36" s="97"/>
      <c r="I36" s="97"/>
      <c r="J36" s="97"/>
    </row>
    <row r="37" spans="1:10" ht="21" customHeight="1" x14ac:dyDescent="0.2">
      <c r="A37" s="97" t="s">
        <v>60</v>
      </c>
      <c r="B37" s="97"/>
      <c r="C37" s="97"/>
      <c r="D37" s="97"/>
      <c r="E37" s="97"/>
      <c r="F37" s="97"/>
      <c r="G37" s="97"/>
      <c r="H37" s="97"/>
      <c r="I37" s="97"/>
      <c r="J37" s="97"/>
    </row>
    <row r="38" spans="1:10" ht="21" customHeight="1" x14ac:dyDescent="0.2">
      <c r="A38" s="97" t="s">
        <v>59</v>
      </c>
      <c r="B38" s="97"/>
      <c r="C38" s="97"/>
      <c r="D38" s="97"/>
      <c r="E38" s="97"/>
      <c r="F38" s="97"/>
      <c r="G38" s="97"/>
      <c r="H38" s="97"/>
      <c r="I38" s="97"/>
      <c r="J38" s="97"/>
    </row>
    <row r="39" spans="1:10" ht="21" customHeight="1" x14ac:dyDescent="0.2">
      <c r="A39" s="97" t="s">
        <v>58</v>
      </c>
      <c r="B39" s="97"/>
      <c r="C39" s="97"/>
      <c r="D39" s="97"/>
      <c r="E39" s="97"/>
      <c r="F39" s="97"/>
      <c r="G39" s="97"/>
      <c r="H39" s="97"/>
      <c r="I39" s="97"/>
      <c r="J39" s="97"/>
    </row>
    <row r="40" spans="1:10" ht="21" customHeight="1" x14ac:dyDescent="0.2">
      <c r="A40" s="97" t="s">
        <v>57</v>
      </c>
      <c r="B40" s="97"/>
      <c r="C40" s="97"/>
      <c r="D40" s="97" t="s">
        <v>56</v>
      </c>
      <c r="E40" s="97"/>
      <c r="F40" s="97"/>
      <c r="G40" s="97"/>
      <c r="H40" s="97"/>
      <c r="I40" s="97"/>
      <c r="J40" s="97"/>
    </row>
    <row r="41" spans="1:10" ht="21" customHeight="1" x14ac:dyDescent="0.2">
      <c r="A41" s="97" t="s">
        <v>55</v>
      </c>
      <c r="B41" s="97"/>
      <c r="C41" s="97"/>
      <c r="D41" s="97" t="s">
        <v>54</v>
      </c>
      <c r="E41" s="97"/>
      <c r="F41" s="97"/>
      <c r="G41" s="97"/>
      <c r="H41" s="97"/>
      <c r="I41" s="97"/>
      <c r="J41" s="97"/>
    </row>
    <row r="42" spans="1:10" ht="21" customHeight="1" x14ac:dyDescent="0.2">
      <c r="A42" s="97" t="s">
        <v>53</v>
      </c>
      <c r="B42" s="97"/>
      <c r="C42" s="97"/>
      <c r="D42" s="97" t="s">
        <v>52</v>
      </c>
      <c r="E42" s="97"/>
      <c r="F42" s="97"/>
      <c r="G42" s="97"/>
      <c r="H42" s="97"/>
      <c r="I42" s="97"/>
      <c r="J42" s="97"/>
    </row>
    <row r="43" spans="1:10" ht="21" customHeight="1" x14ac:dyDescent="0.2">
      <c r="A43" s="97" t="s">
        <v>51</v>
      </c>
      <c r="B43" s="97"/>
      <c r="C43" s="97"/>
      <c r="D43" s="97" t="s">
        <v>50</v>
      </c>
      <c r="E43" s="97"/>
      <c r="F43" s="97"/>
      <c r="G43" s="97"/>
      <c r="H43" s="97"/>
      <c r="I43" s="97"/>
      <c r="J43" s="97"/>
    </row>
    <row r="44" spans="1:10" ht="21" customHeight="1" x14ac:dyDescent="0.2">
      <c r="A44" s="97" t="s">
        <v>49</v>
      </c>
      <c r="B44" s="97"/>
      <c r="C44" s="97"/>
      <c r="D44" s="97" t="s">
        <v>128</v>
      </c>
      <c r="E44" s="97"/>
      <c r="F44" s="97"/>
      <c r="G44" s="97"/>
      <c r="H44" s="97"/>
      <c r="I44" s="97"/>
      <c r="J44" s="97"/>
    </row>
    <row r="45" spans="1:10" ht="21" customHeight="1" x14ac:dyDescent="0.2">
      <c r="A45" s="97"/>
      <c r="B45" s="97"/>
      <c r="C45" s="97"/>
      <c r="D45" s="97" t="s">
        <v>129</v>
      </c>
      <c r="E45" s="97"/>
      <c r="F45" s="97"/>
      <c r="G45" s="97"/>
      <c r="H45" s="97"/>
      <c r="I45" s="97"/>
      <c r="J45" s="97"/>
    </row>
    <row r="46" spans="1:10" ht="21" customHeight="1" x14ac:dyDescent="0.2">
      <c r="A46" s="97"/>
      <c r="B46" s="97"/>
      <c r="C46" s="97"/>
      <c r="D46" s="97" t="s">
        <v>48</v>
      </c>
      <c r="E46" s="97"/>
      <c r="F46" s="97"/>
      <c r="G46" s="97"/>
      <c r="H46" s="97"/>
      <c r="I46" s="97"/>
      <c r="J46" s="97"/>
    </row>
    <row r="47" spans="1:10" ht="21" customHeight="1" x14ac:dyDescent="0.2">
      <c r="A47" s="97"/>
      <c r="B47" s="97"/>
      <c r="C47" s="97"/>
      <c r="D47" s="97" t="s">
        <v>47</v>
      </c>
      <c r="E47" s="97" t="s">
        <v>47</v>
      </c>
      <c r="F47" s="97" t="s">
        <v>47</v>
      </c>
      <c r="G47" s="97" t="s">
        <v>47</v>
      </c>
      <c r="H47" s="97" t="s">
        <v>47</v>
      </c>
      <c r="I47" s="97" t="s">
        <v>47</v>
      </c>
      <c r="J47" s="97" t="s">
        <v>47</v>
      </c>
    </row>
    <row r="48" spans="1:10" ht="21" customHeight="1" x14ac:dyDescent="0.2">
      <c r="A48" s="97"/>
      <c r="B48" s="97"/>
      <c r="C48" s="97"/>
      <c r="D48" s="97" t="s">
        <v>130</v>
      </c>
      <c r="E48" s="97" t="s">
        <v>130</v>
      </c>
      <c r="F48" s="97" t="s">
        <v>130</v>
      </c>
      <c r="G48" s="97" t="s">
        <v>130</v>
      </c>
      <c r="H48" s="97" t="s">
        <v>130</v>
      </c>
      <c r="I48" s="97" t="s">
        <v>130</v>
      </c>
      <c r="J48" s="97" t="s">
        <v>130</v>
      </c>
    </row>
    <row r="49" spans="1:10" ht="21" customHeight="1" x14ac:dyDescent="0.2">
      <c r="A49" s="97" t="s">
        <v>46</v>
      </c>
      <c r="B49" s="97"/>
      <c r="C49" s="97"/>
      <c r="D49" s="97" t="s">
        <v>131</v>
      </c>
      <c r="E49" s="97" t="s">
        <v>131</v>
      </c>
      <c r="F49" s="97" t="s">
        <v>131</v>
      </c>
      <c r="G49" s="97" t="s">
        <v>131</v>
      </c>
      <c r="H49" s="97" t="s">
        <v>131</v>
      </c>
      <c r="I49" s="97" t="s">
        <v>131</v>
      </c>
      <c r="J49" s="97" t="s">
        <v>131</v>
      </c>
    </row>
    <row r="50" spans="1:10" ht="21" customHeight="1" x14ac:dyDescent="0.2">
      <c r="A50" s="97" t="s">
        <v>45</v>
      </c>
      <c r="B50" s="97"/>
      <c r="C50" s="97"/>
      <c r="D50" s="97" t="s">
        <v>44</v>
      </c>
      <c r="E50" s="97" t="s">
        <v>44</v>
      </c>
      <c r="F50" s="97" t="s">
        <v>44</v>
      </c>
      <c r="G50" s="97" t="s">
        <v>44</v>
      </c>
      <c r="H50" s="97" t="s">
        <v>44</v>
      </c>
      <c r="I50" s="97" t="s">
        <v>44</v>
      </c>
      <c r="J50" s="97" t="s">
        <v>44</v>
      </c>
    </row>
    <row r="51" spans="1:10" ht="21" customHeight="1" x14ac:dyDescent="0.2">
      <c r="A51" s="97" t="s">
        <v>43</v>
      </c>
      <c r="B51" s="97"/>
      <c r="C51" s="97"/>
      <c r="D51" s="97" t="s">
        <v>42</v>
      </c>
      <c r="E51" s="97" t="s">
        <v>42</v>
      </c>
      <c r="F51" s="97" t="s">
        <v>42</v>
      </c>
      <c r="G51" s="97" t="s">
        <v>42</v>
      </c>
      <c r="H51" s="97" t="s">
        <v>42</v>
      </c>
      <c r="I51" s="97" t="s">
        <v>42</v>
      </c>
      <c r="J51" s="97" t="s">
        <v>42</v>
      </c>
    </row>
    <row r="52" spans="1:10" ht="21" customHeight="1" x14ac:dyDescent="0.2">
      <c r="A52" s="97" t="s">
        <v>41</v>
      </c>
      <c r="B52" s="97"/>
      <c r="C52" s="97"/>
      <c r="D52" s="97" t="s">
        <v>40</v>
      </c>
      <c r="E52" s="97" t="s">
        <v>40</v>
      </c>
      <c r="F52" s="97" t="s">
        <v>40</v>
      </c>
      <c r="G52" s="97" t="s">
        <v>40</v>
      </c>
      <c r="H52" s="97" t="s">
        <v>40</v>
      </c>
      <c r="I52" s="97" t="s">
        <v>40</v>
      </c>
      <c r="J52" s="97" t="s">
        <v>40</v>
      </c>
    </row>
    <row r="53" spans="1:10" ht="21" customHeight="1" x14ac:dyDescent="0.2">
      <c r="A53" s="97" t="s">
        <v>39</v>
      </c>
      <c r="B53" s="97"/>
      <c r="C53" s="97"/>
      <c r="D53" s="97" t="s">
        <v>38</v>
      </c>
      <c r="E53" s="97" t="s">
        <v>38</v>
      </c>
      <c r="F53" s="97" t="s">
        <v>38</v>
      </c>
      <c r="G53" s="97" t="s">
        <v>38</v>
      </c>
      <c r="H53" s="97" t="s">
        <v>38</v>
      </c>
      <c r="I53" s="97" t="s">
        <v>38</v>
      </c>
      <c r="J53" s="97" t="s">
        <v>38</v>
      </c>
    </row>
    <row r="54" spans="1:10" ht="21" customHeight="1" x14ac:dyDescent="0.2">
      <c r="A54" s="97" t="s">
        <v>37</v>
      </c>
      <c r="B54" s="97"/>
      <c r="C54" s="97"/>
      <c r="D54" s="97" t="s">
        <v>36</v>
      </c>
      <c r="E54" s="97" t="s">
        <v>36</v>
      </c>
      <c r="F54" s="97" t="s">
        <v>36</v>
      </c>
      <c r="G54" s="97" t="s">
        <v>36</v>
      </c>
      <c r="H54" s="97" t="s">
        <v>36</v>
      </c>
      <c r="I54" s="97" t="s">
        <v>36</v>
      </c>
      <c r="J54" s="97" t="s">
        <v>36</v>
      </c>
    </row>
    <row r="55" spans="1:10" ht="21" customHeight="1" x14ac:dyDescent="0.2">
      <c r="A55" s="97" t="s">
        <v>35</v>
      </c>
      <c r="B55" s="97"/>
      <c r="C55" s="97"/>
      <c r="D55" s="97" t="s">
        <v>34</v>
      </c>
      <c r="E55" s="97" t="s">
        <v>34</v>
      </c>
      <c r="F55" s="97" t="s">
        <v>34</v>
      </c>
      <c r="G55" s="97" t="s">
        <v>34</v>
      </c>
      <c r="H55" s="97" t="s">
        <v>34</v>
      </c>
      <c r="I55" s="97" t="s">
        <v>34</v>
      </c>
      <c r="J55" s="97" t="s">
        <v>34</v>
      </c>
    </row>
    <row r="56" spans="1:10" ht="21" customHeight="1" x14ac:dyDescent="0.2">
      <c r="A56" s="97" t="s">
        <v>33</v>
      </c>
      <c r="B56" s="97"/>
      <c r="C56" s="97"/>
      <c r="D56" s="97" t="s">
        <v>132</v>
      </c>
      <c r="E56" s="97" t="s">
        <v>132</v>
      </c>
      <c r="F56" s="97" t="s">
        <v>132</v>
      </c>
      <c r="G56" s="97" t="s">
        <v>132</v>
      </c>
      <c r="H56" s="97" t="s">
        <v>132</v>
      </c>
      <c r="I56" s="97" t="s">
        <v>132</v>
      </c>
      <c r="J56" s="97" t="s">
        <v>132</v>
      </c>
    </row>
    <row r="57" spans="1:10" ht="21" customHeight="1" x14ac:dyDescent="0.2">
      <c r="A57" s="97" t="s">
        <v>135</v>
      </c>
      <c r="B57" s="97"/>
      <c r="C57" s="97"/>
      <c r="D57" s="97" t="s">
        <v>32</v>
      </c>
      <c r="E57" s="97" t="s">
        <v>32</v>
      </c>
      <c r="F57" s="97" t="s">
        <v>32</v>
      </c>
      <c r="G57" s="97" t="s">
        <v>32</v>
      </c>
      <c r="H57" s="97" t="s">
        <v>32</v>
      </c>
      <c r="I57" s="97" t="s">
        <v>32</v>
      </c>
      <c r="J57" s="97" t="s">
        <v>32</v>
      </c>
    </row>
    <row r="58" spans="1:10" ht="21" customHeight="1" x14ac:dyDescent="0.2">
      <c r="A58" s="97" t="s">
        <v>136</v>
      </c>
      <c r="B58" s="97"/>
      <c r="C58" s="97"/>
      <c r="D58" s="97" t="s">
        <v>31</v>
      </c>
      <c r="E58" s="97" t="s">
        <v>31</v>
      </c>
      <c r="F58" s="97" t="s">
        <v>31</v>
      </c>
      <c r="G58" s="97" t="s">
        <v>31</v>
      </c>
      <c r="H58" s="97" t="s">
        <v>31</v>
      </c>
      <c r="I58" s="97" t="s">
        <v>31</v>
      </c>
      <c r="J58" s="97" t="s">
        <v>31</v>
      </c>
    </row>
    <row r="59" spans="1:10" ht="21" customHeight="1" x14ac:dyDescent="0.2">
      <c r="A59" s="97" t="s">
        <v>115</v>
      </c>
      <c r="B59" s="97"/>
      <c r="C59" s="97"/>
      <c r="D59" s="97" t="s">
        <v>30</v>
      </c>
      <c r="E59" s="97" t="s">
        <v>30</v>
      </c>
      <c r="F59" s="97" t="s">
        <v>30</v>
      </c>
      <c r="G59" s="97" t="s">
        <v>30</v>
      </c>
      <c r="H59" s="97" t="s">
        <v>30</v>
      </c>
      <c r="I59" s="97" t="s">
        <v>30</v>
      </c>
      <c r="J59" s="97" t="s">
        <v>30</v>
      </c>
    </row>
    <row r="60" spans="1:10" ht="21" customHeight="1" x14ac:dyDescent="0.2">
      <c r="A60" s="97" t="s">
        <v>110</v>
      </c>
      <c r="B60" s="97"/>
      <c r="C60" s="97"/>
      <c r="D60" s="97" t="s">
        <v>133</v>
      </c>
      <c r="E60" s="97" t="s">
        <v>133</v>
      </c>
      <c r="F60" s="97" t="s">
        <v>133</v>
      </c>
      <c r="G60" s="97" t="s">
        <v>133</v>
      </c>
      <c r="H60" s="97" t="s">
        <v>133</v>
      </c>
      <c r="I60" s="97" t="s">
        <v>133</v>
      </c>
      <c r="J60" s="97" t="s">
        <v>133</v>
      </c>
    </row>
    <row r="62" spans="1:10" x14ac:dyDescent="0.2">
      <c r="H62" s="98"/>
      <c r="I62" s="98"/>
      <c r="J62" s="22" t="s">
        <v>145</v>
      </c>
    </row>
    <row r="63" spans="1:10" x14ac:dyDescent="0.2">
      <c r="H63" s="98"/>
      <c r="I63" s="98"/>
    </row>
    <row r="64" spans="1:10" x14ac:dyDescent="0.2">
      <c r="H64" s="22"/>
      <c r="I64" s="22"/>
    </row>
    <row r="65" spans="1:11" x14ac:dyDescent="0.2">
      <c r="H65" s="22"/>
      <c r="I65" s="22"/>
    </row>
    <row r="66" spans="1:11" ht="21" customHeight="1" x14ac:dyDescent="0.2">
      <c r="A66" s="28" t="s">
        <v>87</v>
      </c>
    </row>
    <row r="67" spans="1:11" ht="26.25" customHeight="1" x14ac:dyDescent="0.2">
      <c r="A67" s="96" t="s">
        <v>137</v>
      </c>
      <c r="B67" s="96"/>
      <c r="C67" s="96"/>
      <c r="D67" s="96"/>
      <c r="E67" s="96"/>
      <c r="F67" s="96"/>
      <c r="G67" s="96"/>
      <c r="H67" s="29" t="s">
        <v>86</v>
      </c>
      <c r="I67" s="96" t="s">
        <v>138</v>
      </c>
      <c r="J67" s="96"/>
    </row>
    <row r="68" spans="1:11" ht="42" customHeight="1" x14ac:dyDescent="0.2">
      <c r="A68" s="97" t="s">
        <v>92</v>
      </c>
      <c r="B68" s="97"/>
      <c r="C68" s="97"/>
      <c r="D68" s="97"/>
      <c r="E68" s="97"/>
      <c r="F68" s="97"/>
      <c r="G68" s="97"/>
      <c r="H68" s="30">
        <v>41</v>
      </c>
      <c r="I68" s="95" t="s">
        <v>85</v>
      </c>
      <c r="J68" s="95"/>
    </row>
    <row r="69" spans="1:11" ht="42" customHeight="1" x14ac:dyDescent="0.2">
      <c r="A69" s="97" t="s">
        <v>84</v>
      </c>
      <c r="B69" s="97"/>
      <c r="C69" s="97"/>
      <c r="D69" s="97"/>
      <c r="E69" s="97"/>
      <c r="F69" s="97"/>
      <c r="G69" s="97"/>
      <c r="H69" s="30">
        <v>42</v>
      </c>
      <c r="I69" s="95" t="s">
        <v>83</v>
      </c>
      <c r="J69" s="95"/>
    </row>
    <row r="70" spans="1:11" ht="42" customHeight="1" x14ac:dyDescent="0.2">
      <c r="A70" s="97" t="s">
        <v>82</v>
      </c>
      <c r="B70" s="97"/>
      <c r="C70" s="97"/>
      <c r="D70" s="97"/>
      <c r="E70" s="97"/>
      <c r="F70" s="97"/>
      <c r="G70" s="97"/>
      <c r="H70" s="30">
        <v>43</v>
      </c>
      <c r="I70" s="95" t="s">
        <v>81</v>
      </c>
      <c r="J70" s="95"/>
    </row>
    <row r="71" spans="1:11" ht="42" customHeight="1" x14ac:dyDescent="0.2">
      <c r="A71" s="97" t="s">
        <v>80</v>
      </c>
      <c r="B71" s="97"/>
      <c r="C71" s="97"/>
      <c r="D71" s="97"/>
      <c r="E71" s="97"/>
      <c r="F71" s="97"/>
      <c r="G71" s="97"/>
      <c r="H71" s="30">
        <v>44</v>
      </c>
      <c r="I71" s="95" t="s">
        <v>79</v>
      </c>
      <c r="J71" s="95"/>
    </row>
    <row r="72" spans="1:11" ht="42" customHeight="1" x14ac:dyDescent="0.2">
      <c r="A72" s="97" t="s">
        <v>78</v>
      </c>
      <c r="B72" s="97"/>
      <c r="C72" s="97"/>
      <c r="D72" s="97"/>
      <c r="E72" s="97"/>
      <c r="F72" s="97"/>
      <c r="G72" s="97"/>
      <c r="H72" s="30">
        <v>45</v>
      </c>
      <c r="I72" s="95" t="s">
        <v>77</v>
      </c>
      <c r="J72" s="95"/>
    </row>
    <row r="73" spans="1:11" ht="42" customHeight="1" x14ac:dyDescent="0.2">
      <c r="A73" s="97" t="s">
        <v>76</v>
      </c>
      <c r="B73" s="97"/>
      <c r="C73" s="97"/>
      <c r="D73" s="97"/>
      <c r="E73" s="97"/>
      <c r="F73" s="97"/>
      <c r="G73" s="97"/>
      <c r="H73" s="30">
        <v>46</v>
      </c>
      <c r="I73" s="95" t="s">
        <v>116</v>
      </c>
      <c r="J73" s="95"/>
    </row>
    <row r="74" spans="1:11" ht="42" customHeight="1" x14ac:dyDescent="0.2">
      <c r="A74" s="97" t="s">
        <v>75</v>
      </c>
      <c r="B74" s="97"/>
      <c r="C74" s="97"/>
      <c r="D74" s="97"/>
      <c r="E74" s="97"/>
      <c r="F74" s="97"/>
      <c r="G74" s="97"/>
      <c r="H74" s="30">
        <v>47</v>
      </c>
      <c r="I74" s="95" t="s">
        <v>117</v>
      </c>
      <c r="J74" s="95"/>
    </row>
    <row r="75" spans="1:11" ht="15" customHeight="1" x14ac:dyDescent="0.2"/>
    <row r="76" spans="1:11" ht="21" customHeight="1" x14ac:dyDescent="0.2">
      <c r="A76" s="28" t="s">
        <v>74</v>
      </c>
    </row>
    <row r="77" spans="1:11" ht="26.25" customHeight="1" x14ac:dyDescent="0.2">
      <c r="A77" s="96" t="s">
        <v>73</v>
      </c>
      <c r="B77" s="96"/>
      <c r="C77" s="96"/>
      <c r="D77" s="96"/>
      <c r="E77" s="96"/>
      <c r="F77" s="96"/>
      <c r="G77" s="96"/>
      <c r="H77" s="29" t="s">
        <v>72</v>
      </c>
      <c r="I77" s="96" t="s">
        <v>138</v>
      </c>
      <c r="J77" s="96"/>
    </row>
    <row r="78" spans="1:11" ht="42" customHeight="1" x14ac:dyDescent="0.2">
      <c r="A78" s="97" t="s">
        <v>71</v>
      </c>
      <c r="B78" s="97"/>
      <c r="C78" s="97"/>
      <c r="D78" s="97"/>
      <c r="E78" s="97"/>
      <c r="F78" s="97"/>
      <c r="G78" s="97"/>
      <c r="H78" s="30">
        <v>51</v>
      </c>
      <c r="I78" s="95" t="s">
        <v>70</v>
      </c>
      <c r="J78" s="95"/>
    </row>
    <row r="79" spans="1:11" ht="42" customHeight="1" x14ac:dyDescent="0.2">
      <c r="A79" s="97" t="s">
        <v>69</v>
      </c>
      <c r="B79" s="97"/>
      <c r="C79" s="97"/>
      <c r="D79" s="97"/>
      <c r="E79" s="97"/>
      <c r="F79" s="97"/>
      <c r="G79" s="97"/>
      <c r="H79" s="30">
        <v>52</v>
      </c>
      <c r="I79" s="95" t="s">
        <v>67</v>
      </c>
      <c r="J79" s="95"/>
    </row>
    <row r="80" spans="1:11" ht="42" customHeight="1" x14ac:dyDescent="0.2">
      <c r="A80" s="97" t="s">
        <v>68</v>
      </c>
      <c r="B80" s="97"/>
      <c r="C80" s="97"/>
      <c r="D80" s="97"/>
      <c r="E80" s="97"/>
      <c r="F80" s="97"/>
      <c r="G80" s="97"/>
      <c r="H80" s="30">
        <v>53</v>
      </c>
      <c r="I80" s="95" t="s">
        <v>67</v>
      </c>
      <c r="J80" s="95"/>
      <c r="K80" s="31"/>
    </row>
    <row r="81" spans="1:10" ht="42" customHeight="1" x14ac:dyDescent="0.2">
      <c r="A81" s="97" t="s">
        <v>66</v>
      </c>
      <c r="B81" s="97"/>
      <c r="C81" s="97"/>
      <c r="D81" s="97"/>
      <c r="E81" s="97"/>
      <c r="F81" s="97"/>
      <c r="G81" s="97"/>
      <c r="H81" s="30">
        <v>54</v>
      </c>
      <c r="I81" s="95" t="s">
        <v>65</v>
      </c>
      <c r="J81" s="95"/>
    </row>
    <row r="86" spans="1:10" x14ac:dyDescent="0.2">
      <c r="H86" s="98"/>
      <c r="I86" s="98"/>
      <c r="J86" s="22" t="s">
        <v>146</v>
      </c>
    </row>
  </sheetData>
  <sheetProtection algorithmName="SHA-512" hashValue="kXQUn7ugFsYF9VSJc2opiUKiPEDmx+Fl7rsADlXr6BudZvny7USyXYH0vUy8BjlOqUXayPYJdRue+JJwNd/FQw==" saltValue="ZQg5KOhtxQAmq4r8o6MUCg==" spinCount="100000" sheet="1" objects="1" scenarios="1"/>
  <mergeCells count="92">
    <mergeCell ref="H86:I86"/>
    <mergeCell ref="A1:B1"/>
    <mergeCell ref="I12:I13"/>
    <mergeCell ref="A5:I5"/>
    <mergeCell ref="A14:A15"/>
    <mergeCell ref="B14:B15"/>
    <mergeCell ref="F14:F15"/>
    <mergeCell ref="H29:I29"/>
    <mergeCell ref="H63:I63"/>
    <mergeCell ref="D52:J52"/>
    <mergeCell ref="D53:J53"/>
    <mergeCell ref="A52:C52"/>
    <mergeCell ref="A53:C53"/>
    <mergeCell ref="J14:J15"/>
    <mergeCell ref="D34:J34"/>
    <mergeCell ref="D35:J35"/>
    <mergeCell ref="D36:J36"/>
    <mergeCell ref="D37:J37"/>
    <mergeCell ref="H62:I62"/>
    <mergeCell ref="C14:C15"/>
    <mergeCell ref="D14:E14"/>
    <mergeCell ref="G14:G15"/>
    <mergeCell ref="H14:I14"/>
    <mergeCell ref="D38:J38"/>
    <mergeCell ref="D39:J39"/>
    <mergeCell ref="D40:J40"/>
    <mergeCell ref="D41:J41"/>
    <mergeCell ref="D42:J42"/>
    <mergeCell ref="D43:J43"/>
    <mergeCell ref="D55:J55"/>
    <mergeCell ref="D56:J56"/>
    <mergeCell ref="D44:J44"/>
    <mergeCell ref="D45:J45"/>
    <mergeCell ref="D46:J46"/>
    <mergeCell ref="D57:J57"/>
    <mergeCell ref="D58:J58"/>
    <mergeCell ref="D47:J47"/>
    <mergeCell ref="D48:J48"/>
    <mergeCell ref="D49:J49"/>
    <mergeCell ref="D50:J50"/>
    <mergeCell ref="D51:J51"/>
    <mergeCell ref="A39:C39"/>
    <mergeCell ref="A40:C40"/>
    <mergeCell ref="A41:C41"/>
    <mergeCell ref="A42:C42"/>
    <mergeCell ref="A43:C43"/>
    <mergeCell ref="A34:C34"/>
    <mergeCell ref="A35:C35"/>
    <mergeCell ref="A36:C36"/>
    <mergeCell ref="A37:C37"/>
    <mergeCell ref="A38:C38"/>
    <mergeCell ref="A59:C59"/>
    <mergeCell ref="A60:C60"/>
    <mergeCell ref="A44:C48"/>
    <mergeCell ref="I67:J67"/>
    <mergeCell ref="I68:J68"/>
    <mergeCell ref="A54:C54"/>
    <mergeCell ref="A55:C55"/>
    <mergeCell ref="A56:C56"/>
    <mergeCell ref="A57:C57"/>
    <mergeCell ref="A58:C58"/>
    <mergeCell ref="A49:C49"/>
    <mergeCell ref="A50:C50"/>
    <mergeCell ref="A51:C51"/>
    <mergeCell ref="D59:J59"/>
    <mergeCell ref="D60:J60"/>
    <mergeCell ref="D54:J54"/>
    <mergeCell ref="I77:J77"/>
    <mergeCell ref="I78:J78"/>
    <mergeCell ref="I79:J79"/>
    <mergeCell ref="I80:J80"/>
    <mergeCell ref="I69:J69"/>
    <mergeCell ref="I70:J70"/>
    <mergeCell ref="I71:J71"/>
    <mergeCell ref="I72:J72"/>
    <mergeCell ref="I73:J73"/>
    <mergeCell ref="A8:B8"/>
    <mergeCell ref="I81:J81"/>
    <mergeCell ref="A67:G67"/>
    <mergeCell ref="A68:G68"/>
    <mergeCell ref="A69:G69"/>
    <mergeCell ref="A70:G70"/>
    <mergeCell ref="A71:G71"/>
    <mergeCell ref="A72:G72"/>
    <mergeCell ref="A73:G73"/>
    <mergeCell ref="A74:G74"/>
    <mergeCell ref="A77:G77"/>
    <mergeCell ref="A78:G78"/>
    <mergeCell ref="A79:G79"/>
    <mergeCell ref="A80:G80"/>
    <mergeCell ref="A81:G81"/>
    <mergeCell ref="I74:J74"/>
  </mergeCells>
  <phoneticPr fontId="8"/>
  <conditionalFormatting sqref="A16:J23">
    <cfRule type="containsBlanks" dxfId="0" priority="1">
      <formula>LEN(TRIM(A16))=0</formula>
    </cfRule>
  </conditionalFormatting>
  <dataValidations count="4">
    <dataValidation type="list" allowBlank="1" showInputMessage="1" showErrorMessage="1" error="右下の「▼」をクリックし、第2面の用途別分類表を参考に選択してください。" prompt="右下の「▼」をクリックし、第2面の用途別分類表を参考に選択してください。" sqref="B16:B23" xr:uid="{00000000-0002-0000-0300-000000000000}">
      <formula1>"生活用,漬物,みそ,しょう油アミノ酸,水産,調味,めん類,パン・菓子類,加工食品,その他食品工業,染料・顔料,化学薬品,皮革,油脂,イオン交換剤再生,その他工業用,家畜用,医薬用,ソーダ工業用,融氷雪用,その他"</formula1>
    </dataValidation>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D16:I23" xr:uid="{D79361D1-C7FB-4530-8F06-13F60824D6A2}">
      <formula1>D16*10=INT(D16*10)</formula1>
    </dataValidation>
    <dataValidation type="list" allowBlank="1" showInputMessage="1" showErrorMessage="1" error="右下の「▼」をクリックし、第3面の「特殊用塩の区分」「特殊製法塩の区分」を参考に選択してください。" prompt="右下の「▼」をクリックし、第3面の「特殊用塩の区分」「特殊製法塩の区分」を参考に選択してください。" sqref="C16:C23" xr:uid="{AE203494-4B1C-483A-8655-05C1225A51C1}">
      <formula1>"'4-1,'4-2,'4-3,'4-4,'4-5,'4-6,'4-7,'5-1,'5-2,'5-3,'5-4"</formula1>
    </dataValidation>
    <dataValidation type="list" allowBlank="1" showInputMessage="1" showErrorMessage="1" error="右下の「▼」をクリックし、「国内産」または「外国産」をリストから選択してください。" prompt="右下の「▼」をクリックし、「国内産」または「外国産」を選択してください。" sqref="A16:A23" xr:uid="{E54DA402-D025-485C-955E-B043E4B7DE27}">
      <formula1>"国内産,外国産,不明"</formula1>
    </dataValidation>
  </dataValidations>
  <printOptions horizontalCentered="1"/>
  <pageMargins left="0.16" right="0.16" top="0.21" bottom="0.19" header="0.16" footer="0.16"/>
  <pageSetup paperSize="9" scale="70" orientation="landscape" horizontalDpi="300" verticalDpi="300" r:id="rId1"/>
  <headerFooter alignWithMargins="0"/>
  <rowBreaks count="2" manualBreakCount="2">
    <brk id="29" max="9" man="1"/>
    <brk id="6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別紙様式４</vt:lpstr>
      <vt:lpstr>別紙様式４付表１（消費者への販売分）</vt:lpstr>
      <vt:lpstr>別紙様式４付表１（自己使用数量）</vt:lpstr>
      <vt:lpstr>別紙様式４付表２</vt:lpstr>
      <vt:lpstr>別紙様式４!Print_Area</vt:lpstr>
      <vt:lpstr>'別紙様式４付表１（自己使用数量）'!Print_Area</vt:lpstr>
      <vt:lpstr>'別紙様式４付表１（消費者への販売分）'!Print_Area</vt:lpstr>
      <vt:lpstr>別紙様式４付表２!Print_Area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2025-02-17T05:54:48Z</dcterms:created>
  <dcterms:modified xsi:type="dcterms:W3CDTF">2026-03-02T05:22:10Z</dcterms:modified>
</cp:coreProperties>
</file>