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A7865432-F734-489B-8FDB-0BABDD9A7BB6}" xr6:coauthVersionLast="47" xr6:coauthVersionMax="47" xr10:uidLastSave="{00000000-0000-0000-0000-000000000000}"/>
  <bookViews>
    <workbookView xWindow="28680" yWindow="-120" windowWidth="29040" windowHeight="15720" activeTab="1" xr2:uid="{641C1C77-6A93-4CBA-8726-61D5A7458EDE}"/>
  </bookViews>
  <sheets>
    <sheet name="埼玉" sheetId="57" r:id="rId1"/>
    <sheet name="東京" sheetId="51" r:id="rId2"/>
    <sheet name="神奈川" sheetId="52" r:id="rId3"/>
    <sheet name="千葉" sheetId="54" r:id="rId4"/>
    <sheet name="茨城" sheetId="55" r:id="rId5"/>
    <sheet name="栃木" sheetId="50" r:id="rId6"/>
    <sheet name="群馬" sheetId="49" r:id="rId7"/>
    <sheet name="山梨" sheetId="53" r:id="rId8"/>
    <sheet name="長野" sheetId="48" r:id="rId9"/>
    <sheet name="新潟" sheetId="56" r:id="rId10"/>
  </sheets>
  <definedNames>
    <definedName name="_xlnm._FilterDatabase" localSheetId="0" hidden="1">埼玉!$B$17:$U$19</definedName>
    <definedName name="_xlnm._FilterDatabase" localSheetId="2" hidden="1">神奈川!$A$18:$U$118</definedName>
    <definedName name="_xlnm._FilterDatabase" localSheetId="1" hidden="1">東京!$A$18:$U$73</definedName>
    <definedName name="_xlnm._FilterDatabase" localSheetId="5" hidden="1">栃木!$A$18:$U$122</definedName>
    <definedName name="_xlnm.Print_Area" localSheetId="4">茨城!$A$1:$U$94</definedName>
    <definedName name="_xlnm.Print_Area" localSheetId="6">群馬!$A$1:$U$75</definedName>
    <definedName name="_xlnm.Print_Area" localSheetId="0">埼玉!$A$1:$U$82</definedName>
    <definedName name="_xlnm.Print_Area" localSheetId="7">山梨!$A$1:$U$48</definedName>
    <definedName name="_xlnm.Print_Area" localSheetId="9">新潟!$A$1:$U$82</definedName>
    <definedName name="_xlnm.Print_Area" localSheetId="2">神奈川!$A$1:$U$127</definedName>
    <definedName name="_xlnm.Print_Area" localSheetId="3">千葉!$A$1:$U$114</definedName>
    <definedName name="_xlnm.Print_Area" localSheetId="8">長野!$A$1:$U$60</definedName>
    <definedName name="_xlnm.Print_Area" localSheetId="1">東京!$A$1:$U$81</definedName>
    <definedName name="_xlnm.Print_Area" localSheetId="5">栃木!$A$1:$U$130</definedName>
    <definedName name="_xlnm.Print_Titles" localSheetId="4">茨城!$16:$18</definedName>
    <definedName name="_xlnm.Print_Titles" localSheetId="6">群馬!$16:$18</definedName>
    <definedName name="_xlnm.Print_Titles" localSheetId="0">埼玉!$17:$19</definedName>
    <definedName name="_xlnm.Print_Titles" localSheetId="7">山梨!$16:$18</definedName>
    <definedName name="_xlnm.Print_Titles" localSheetId="9">新潟!$16:$18</definedName>
    <definedName name="_xlnm.Print_Titles" localSheetId="2">神奈川!$16:$18</definedName>
    <definedName name="_xlnm.Print_Titles" localSheetId="3">千葉!$17:$19</definedName>
    <definedName name="_xlnm.Print_Titles" localSheetId="8">長野!$16:$18</definedName>
    <definedName name="_xlnm.Print_Titles" localSheetId="1">東京!$16:$18</definedName>
    <definedName name="_xlnm.Print_Titles" localSheetId="5">栃木!$16:$18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4" i="57" l="1"/>
  <c r="N74" i="57"/>
  <c r="O73" i="57"/>
  <c r="N73" i="57"/>
  <c r="O72" i="57"/>
  <c r="N72" i="57"/>
  <c r="O71" i="57"/>
  <c r="N71" i="57"/>
  <c r="O69" i="57"/>
  <c r="N69" i="57"/>
  <c r="O68" i="57"/>
  <c r="N68" i="57"/>
  <c r="O67" i="57"/>
  <c r="N67" i="57"/>
  <c r="O66" i="57"/>
  <c r="N66" i="57"/>
  <c r="O65" i="57"/>
  <c r="N65" i="57"/>
  <c r="O64" i="57"/>
  <c r="N64" i="57"/>
  <c r="O63" i="57"/>
  <c r="N63" i="57"/>
  <c r="O62" i="57"/>
  <c r="N62" i="57"/>
  <c r="O61" i="57"/>
  <c r="N61" i="57"/>
  <c r="O60" i="57"/>
  <c r="N60" i="57"/>
  <c r="O59" i="57"/>
  <c r="N59" i="57"/>
  <c r="O58" i="57"/>
  <c r="N58" i="57"/>
  <c r="O57" i="57"/>
  <c r="N57" i="57"/>
  <c r="O56" i="57"/>
  <c r="N56" i="57"/>
  <c r="O55" i="57"/>
  <c r="N55" i="57"/>
  <c r="O54" i="57"/>
  <c r="N54" i="57"/>
  <c r="O53" i="57"/>
  <c r="N53" i="57"/>
  <c r="O52" i="57"/>
  <c r="N52" i="57"/>
  <c r="O51" i="57"/>
  <c r="N51" i="57"/>
  <c r="O50" i="57"/>
  <c r="N50" i="57"/>
  <c r="O49" i="57"/>
  <c r="N49" i="57"/>
  <c r="O48" i="57"/>
  <c r="N48" i="57"/>
  <c r="O47" i="57"/>
  <c r="N47" i="57"/>
  <c r="O45" i="57"/>
  <c r="N45" i="57"/>
  <c r="O44" i="57"/>
  <c r="N44" i="57"/>
  <c r="O43" i="57"/>
  <c r="N43" i="57"/>
  <c r="O42" i="57"/>
  <c r="N42" i="57"/>
  <c r="O41" i="57"/>
  <c r="N41" i="57"/>
  <c r="O40" i="57"/>
  <c r="N40" i="57"/>
  <c r="O39" i="57"/>
  <c r="N39" i="57"/>
  <c r="O38" i="57"/>
  <c r="N38" i="57"/>
  <c r="O37" i="57"/>
  <c r="N37" i="57"/>
  <c r="O36" i="57"/>
  <c r="N36" i="57"/>
  <c r="O35" i="57"/>
  <c r="N35" i="57"/>
  <c r="O34" i="57"/>
  <c r="N34" i="57"/>
  <c r="O33" i="57"/>
  <c r="N33" i="57"/>
  <c r="O32" i="57"/>
  <c r="N32" i="57"/>
  <c r="O31" i="57"/>
  <c r="N31" i="57"/>
  <c r="O30" i="57"/>
  <c r="N30" i="57"/>
  <c r="O29" i="57"/>
  <c r="N29" i="57"/>
  <c r="O28" i="57"/>
  <c r="N28" i="57"/>
  <c r="O27" i="57"/>
  <c r="N27" i="57"/>
  <c r="O26" i="57"/>
  <c r="N26" i="57"/>
  <c r="O25" i="57"/>
  <c r="N25" i="57"/>
  <c r="O24" i="57"/>
  <c r="N24" i="57"/>
  <c r="O23" i="57"/>
  <c r="N23" i="57"/>
  <c r="O22" i="57"/>
  <c r="N22" i="57"/>
  <c r="O21" i="57"/>
  <c r="N21" i="57"/>
  <c r="O20" i="57"/>
  <c r="N20" i="57"/>
  <c r="O74" i="56"/>
  <c r="N74" i="56"/>
  <c r="O73" i="56"/>
  <c r="N73" i="56"/>
  <c r="O72" i="56"/>
  <c r="N72" i="56"/>
  <c r="O71" i="56"/>
  <c r="N71" i="56"/>
  <c r="O70" i="56"/>
  <c r="N70" i="56"/>
  <c r="O69" i="56"/>
  <c r="N69" i="56"/>
  <c r="O68" i="56"/>
  <c r="N68" i="56"/>
  <c r="O66" i="56"/>
  <c r="N66" i="56"/>
  <c r="O65" i="56"/>
  <c r="N65" i="56"/>
  <c r="O64" i="56"/>
  <c r="N64" i="56"/>
  <c r="O63" i="56"/>
  <c r="N63" i="56"/>
  <c r="O62" i="56"/>
  <c r="N62" i="56"/>
  <c r="O61" i="56"/>
  <c r="N61" i="56"/>
  <c r="O60" i="56"/>
  <c r="N60" i="56"/>
  <c r="O59" i="56"/>
  <c r="N59" i="56"/>
  <c r="O58" i="56"/>
  <c r="N58" i="56"/>
  <c r="O57" i="56"/>
  <c r="N57" i="56"/>
  <c r="O56" i="56"/>
  <c r="N56" i="56"/>
  <c r="O55" i="56"/>
  <c r="N55" i="56"/>
  <c r="O54" i="56"/>
  <c r="N54" i="56"/>
  <c r="O53" i="56"/>
  <c r="N53" i="56"/>
  <c r="O51" i="56"/>
  <c r="N51" i="56"/>
  <c r="O50" i="56"/>
  <c r="N50" i="56"/>
  <c r="O48" i="56"/>
  <c r="N48" i="56"/>
  <c r="O47" i="56"/>
  <c r="N47" i="56"/>
  <c r="O46" i="56"/>
  <c r="N46" i="56"/>
  <c r="O45" i="56"/>
  <c r="N45" i="56"/>
  <c r="O44" i="56"/>
  <c r="N44" i="56"/>
  <c r="O43" i="56"/>
  <c r="N43" i="56"/>
  <c r="O42" i="56"/>
  <c r="N42" i="56"/>
  <c r="O41" i="56"/>
  <c r="N41" i="56"/>
  <c r="O40" i="56"/>
  <c r="N40" i="56"/>
  <c r="O39" i="56"/>
  <c r="N39" i="56"/>
  <c r="O38" i="56"/>
  <c r="N38" i="56"/>
  <c r="O37" i="56"/>
  <c r="N37" i="56"/>
  <c r="O36" i="56"/>
  <c r="N36" i="56"/>
  <c r="O35" i="56"/>
  <c r="N35" i="56"/>
  <c r="O34" i="56"/>
  <c r="N34" i="56"/>
  <c r="O33" i="56"/>
  <c r="N33" i="56"/>
  <c r="O32" i="56"/>
  <c r="N32" i="56"/>
  <c r="O31" i="56"/>
  <c r="N31" i="56"/>
  <c r="O30" i="56"/>
  <c r="N30" i="56"/>
  <c r="O29" i="56"/>
  <c r="N29" i="56"/>
  <c r="O28" i="56"/>
  <c r="N28" i="56"/>
  <c r="O27" i="56"/>
  <c r="N27" i="56"/>
  <c r="O26" i="56"/>
  <c r="N26" i="56"/>
  <c r="O25" i="56"/>
  <c r="N25" i="56"/>
  <c r="O24" i="56"/>
  <c r="N24" i="56"/>
  <c r="O23" i="56"/>
  <c r="N23" i="56"/>
  <c r="O22" i="56"/>
  <c r="N22" i="56"/>
  <c r="O21" i="56"/>
  <c r="N21" i="56"/>
  <c r="O20" i="56"/>
  <c r="N20" i="56"/>
  <c r="O19" i="56"/>
  <c r="N19" i="56"/>
  <c r="O86" i="55"/>
  <c r="N86" i="55"/>
  <c r="O85" i="55"/>
  <c r="N85" i="55"/>
  <c r="O84" i="55"/>
  <c r="N84" i="55"/>
  <c r="O83" i="55"/>
  <c r="N83" i="55"/>
  <c r="O82" i="55"/>
  <c r="N82" i="55"/>
  <c r="O81" i="55"/>
  <c r="N81" i="55"/>
  <c r="O80" i="55"/>
  <c r="N80" i="55"/>
  <c r="O79" i="55"/>
  <c r="N79" i="55"/>
  <c r="O78" i="55"/>
  <c r="N78" i="55"/>
  <c r="O77" i="55"/>
  <c r="N77" i="55"/>
  <c r="O76" i="55"/>
  <c r="N76" i="55"/>
  <c r="O75" i="55"/>
  <c r="N75" i="55"/>
  <c r="O74" i="55"/>
  <c r="N74" i="55"/>
  <c r="O73" i="55"/>
  <c r="N73" i="55"/>
  <c r="O72" i="55"/>
  <c r="N72" i="55"/>
  <c r="O71" i="55"/>
  <c r="N71" i="55"/>
  <c r="O70" i="55"/>
  <c r="N70" i="55"/>
  <c r="O69" i="55"/>
  <c r="N69" i="55"/>
  <c r="O68" i="55"/>
  <c r="N68" i="55"/>
  <c r="O67" i="55"/>
  <c r="N67" i="55"/>
  <c r="O66" i="55"/>
  <c r="N66" i="55"/>
  <c r="O65" i="55"/>
  <c r="N65" i="55"/>
  <c r="O64" i="55"/>
  <c r="N64" i="55"/>
  <c r="O63" i="55"/>
  <c r="N63" i="55"/>
  <c r="O62" i="55"/>
  <c r="N62" i="55"/>
  <c r="O61" i="55"/>
  <c r="N61" i="55"/>
  <c r="O60" i="55"/>
  <c r="N60" i="55"/>
  <c r="O59" i="55"/>
  <c r="N59" i="55"/>
  <c r="O58" i="55"/>
  <c r="N58" i="55"/>
  <c r="O57" i="55"/>
  <c r="N57" i="55"/>
  <c r="O56" i="55"/>
  <c r="N56" i="55"/>
  <c r="O55" i="55"/>
  <c r="N55" i="55"/>
  <c r="O54" i="55"/>
  <c r="N54" i="55"/>
  <c r="O53" i="55"/>
  <c r="N53" i="55"/>
  <c r="O52" i="55"/>
  <c r="N52" i="55"/>
  <c r="O51" i="55"/>
  <c r="N51" i="55"/>
  <c r="O50" i="55"/>
  <c r="N50" i="55"/>
  <c r="O49" i="55"/>
  <c r="N49" i="55"/>
  <c r="O48" i="55"/>
  <c r="N48" i="55"/>
  <c r="O47" i="55"/>
  <c r="N47" i="55"/>
  <c r="O46" i="55"/>
  <c r="N46" i="55"/>
  <c r="O45" i="55"/>
  <c r="N45" i="55"/>
  <c r="O44" i="55"/>
  <c r="N44" i="55"/>
  <c r="O43" i="55"/>
  <c r="N43" i="55"/>
  <c r="O42" i="55"/>
  <c r="N42" i="55"/>
  <c r="O41" i="55"/>
  <c r="N41" i="55"/>
  <c r="O40" i="55"/>
  <c r="N40" i="55"/>
  <c r="O39" i="55"/>
  <c r="N39" i="55"/>
  <c r="O38" i="55"/>
  <c r="N38" i="55"/>
  <c r="O37" i="55"/>
  <c r="N37" i="55"/>
  <c r="O36" i="55"/>
  <c r="N36" i="55"/>
  <c r="O35" i="55"/>
  <c r="N35" i="55"/>
  <c r="O34" i="55"/>
  <c r="N34" i="55"/>
  <c r="O33" i="55"/>
  <c r="N33" i="55"/>
  <c r="O32" i="55"/>
  <c r="N32" i="55"/>
  <c r="O31" i="55"/>
  <c r="N31" i="55"/>
  <c r="O30" i="55"/>
  <c r="N30" i="55"/>
  <c r="O29" i="55"/>
  <c r="N29" i="55"/>
  <c r="O28" i="55"/>
  <c r="N28" i="55"/>
  <c r="O27" i="55"/>
  <c r="N27" i="55"/>
  <c r="O26" i="55"/>
  <c r="N26" i="55"/>
  <c r="O25" i="55"/>
  <c r="N25" i="55"/>
  <c r="O24" i="55"/>
  <c r="N24" i="55"/>
  <c r="O23" i="55"/>
  <c r="N23" i="55"/>
  <c r="O22" i="55"/>
  <c r="N22" i="55"/>
  <c r="O21" i="55"/>
  <c r="N21" i="55"/>
  <c r="O20" i="55"/>
  <c r="N20" i="55"/>
  <c r="O19" i="55"/>
  <c r="N19" i="55"/>
  <c r="O106" i="54"/>
  <c r="N106" i="54"/>
  <c r="O105" i="54"/>
  <c r="N105" i="54"/>
  <c r="O104" i="54"/>
  <c r="N104" i="54"/>
  <c r="O103" i="54"/>
  <c r="N103" i="54"/>
  <c r="O102" i="54"/>
  <c r="N102" i="54"/>
  <c r="O101" i="54"/>
  <c r="N101" i="54"/>
  <c r="O100" i="54"/>
  <c r="N100" i="54"/>
  <c r="O99" i="54"/>
  <c r="N99" i="54"/>
  <c r="O98" i="54"/>
  <c r="N98" i="54"/>
  <c r="O97" i="54"/>
  <c r="N97" i="54"/>
  <c r="O96" i="54"/>
  <c r="N96" i="54"/>
  <c r="O95" i="54"/>
  <c r="N95" i="54"/>
  <c r="O94" i="54"/>
  <c r="N94" i="54"/>
  <c r="O93" i="54"/>
  <c r="N93" i="54"/>
  <c r="O92" i="54"/>
  <c r="N92" i="54"/>
  <c r="O91" i="54"/>
  <c r="N91" i="54"/>
  <c r="O90" i="54"/>
  <c r="N90" i="54"/>
  <c r="O89" i="54"/>
  <c r="N89" i="54"/>
  <c r="O88" i="54"/>
  <c r="N88" i="54"/>
  <c r="O87" i="54"/>
  <c r="N87" i="54"/>
  <c r="O84" i="54"/>
  <c r="N84" i="54"/>
  <c r="O83" i="54"/>
  <c r="N83" i="54"/>
  <c r="O82" i="54"/>
  <c r="N82" i="54"/>
  <c r="O81" i="54"/>
  <c r="N81" i="54"/>
  <c r="O80" i="54"/>
  <c r="N80" i="54"/>
  <c r="O79" i="54"/>
  <c r="N79" i="54"/>
  <c r="O78" i="54"/>
  <c r="N78" i="54"/>
  <c r="O77" i="54"/>
  <c r="N77" i="54"/>
  <c r="O76" i="54"/>
  <c r="N76" i="54"/>
  <c r="O75" i="54"/>
  <c r="N75" i="54"/>
  <c r="O74" i="54"/>
  <c r="N74" i="54"/>
  <c r="O73" i="54"/>
  <c r="N73" i="54"/>
  <c r="O72" i="54"/>
  <c r="N72" i="54"/>
  <c r="O71" i="54"/>
  <c r="N71" i="54"/>
  <c r="O70" i="54"/>
  <c r="N70" i="54"/>
  <c r="O69" i="54"/>
  <c r="N69" i="54"/>
  <c r="O68" i="54"/>
  <c r="N68" i="54"/>
  <c r="O67" i="54"/>
  <c r="N67" i="54"/>
  <c r="O66" i="54"/>
  <c r="N66" i="54"/>
  <c r="O65" i="54"/>
  <c r="N65" i="54"/>
  <c r="O64" i="54"/>
  <c r="N64" i="54"/>
  <c r="O63" i="54"/>
  <c r="N63" i="54"/>
  <c r="O62" i="54"/>
  <c r="N62" i="54"/>
  <c r="O61" i="54"/>
  <c r="N61" i="54"/>
  <c r="O60" i="54"/>
  <c r="N60" i="54"/>
  <c r="O59" i="54"/>
  <c r="N59" i="54"/>
  <c r="O58" i="54"/>
  <c r="N58" i="54"/>
  <c r="O57" i="54"/>
  <c r="N57" i="54"/>
  <c r="O56" i="54"/>
  <c r="N56" i="54"/>
  <c r="O54" i="54"/>
  <c r="N54" i="54"/>
  <c r="O53" i="54"/>
  <c r="N53" i="54"/>
  <c r="O52" i="54"/>
  <c r="N52" i="54"/>
  <c r="O51" i="54"/>
  <c r="N51" i="54"/>
  <c r="O50" i="54"/>
  <c r="N50" i="54"/>
  <c r="O49" i="54"/>
  <c r="N49" i="54"/>
  <c r="O48" i="54"/>
  <c r="N48" i="54"/>
  <c r="O47" i="54"/>
  <c r="N47" i="54"/>
  <c r="O46" i="54"/>
  <c r="N46" i="54"/>
  <c r="O45" i="54"/>
  <c r="N45" i="54"/>
  <c r="O44" i="54"/>
  <c r="N44" i="54"/>
  <c r="O43" i="54"/>
  <c r="N43" i="54"/>
  <c r="O42" i="54"/>
  <c r="N42" i="54"/>
  <c r="O41" i="54"/>
  <c r="N41" i="54"/>
  <c r="O40" i="54"/>
  <c r="N40" i="54"/>
  <c r="O39" i="54"/>
  <c r="N39" i="54"/>
  <c r="O38" i="54"/>
  <c r="N38" i="54"/>
  <c r="O37" i="54"/>
  <c r="N37" i="54"/>
  <c r="O36" i="54"/>
  <c r="N36" i="54"/>
  <c r="O35" i="54"/>
  <c r="N35" i="54"/>
  <c r="O34" i="54"/>
  <c r="N34" i="54"/>
  <c r="O33" i="54"/>
  <c r="N33" i="54"/>
  <c r="O32" i="54"/>
  <c r="N32" i="54"/>
  <c r="O31" i="54"/>
  <c r="N31" i="54"/>
  <c r="O30" i="54"/>
  <c r="N30" i="54"/>
  <c r="O29" i="54"/>
  <c r="N29" i="54"/>
  <c r="O28" i="54"/>
  <c r="N28" i="54"/>
  <c r="O27" i="54"/>
  <c r="N27" i="54"/>
  <c r="O26" i="54"/>
  <c r="N26" i="54"/>
  <c r="O25" i="54"/>
  <c r="N25" i="54"/>
  <c r="O24" i="54"/>
  <c r="N24" i="54"/>
  <c r="O23" i="54"/>
  <c r="N23" i="54"/>
  <c r="O22" i="54"/>
  <c r="N22" i="54"/>
  <c r="O21" i="54"/>
  <c r="N21" i="54"/>
  <c r="O20" i="54"/>
  <c r="N20" i="54"/>
  <c r="O39" i="53"/>
  <c r="N39" i="53"/>
  <c r="O38" i="53"/>
  <c r="N38" i="53"/>
  <c r="O37" i="53"/>
  <c r="N37" i="53"/>
  <c r="O36" i="53"/>
  <c r="N36" i="53"/>
  <c r="O35" i="53"/>
  <c r="N35" i="53"/>
  <c r="O34" i="53"/>
  <c r="N34" i="53"/>
  <c r="O33" i="53"/>
  <c r="N33" i="53"/>
  <c r="O32" i="53"/>
  <c r="N32" i="53"/>
  <c r="O31" i="53"/>
  <c r="N31" i="53"/>
  <c r="O30" i="53"/>
  <c r="N30" i="53"/>
  <c r="O29" i="53"/>
  <c r="N29" i="53"/>
  <c r="O27" i="53"/>
  <c r="N27" i="53"/>
  <c r="O26" i="53"/>
  <c r="N26" i="53"/>
  <c r="O25" i="53"/>
  <c r="N25" i="53"/>
  <c r="O23" i="53"/>
  <c r="N23" i="53"/>
  <c r="O22" i="53"/>
  <c r="N22" i="53"/>
  <c r="O21" i="53"/>
  <c r="N21" i="53"/>
  <c r="O20" i="53"/>
  <c r="N20" i="53"/>
  <c r="O19" i="53"/>
  <c r="N19" i="53"/>
  <c r="O118" i="52"/>
  <c r="N118" i="52"/>
  <c r="O117" i="52"/>
  <c r="N117" i="52"/>
  <c r="O116" i="52"/>
  <c r="N116" i="52"/>
  <c r="O115" i="52"/>
  <c r="N115" i="52"/>
  <c r="O114" i="52"/>
  <c r="N114" i="52"/>
  <c r="O113" i="52"/>
  <c r="N113" i="52"/>
  <c r="O112" i="52"/>
  <c r="N112" i="52"/>
  <c r="O111" i="52"/>
  <c r="N111" i="52"/>
  <c r="O110" i="52"/>
  <c r="N110" i="52"/>
  <c r="O109" i="52"/>
  <c r="N109" i="52"/>
  <c r="O108" i="52"/>
  <c r="N108" i="52"/>
  <c r="O107" i="52"/>
  <c r="N107" i="52"/>
  <c r="O106" i="52"/>
  <c r="N106" i="52"/>
  <c r="O105" i="52"/>
  <c r="N105" i="52"/>
  <c r="O104" i="52"/>
  <c r="N104" i="52"/>
  <c r="O103" i="52"/>
  <c r="N103" i="52"/>
  <c r="O102" i="52"/>
  <c r="N102" i="52"/>
  <c r="O101" i="52"/>
  <c r="N101" i="52"/>
  <c r="O100" i="52"/>
  <c r="N100" i="52"/>
  <c r="O99" i="52"/>
  <c r="N99" i="52"/>
  <c r="O98" i="52"/>
  <c r="N98" i="52"/>
  <c r="O96" i="52"/>
  <c r="N96" i="52"/>
  <c r="O95" i="52"/>
  <c r="N95" i="52"/>
  <c r="O94" i="52"/>
  <c r="N94" i="52"/>
  <c r="O93" i="52"/>
  <c r="N93" i="52"/>
  <c r="O92" i="52"/>
  <c r="N92" i="52"/>
  <c r="O91" i="52"/>
  <c r="N91" i="52"/>
  <c r="O90" i="52"/>
  <c r="N90" i="52"/>
  <c r="O89" i="52"/>
  <c r="N89" i="52"/>
  <c r="O88" i="52"/>
  <c r="N88" i="52"/>
  <c r="O87" i="52"/>
  <c r="N87" i="52"/>
  <c r="O86" i="52"/>
  <c r="N86" i="52"/>
  <c r="O85" i="52"/>
  <c r="N85" i="52"/>
  <c r="O84" i="52"/>
  <c r="N84" i="52"/>
  <c r="O83" i="52"/>
  <c r="N83" i="52"/>
  <c r="O82" i="52"/>
  <c r="N82" i="52"/>
  <c r="O81" i="52"/>
  <c r="N81" i="52"/>
  <c r="O80" i="52"/>
  <c r="N80" i="52"/>
  <c r="O79" i="52"/>
  <c r="N79" i="52"/>
  <c r="O78" i="52"/>
  <c r="N78" i="52"/>
  <c r="O77" i="52"/>
  <c r="N77" i="52"/>
  <c r="O76" i="52"/>
  <c r="N76" i="52"/>
  <c r="O75" i="52"/>
  <c r="N75" i="52"/>
  <c r="O74" i="52"/>
  <c r="N74" i="52"/>
  <c r="O73" i="52"/>
  <c r="N73" i="52"/>
  <c r="O72" i="52"/>
  <c r="N72" i="52"/>
  <c r="O71" i="52"/>
  <c r="N71" i="52"/>
  <c r="O70" i="52"/>
  <c r="N70" i="52"/>
  <c r="O69" i="52"/>
  <c r="N69" i="52"/>
  <c r="O68" i="52"/>
  <c r="N68" i="52"/>
  <c r="O67" i="52"/>
  <c r="N67" i="52"/>
  <c r="O66" i="52"/>
  <c r="N66" i="52"/>
  <c r="O65" i="52"/>
  <c r="N65" i="52"/>
  <c r="O64" i="52"/>
  <c r="N64" i="52"/>
  <c r="O63" i="52"/>
  <c r="N63" i="52"/>
  <c r="O62" i="52"/>
  <c r="N62" i="52"/>
  <c r="O61" i="52"/>
  <c r="N61" i="52"/>
  <c r="O60" i="52"/>
  <c r="N60" i="52"/>
  <c r="O59" i="52"/>
  <c r="N59" i="52"/>
  <c r="O58" i="52"/>
  <c r="N58" i="52"/>
  <c r="O56" i="52"/>
  <c r="N56" i="52"/>
  <c r="O55" i="52"/>
  <c r="N55" i="52"/>
  <c r="O54" i="52"/>
  <c r="N54" i="52"/>
  <c r="O53" i="52"/>
  <c r="N53" i="52"/>
  <c r="O52" i="52"/>
  <c r="N52" i="52"/>
  <c r="O51" i="52"/>
  <c r="N51" i="52"/>
  <c r="O50" i="52"/>
  <c r="N50" i="52"/>
  <c r="O49" i="52"/>
  <c r="N49" i="52"/>
  <c r="O48" i="52"/>
  <c r="N48" i="52"/>
  <c r="O47" i="52"/>
  <c r="N47" i="52"/>
  <c r="O46" i="52"/>
  <c r="N46" i="52"/>
  <c r="O45" i="52"/>
  <c r="N45" i="52"/>
  <c r="O44" i="52"/>
  <c r="N44" i="52"/>
  <c r="O43" i="52"/>
  <c r="N43" i="52"/>
  <c r="O42" i="52"/>
  <c r="N42" i="52"/>
  <c r="O41" i="52"/>
  <c r="N41" i="52"/>
  <c r="O40" i="52"/>
  <c r="N40" i="52"/>
  <c r="O39" i="52"/>
  <c r="N39" i="52"/>
  <c r="O38" i="52"/>
  <c r="N38" i="52"/>
  <c r="O37" i="52"/>
  <c r="N37" i="52"/>
  <c r="O36" i="52"/>
  <c r="N36" i="52"/>
  <c r="O35" i="52"/>
  <c r="N35" i="52"/>
  <c r="O34" i="52"/>
  <c r="N34" i="52"/>
  <c r="O33" i="52"/>
  <c r="N33" i="52"/>
  <c r="O32" i="52"/>
  <c r="N32" i="52"/>
  <c r="O31" i="52"/>
  <c r="N31" i="52"/>
  <c r="O30" i="52"/>
  <c r="N30" i="52"/>
  <c r="O28" i="52"/>
  <c r="N28" i="52"/>
  <c r="O27" i="52"/>
  <c r="N27" i="52"/>
  <c r="O26" i="52"/>
  <c r="N26" i="52"/>
  <c r="O25" i="52"/>
  <c r="N25" i="52"/>
  <c r="O24" i="52"/>
  <c r="N24" i="52"/>
  <c r="O23" i="52"/>
  <c r="N23" i="52"/>
  <c r="O22" i="52"/>
  <c r="N22" i="52"/>
  <c r="O21" i="52"/>
  <c r="N21" i="52"/>
  <c r="O20" i="52"/>
  <c r="N20" i="52"/>
  <c r="O19" i="52"/>
  <c r="N19" i="52"/>
  <c r="O73" i="51"/>
  <c r="N73" i="51"/>
  <c r="O72" i="51"/>
  <c r="N72" i="51"/>
  <c r="O70" i="51"/>
  <c r="N70" i="51"/>
  <c r="O69" i="51"/>
  <c r="N69" i="51"/>
  <c r="O68" i="51"/>
  <c r="N68" i="51"/>
  <c r="O67" i="51"/>
  <c r="N67" i="51"/>
  <c r="O66" i="51"/>
  <c r="N66" i="51"/>
  <c r="O65" i="51"/>
  <c r="N65" i="51"/>
  <c r="O64" i="51"/>
  <c r="N64" i="51"/>
  <c r="O56" i="51"/>
  <c r="N56" i="51"/>
  <c r="O55" i="51"/>
  <c r="N55" i="51"/>
  <c r="O54" i="51"/>
  <c r="N54" i="51"/>
  <c r="O53" i="51"/>
  <c r="N53" i="51"/>
  <c r="O52" i="51"/>
  <c r="N52" i="51"/>
  <c r="O51" i="51"/>
  <c r="N51" i="51"/>
  <c r="O50" i="51"/>
  <c r="N50" i="51"/>
  <c r="O49" i="51"/>
  <c r="N49" i="51"/>
  <c r="O48" i="51"/>
  <c r="N48" i="51"/>
  <c r="O47" i="51"/>
  <c r="N47" i="51"/>
  <c r="O46" i="51"/>
  <c r="N46" i="51"/>
  <c r="O45" i="51"/>
  <c r="N45" i="51"/>
  <c r="O44" i="51"/>
  <c r="N44" i="51"/>
  <c r="O43" i="51"/>
  <c r="N43" i="51"/>
  <c r="O42" i="51"/>
  <c r="N42" i="51"/>
  <c r="O41" i="51"/>
  <c r="N41" i="51"/>
  <c r="O40" i="51"/>
  <c r="N40" i="51"/>
  <c r="O39" i="51"/>
  <c r="N39" i="51"/>
  <c r="O38" i="51"/>
  <c r="N38" i="51"/>
  <c r="O37" i="51"/>
  <c r="N37" i="51"/>
  <c r="O36" i="51"/>
  <c r="N36" i="51"/>
  <c r="O35" i="51"/>
  <c r="N35" i="51"/>
  <c r="O34" i="51"/>
  <c r="N34" i="51"/>
  <c r="O33" i="51"/>
  <c r="N33" i="51"/>
  <c r="O31" i="51"/>
  <c r="N31" i="51"/>
  <c r="O30" i="51"/>
  <c r="N30" i="51"/>
  <c r="O29" i="51"/>
  <c r="N29" i="51"/>
  <c r="O28" i="51"/>
  <c r="N28" i="51"/>
  <c r="O27" i="51"/>
  <c r="N27" i="51"/>
  <c r="O26" i="51"/>
  <c r="N26" i="51"/>
  <c r="O25" i="51"/>
  <c r="N25" i="51"/>
  <c r="O24" i="51"/>
  <c r="N24" i="51"/>
  <c r="O23" i="51"/>
  <c r="N23" i="51"/>
  <c r="O22" i="51"/>
  <c r="N22" i="51"/>
  <c r="O21" i="51"/>
  <c r="N21" i="51"/>
  <c r="O20" i="51"/>
  <c r="N20" i="51"/>
  <c r="O19" i="51"/>
  <c r="N19" i="51"/>
  <c r="O122" i="50"/>
  <c r="N122" i="50"/>
  <c r="O121" i="50"/>
  <c r="N121" i="50"/>
  <c r="O120" i="50"/>
  <c r="N120" i="50"/>
  <c r="O119" i="50"/>
  <c r="N119" i="50"/>
  <c r="O118" i="50"/>
  <c r="N118" i="50"/>
  <c r="O117" i="50"/>
  <c r="N117" i="50"/>
  <c r="O116" i="50"/>
  <c r="N116" i="50"/>
  <c r="O115" i="50"/>
  <c r="N115" i="50"/>
  <c r="O114" i="50"/>
  <c r="N114" i="50"/>
  <c r="O113" i="50"/>
  <c r="N113" i="50"/>
  <c r="O112" i="50"/>
  <c r="N112" i="50"/>
  <c r="O111" i="50"/>
  <c r="N111" i="50"/>
  <c r="O110" i="50"/>
  <c r="N110" i="50"/>
  <c r="O109" i="50"/>
  <c r="N109" i="50"/>
  <c r="O108" i="50"/>
  <c r="N108" i="50"/>
  <c r="O107" i="50"/>
  <c r="N107" i="50"/>
  <c r="O106" i="50"/>
  <c r="N106" i="50"/>
  <c r="O105" i="50"/>
  <c r="N105" i="50"/>
  <c r="O104" i="50"/>
  <c r="N104" i="50"/>
  <c r="O103" i="50"/>
  <c r="N103" i="50"/>
  <c r="O102" i="50"/>
  <c r="N102" i="50"/>
  <c r="O101" i="50"/>
  <c r="N101" i="50"/>
  <c r="O100" i="50"/>
  <c r="N100" i="50"/>
  <c r="O99" i="50"/>
  <c r="N99" i="50"/>
  <c r="O98" i="50"/>
  <c r="N98" i="50"/>
  <c r="O97" i="50"/>
  <c r="N97" i="50"/>
  <c r="O96" i="50"/>
  <c r="N96" i="50"/>
  <c r="O95" i="50"/>
  <c r="N95" i="50"/>
  <c r="O94" i="50"/>
  <c r="N94" i="50"/>
  <c r="O93" i="50"/>
  <c r="N93" i="50"/>
  <c r="O92" i="50"/>
  <c r="N92" i="50"/>
  <c r="O91" i="50"/>
  <c r="N91" i="50"/>
  <c r="O90" i="50"/>
  <c r="N90" i="50"/>
  <c r="O89" i="50"/>
  <c r="N89" i="50"/>
  <c r="O88" i="50"/>
  <c r="N88" i="50"/>
  <c r="O87" i="50"/>
  <c r="N87" i="50"/>
  <c r="O86" i="50"/>
  <c r="N86" i="50"/>
  <c r="O85" i="50"/>
  <c r="N85" i="50"/>
  <c r="O84" i="50"/>
  <c r="N84" i="50"/>
  <c r="O83" i="50"/>
  <c r="N83" i="50"/>
  <c r="O82" i="50"/>
  <c r="N82" i="50"/>
  <c r="O81" i="50"/>
  <c r="N81" i="50"/>
  <c r="O80" i="50"/>
  <c r="N80" i="50"/>
  <c r="O79" i="50"/>
  <c r="N79" i="50"/>
  <c r="O78" i="50"/>
  <c r="N78" i="50"/>
  <c r="O77" i="50"/>
  <c r="N77" i="50"/>
  <c r="O76" i="50"/>
  <c r="N76" i="50"/>
  <c r="O75" i="50"/>
  <c r="N75" i="50"/>
  <c r="O74" i="50"/>
  <c r="N74" i="50"/>
  <c r="O73" i="50"/>
  <c r="N73" i="50"/>
  <c r="O72" i="50"/>
  <c r="N72" i="50"/>
  <c r="O71" i="50"/>
  <c r="N71" i="50"/>
  <c r="O70" i="50"/>
  <c r="N70" i="50"/>
  <c r="O69" i="50"/>
  <c r="N69" i="50"/>
  <c r="O68" i="50"/>
  <c r="N68" i="50"/>
  <c r="O67" i="50"/>
  <c r="N67" i="50"/>
  <c r="O66" i="50"/>
  <c r="N66" i="50"/>
  <c r="O65" i="50"/>
  <c r="N65" i="50"/>
  <c r="O64" i="50"/>
  <c r="N64" i="50"/>
  <c r="O63" i="50"/>
  <c r="N63" i="50"/>
  <c r="O61" i="50"/>
  <c r="N61" i="50"/>
  <c r="O60" i="50"/>
  <c r="N60" i="50"/>
  <c r="O59" i="50"/>
  <c r="N59" i="50"/>
  <c r="O58" i="50"/>
  <c r="N58" i="50"/>
  <c r="O57" i="50"/>
  <c r="N57" i="50"/>
  <c r="O55" i="50"/>
  <c r="N55" i="50"/>
  <c r="O54" i="50"/>
  <c r="N54" i="50"/>
  <c r="O53" i="50"/>
  <c r="N53" i="50"/>
  <c r="O52" i="50"/>
  <c r="N52" i="50"/>
  <c r="O51" i="50"/>
  <c r="N51" i="50"/>
  <c r="O50" i="50"/>
  <c r="N50" i="50"/>
  <c r="O49" i="50"/>
  <c r="N49" i="50"/>
  <c r="O48" i="50"/>
  <c r="N48" i="50"/>
  <c r="O47" i="50"/>
  <c r="N47" i="50"/>
  <c r="O46" i="50"/>
  <c r="N46" i="50"/>
  <c r="O45" i="50"/>
  <c r="N45" i="50"/>
  <c r="O44" i="50"/>
  <c r="N44" i="50"/>
  <c r="O43" i="50"/>
  <c r="N43" i="50"/>
  <c r="O42" i="50"/>
  <c r="N42" i="50"/>
  <c r="O41" i="50"/>
  <c r="N41" i="50"/>
  <c r="O40" i="50"/>
  <c r="N40" i="50"/>
  <c r="O39" i="50"/>
  <c r="N39" i="50"/>
  <c r="O38" i="50"/>
  <c r="N38" i="50"/>
  <c r="O37" i="50"/>
  <c r="N37" i="50"/>
  <c r="O36" i="50"/>
  <c r="N36" i="50"/>
  <c r="O35" i="50"/>
  <c r="N35" i="50"/>
  <c r="O34" i="50"/>
  <c r="N34" i="50"/>
  <c r="O33" i="50"/>
  <c r="N33" i="50"/>
  <c r="O32" i="50"/>
  <c r="N32" i="50"/>
  <c r="O31" i="50"/>
  <c r="N31" i="50"/>
  <c r="O30" i="50"/>
  <c r="N30" i="50"/>
  <c r="O29" i="50"/>
  <c r="N29" i="50"/>
  <c r="O28" i="50"/>
  <c r="N28" i="50"/>
  <c r="O27" i="50"/>
  <c r="N27" i="50"/>
  <c r="O26" i="50"/>
  <c r="N26" i="50"/>
  <c r="O25" i="50"/>
  <c r="N25" i="50"/>
  <c r="O24" i="50"/>
  <c r="N24" i="50"/>
  <c r="O23" i="50"/>
  <c r="N23" i="50"/>
  <c r="O22" i="50"/>
  <c r="N22" i="50"/>
  <c r="O21" i="50"/>
  <c r="N21" i="50"/>
  <c r="O20" i="50"/>
  <c r="N20" i="50"/>
  <c r="O19" i="50"/>
  <c r="N19" i="50"/>
  <c r="O67" i="49"/>
  <c r="N67" i="49"/>
  <c r="O66" i="49"/>
  <c r="N66" i="49"/>
  <c r="O65" i="49"/>
  <c r="N65" i="49"/>
  <c r="O64" i="49"/>
  <c r="N64" i="49"/>
  <c r="O63" i="49"/>
  <c r="N63" i="49"/>
  <c r="O62" i="49"/>
  <c r="N62" i="49"/>
  <c r="O61" i="49"/>
  <c r="N61" i="49"/>
  <c r="O60" i="49"/>
  <c r="N60" i="49"/>
  <c r="O59" i="49"/>
  <c r="N59" i="49"/>
  <c r="O58" i="49"/>
  <c r="N58" i="49"/>
  <c r="O57" i="49"/>
  <c r="N57" i="49"/>
  <c r="O56" i="49"/>
  <c r="N56" i="49"/>
  <c r="O55" i="49"/>
  <c r="N55" i="49"/>
  <c r="O54" i="49"/>
  <c r="N54" i="49"/>
  <c r="O53" i="49"/>
  <c r="N53" i="49"/>
  <c r="O52" i="49"/>
  <c r="N52" i="49"/>
  <c r="O51" i="49"/>
  <c r="N51" i="49"/>
  <c r="O50" i="49"/>
  <c r="N50" i="49"/>
  <c r="O49" i="49"/>
  <c r="N49" i="49"/>
  <c r="O48" i="49"/>
  <c r="N48" i="49"/>
  <c r="O47" i="49"/>
  <c r="N47" i="49"/>
  <c r="O46" i="49"/>
  <c r="N46" i="49"/>
  <c r="O45" i="49"/>
  <c r="N45" i="49"/>
  <c r="O44" i="49"/>
  <c r="N44" i="49"/>
  <c r="O43" i="49"/>
  <c r="N43" i="49"/>
  <c r="O42" i="49"/>
  <c r="N42" i="49"/>
  <c r="O41" i="49"/>
  <c r="N41" i="49"/>
  <c r="O40" i="49"/>
  <c r="N40" i="49"/>
  <c r="O39" i="49"/>
  <c r="N39" i="49"/>
  <c r="O38" i="49"/>
  <c r="N38" i="49"/>
  <c r="O37" i="49"/>
  <c r="N37" i="49"/>
  <c r="O36" i="49"/>
  <c r="N36" i="49"/>
  <c r="O35" i="49"/>
  <c r="N35" i="49"/>
  <c r="O34" i="49"/>
  <c r="N34" i="49"/>
  <c r="O33" i="49"/>
  <c r="N33" i="49"/>
  <c r="O32" i="49"/>
  <c r="N32" i="49"/>
  <c r="O31" i="49"/>
  <c r="N31" i="49"/>
  <c r="O30" i="49"/>
  <c r="N30" i="49"/>
  <c r="O29" i="49"/>
  <c r="N29" i="49"/>
  <c r="O28" i="49"/>
  <c r="N28" i="49"/>
  <c r="O27" i="49"/>
  <c r="N27" i="49"/>
  <c r="O26" i="49"/>
  <c r="N26" i="49"/>
  <c r="O25" i="49"/>
  <c r="N25" i="49"/>
  <c r="O24" i="49"/>
  <c r="N24" i="49"/>
  <c r="O23" i="49"/>
  <c r="N23" i="49"/>
  <c r="O22" i="49"/>
  <c r="N22" i="49"/>
  <c r="O21" i="49"/>
  <c r="N21" i="49"/>
  <c r="O20" i="49"/>
  <c r="N20" i="49"/>
  <c r="O19" i="49"/>
  <c r="N19" i="49"/>
  <c r="O52" i="48"/>
  <c r="N52" i="48"/>
  <c r="O51" i="48"/>
  <c r="N51" i="48"/>
  <c r="O50" i="48"/>
  <c r="N50" i="48"/>
  <c r="O49" i="48"/>
  <c r="N49" i="48"/>
  <c r="O48" i="48"/>
  <c r="N48" i="48"/>
  <c r="O47" i="48"/>
  <c r="N47" i="48"/>
  <c r="O46" i="48"/>
  <c r="N46" i="48"/>
  <c r="O45" i="48"/>
  <c r="N45" i="48"/>
  <c r="O44" i="48"/>
  <c r="N44" i="48"/>
  <c r="O43" i="48"/>
  <c r="N43" i="48"/>
  <c r="O42" i="48"/>
  <c r="N42" i="48"/>
  <c r="O41" i="48"/>
  <c r="N41" i="48"/>
  <c r="O40" i="48"/>
  <c r="N40" i="48"/>
  <c r="O39" i="48"/>
  <c r="N39" i="48"/>
  <c r="O38" i="48"/>
  <c r="N38" i="48"/>
  <c r="O37" i="48"/>
  <c r="N37" i="48"/>
  <c r="O36" i="48"/>
  <c r="N36" i="48"/>
  <c r="O35" i="48"/>
  <c r="N35" i="48"/>
  <c r="O34" i="48"/>
  <c r="N34" i="48"/>
  <c r="O33" i="48"/>
  <c r="N33" i="48"/>
  <c r="O32" i="48"/>
  <c r="N32" i="48"/>
  <c r="O31" i="48"/>
  <c r="N31" i="48"/>
  <c r="O30" i="48"/>
  <c r="N30" i="48"/>
  <c r="O29" i="48"/>
  <c r="N29" i="48"/>
  <c r="O28" i="48"/>
  <c r="N28" i="48"/>
  <c r="O27" i="48"/>
  <c r="N27" i="48"/>
  <c r="O26" i="48"/>
  <c r="N26" i="48"/>
  <c r="O25" i="48"/>
  <c r="N25" i="48"/>
  <c r="O24" i="48"/>
  <c r="N24" i="48"/>
  <c r="O23" i="48"/>
  <c r="N23" i="48"/>
  <c r="O22" i="48"/>
  <c r="N22" i="48"/>
  <c r="O21" i="48"/>
  <c r="N21" i="48"/>
  <c r="O20" i="48"/>
  <c r="N20" i="48"/>
  <c r="O19" i="48"/>
  <c r="N19" i="48"/>
</calcChain>
</file>

<file path=xl/sharedStrings.xml><?xml version="1.0" encoding="utf-8"?>
<sst xmlns="http://schemas.openxmlformats.org/spreadsheetml/2006/main" count="6076" uniqueCount="1216">
  <si>
    <t>東京</t>
    <rPh sb="0" eb="2">
      <t>トウキョウ</t>
    </rPh>
    <phoneticPr fontId="1"/>
  </si>
  <si>
    <t>立川</t>
    <rPh sb="0" eb="2">
      <t>タチカワ</t>
    </rPh>
    <phoneticPr fontId="1"/>
  </si>
  <si>
    <t>横浜</t>
    <rPh sb="0" eb="2">
      <t>ヨコハマ</t>
    </rPh>
    <phoneticPr fontId="1"/>
  </si>
  <si>
    <t>横須賀</t>
    <rPh sb="0" eb="3">
      <t>ヨコスカ</t>
    </rPh>
    <phoneticPr fontId="1"/>
  </si>
  <si>
    <t>千葉</t>
    <rPh sb="0" eb="2">
      <t>チバ</t>
    </rPh>
    <phoneticPr fontId="1"/>
  </si>
  <si>
    <t>宇都宮</t>
    <rPh sb="0" eb="3">
      <t>ウツノミヤ</t>
    </rPh>
    <phoneticPr fontId="1"/>
  </si>
  <si>
    <t>前橋</t>
    <rPh sb="0" eb="2">
      <t>マエバシ</t>
    </rPh>
    <phoneticPr fontId="1"/>
  </si>
  <si>
    <t>長野</t>
    <rPh sb="0" eb="2">
      <t>ナガノ</t>
    </rPh>
    <phoneticPr fontId="1"/>
  </si>
  <si>
    <t>新潟</t>
    <rPh sb="0" eb="2">
      <t>ニイガタ</t>
    </rPh>
    <phoneticPr fontId="1"/>
  </si>
  <si>
    <t>今後入札を予定している物件</t>
    <phoneticPr fontId="1"/>
  </si>
  <si>
    <t>買受け及び借受けの要望を受け付ける物件</t>
    <rPh sb="0" eb="2">
      <t>カイウ</t>
    </rPh>
    <rPh sb="3" eb="4">
      <t>オヨ</t>
    </rPh>
    <rPh sb="5" eb="7">
      <t>カリウ</t>
    </rPh>
    <rPh sb="9" eb="11">
      <t>ヨウボウ</t>
    </rPh>
    <rPh sb="12" eb="13">
      <t>ウ</t>
    </rPh>
    <rPh sb="14" eb="15">
      <t>ツ</t>
    </rPh>
    <rPh sb="17" eb="19">
      <t>ブッケン</t>
    </rPh>
    <phoneticPr fontId="3"/>
  </si>
  <si>
    <t>優遇措置の是正を行うことなく優遇措置を適用できる物件</t>
  </si>
  <si>
    <t>　ここに掲載されている物件は、今後入札を予定している物件や買受け及び借受けの要望を受け付けている物件等です。
　国有地の売払い及び貸付けは、原則、一般競争入札により契約相手方、契約金額を決定することとなります。
　借受けの要望を受け付ける物件は、物件により貸付けのできる用途・期間が異なります。また、貸付期間が満了した場合には、直ちに原状回復のうえ返還していただく必要があります。
　さらに、ご要望をいただいた場合でも、公序良俗に反する使用や使用目的によってはお貸しできない場合があります。
　物件に関する詳細（※）については担当課（統括）までお問い合わせ下さい。
　ホームページの更新の都合上、既に売払いや貸付けの手続を行っている場合がありますのでご了承願います。</t>
    <rPh sb="15" eb="17">
      <t>コンゴ</t>
    </rPh>
    <rPh sb="17" eb="19">
      <t>ニュウサツ</t>
    </rPh>
    <rPh sb="20" eb="22">
      <t>ヨテイ</t>
    </rPh>
    <rPh sb="26" eb="28">
      <t>ブッケン</t>
    </rPh>
    <rPh sb="29" eb="31">
      <t>カイウ</t>
    </rPh>
    <rPh sb="32" eb="33">
      <t>オヨ</t>
    </rPh>
    <rPh sb="34" eb="36">
      <t>カリウケ</t>
    </rPh>
    <rPh sb="38" eb="40">
      <t>ヨウボウ</t>
    </rPh>
    <rPh sb="41" eb="42">
      <t>ウ</t>
    </rPh>
    <rPh sb="43" eb="44">
      <t>ツ</t>
    </rPh>
    <rPh sb="48" eb="50">
      <t>ブッケン</t>
    </rPh>
    <rPh sb="50" eb="51">
      <t>トウ</t>
    </rPh>
    <rPh sb="56" eb="59">
      <t>コクユウチ</t>
    </rPh>
    <rPh sb="60" eb="62">
      <t>ウリハラ</t>
    </rPh>
    <rPh sb="63" eb="64">
      <t>オヨ</t>
    </rPh>
    <rPh sb="65" eb="66">
      <t>カ</t>
    </rPh>
    <rPh sb="66" eb="67">
      <t>ツ</t>
    </rPh>
    <rPh sb="70" eb="72">
      <t>ゲンソク</t>
    </rPh>
    <rPh sb="73" eb="75">
      <t>イッパン</t>
    </rPh>
    <rPh sb="75" eb="77">
      <t>キョウソウ</t>
    </rPh>
    <rPh sb="77" eb="79">
      <t>ニュウサツ</t>
    </rPh>
    <rPh sb="82" eb="84">
      <t>ケイヤク</t>
    </rPh>
    <rPh sb="84" eb="87">
      <t>アイテガタ</t>
    </rPh>
    <rPh sb="88" eb="90">
      <t>ケイヤク</t>
    </rPh>
    <rPh sb="90" eb="92">
      <t>キンガク</t>
    </rPh>
    <rPh sb="93" eb="95">
      <t>ケッテイ</t>
    </rPh>
    <rPh sb="246" eb="247">
      <t>カン</t>
    </rPh>
    <rPh sb="249" eb="251">
      <t>ショウサイ</t>
    </rPh>
    <rPh sb="296" eb="298">
      <t>ウリハラ</t>
    </rPh>
    <rPh sb="304" eb="306">
      <t>テツヅ</t>
    </rPh>
    <phoneticPr fontId="3"/>
  </si>
  <si>
    <t>令和8年8月3日現在</t>
    <phoneticPr fontId="1"/>
  </si>
  <si>
    <t>整理番号</t>
    <rPh sb="0" eb="2">
      <t>セイリ</t>
    </rPh>
    <rPh sb="2" eb="4">
      <t>バンゴウ</t>
    </rPh>
    <phoneticPr fontId="3"/>
  </si>
  <si>
    <t>所在地</t>
    <rPh sb="0" eb="3">
      <t>ショザイチ</t>
    </rPh>
    <phoneticPr fontId="3"/>
  </si>
  <si>
    <t>登記地目</t>
  </si>
  <si>
    <t>今後、期間入札による
売払いを予定している
物件</t>
    <rPh sb="0" eb="2">
      <t>コンゴ</t>
    </rPh>
    <rPh sb="3" eb="5">
      <t>キカン</t>
    </rPh>
    <rPh sb="5" eb="7">
      <t>ニュウサツ</t>
    </rPh>
    <rPh sb="11" eb="13">
      <t>ウリハラ</t>
    </rPh>
    <rPh sb="15" eb="17">
      <t>ヨテイ</t>
    </rPh>
    <rPh sb="22" eb="24">
      <t>ブッケン</t>
    </rPh>
    <phoneticPr fontId="1"/>
  </si>
  <si>
    <t>買受要望</t>
    <rPh sb="0" eb="2">
      <t>カイウ</t>
    </rPh>
    <rPh sb="2" eb="4">
      <t>ヨウボウ</t>
    </rPh>
    <phoneticPr fontId="3"/>
  </si>
  <si>
    <t>借受要望</t>
    <rPh sb="0" eb="2">
      <t>カリウ</t>
    </rPh>
    <rPh sb="2" eb="4">
      <t>ヨウボウ</t>
    </rPh>
    <phoneticPr fontId="3"/>
  </si>
  <si>
    <t>優遇措置の是正を行うことなく優遇措置を適用できる対象物件（〇）</t>
    <rPh sb="24" eb="28">
      <t>タイショウブッケン</t>
    </rPh>
    <phoneticPr fontId="1"/>
  </si>
  <si>
    <t>事務所</t>
    <rPh sb="0" eb="3">
      <t>ジムショ</t>
    </rPh>
    <phoneticPr fontId="1"/>
  </si>
  <si>
    <t>担当</t>
    <rPh sb="0" eb="2">
      <t>タントウ</t>
    </rPh>
    <phoneticPr fontId="1"/>
  </si>
  <si>
    <t>電話番号</t>
    <rPh sb="0" eb="2">
      <t>デンワ</t>
    </rPh>
    <rPh sb="2" eb="3">
      <t>バン</t>
    </rPh>
    <phoneticPr fontId="1"/>
  </si>
  <si>
    <t>備考</t>
    <rPh sb="0" eb="2">
      <t>ビコウ</t>
    </rPh>
    <phoneticPr fontId="3"/>
  </si>
  <si>
    <t>買受参考価格（※1）</t>
    <rPh sb="0" eb="2">
      <t>カイウ</t>
    </rPh>
    <rPh sb="2" eb="4">
      <t>サンコウ</t>
    </rPh>
    <rPh sb="4" eb="6">
      <t>カカク</t>
    </rPh>
    <phoneticPr fontId="3"/>
  </si>
  <si>
    <t>貸付けの種類</t>
    <rPh sb="0" eb="2">
      <t>カシツケ</t>
    </rPh>
    <rPh sb="4" eb="6">
      <t>シュルイ</t>
    </rPh>
    <phoneticPr fontId="3"/>
  </si>
  <si>
    <t>借受
可能
期間</t>
    <rPh sb="0" eb="2">
      <t>カリウ</t>
    </rPh>
    <rPh sb="3" eb="5">
      <t>カノウ</t>
    </rPh>
    <rPh sb="6" eb="8">
      <t>キカン</t>
    </rPh>
    <phoneticPr fontId="3"/>
  </si>
  <si>
    <t>借受
要望
受付
期間</t>
    <rPh sb="0" eb="2">
      <t>カリウ</t>
    </rPh>
    <rPh sb="3" eb="5">
      <t>ヨウボウ</t>
    </rPh>
    <rPh sb="6" eb="8">
      <t>ウケツケ</t>
    </rPh>
    <rPh sb="9" eb="11">
      <t>キカン</t>
    </rPh>
    <phoneticPr fontId="3"/>
  </si>
  <si>
    <t>借受
参考
貸付
料等
(※6)</t>
    <phoneticPr fontId="1"/>
  </si>
  <si>
    <t>対象
物件
（〇）</t>
    <rPh sb="0" eb="2">
      <t>タイショウ</t>
    </rPh>
    <rPh sb="3" eb="5">
      <t>ブッケン</t>
    </rPh>
    <phoneticPr fontId="1"/>
  </si>
  <si>
    <t>入札予定回次
(公示予定日)</t>
    <rPh sb="0" eb="2">
      <t>ニュウサツ</t>
    </rPh>
    <rPh sb="2" eb="4">
      <t>ヨテイ</t>
    </rPh>
    <rPh sb="4" eb="6">
      <t>カイジ</t>
    </rPh>
    <rPh sb="8" eb="10">
      <t>コウジ</t>
    </rPh>
    <rPh sb="10" eb="13">
      <t>ヨテイビ</t>
    </rPh>
    <phoneticPr fontId="13"/>
  </si>
  <si>
    <t>前回入札時の最低売却価格（円）</t>
    <rPh sb="0" eb="2">
      <t>ゼンカイ</t>
    </rPh>
    <rPh sb="2" eb="4">
      <t>ニュウサツ</t>
    </rPh>
    <rPh sb="4" eb="5">
      <t>ジ</t>
    </rPh>
    <rPh sb="6" eb="8">
      <t>サイテイ</t>
    </rPh>
    <rPh sb="8" eb="10">
      <t>バイキャク</t>
    </rPh>
    <rPh sb="10" eb="12">
      <t>カカク</t>
    </rPh>
    <rPh sb="13" eb="14">
      <t>エン</t>
    </rPh>
    <phoneticPr fontId="3"/>
  </si>
  <si>
    <t>前回入札の公示日</t>
    <rPh sb="0" eb="2">
      <t>ゼンカイ</t>
    </rPh>
    <rPh sb="2" eb="4">
      <t>ニュウサツ</t>
    </rPh>
    <rPh sb="5" eb="7">
      <t>コウジ</t>
    </rPh>
    <rPh sb="7" eb="8">
      <t>ビ</t>
    </rPh>
    <phoneticPr fontId="3"/>
  </si>
  <si>
    <t>一時
貸付け
（※2）</t>
    <rPh sb="0" eb="2">
      <t>イチジ</t>
    </rPh>
    <rPh sb="3" eb="5">
      <t>カシツ</t>
    </rPh>
    <phoneticPr fontId="3"/>
  </si>
  <si>
    <t>３年を
超える
貸付け
(※3)</t>
    <rPh sb="1" eb="2">
      <t>ネン</t>
    </rPh>
    <rPh sb="4" eb="5">
      <t>コ</t>
    </rPh>
    <rPh sb="8" eb="10">
      <t>カシツ</t>
    </rPh>
    <phoneticPr fontId="3"/>
  </si>
  <si>
    <t>事業用
定期借地権の設定
による
貸付け
(※4 )</t>
    <rPh sb="0" eb="3">
      <t>ジギョウヨウ</t>
    </rPh>
    <rPh sb="4" eb="6">
      <t>テイキ</t>
    </rPh>
    <rPh sb="6" eb="9">
      <t>シャクチケン</t>
    </rPh>
    <rPh sb="10" eb="12">
      <t>セッテイ</t>
    </rPh>
    <rPh sb="17" eb="19">
      <t>カシツ</t>
    </rPh>
    <phoneticPr fontId="3"/>
  </si>
  <si>
    <t>一般
定期
借地権
の設定
による
貸付け
（※5）</t>
    <phoneticPr fontId="1"/>
  </si>
  <si>
    <t>【今後入札】</t>
    <rPh sb="1" eb="3">
      <t>コンゴ</t>
    </rPh>
    <rPh sb="3" eb="5">
      <t>ニュウサツ</t>
    </rPh>
    <phoneticPr fontId="1"/>
  </si>
  <si>
    <t>【買受貸付】</t>
    <rPh sb="1" eb="3">
      <t>カイウケ</t>
    </rPh>
    <rPh sb="3" eb="5">
      <t>カシツケ</t>
    </rPh>
    <phoneticPr fontId="1"/>
  </si>
  <si>
    <t>【優遇措置】</t>
    <rPh sb="1" eb="3">
      <t>ユウグウ</t>
    </rPh>
    <rPh sb="3" eb="5">
      <t>ソチ</t>
    </rPh>
    <phoneticPr fontId="1"/>
  </si>
  <si>
    <t>【選定理由】</t>
    <rPh sb="1" eb="3">
      <t>センテイ</t>
    </rPh>
    <rPh sb="3" eb="5">
      <t>リユウ</t>
    </rPh>
    <phoneticPr fontId="1"/>
  </si>
  <si>
    <t>〇</t>
    <phoneticPr fontId="1"/>
  </si>
  <si>
    <t>○</t>
    <phoneticPr fontId="3"/>
  </si>
  <si>
    <t>管財課</t>
  </si>
  <si>
    <t>上記一覧表の通り</t>
    <rPh sb="6" eb="7">
      <t>トオ</t>
    </rPh>
    <phoneticPr fontId="2"/>
  </si>
  <si>
    <t>2</t>
  </si>
  <si>
    <t>宅地</t>
    <rPh sb="0" eb="2">
      <t>タクチ</t>
    </rPh>
    <phoneticPr fontId="3"/>
  </si>
  <si>
    <t>管財課</t>
    <rPh sb="0" eb="3">
      <t>カンザイカ</t>
    </rPh>
    <phoneticPr fontId="3"/>
  </si>
  <si>
    <t>上記一覧表の通り</t>
    <rPh sb="0" eb="2">
      <t>ジョウキ</t>
    </rPh>
    <rPh sb="2" eb="4">
      <t>イチラン</t>
    </rPh>
    <rPh sb="4" eb="5">
      <t>ヒョウ</t>
    </rPh>
    <rPh sb="6" eb="7">
      <t>トオ</t>
    </rPh>
    <phoneticPr fontId="3"/>
  </si>
  <si>
    <t>3</t>
  </si>
  <si>
    <t>宅地</t>
    <rPh sb="0" eb="2">
      <t>タクチ</t>
    </rPh>
    <phoneticPr fontId="1"/>
  </si>
  <si>
    <t>上記一覧表の通り</t>
  </si>
  <si>
    <t>4</t>
  </si>
  <si>
    <t>管財課</t>
    <rPh sb="0" eb="2">
      <t>カンザイ</t>
    </rPh>
    <rPh sb="2" eb="3">
      <t>カ</t>
    </rPh>
    <phoneticPr fontId="3"/>
  </si>
  <si>
    <t>5</t>
  </si>
  <si>
    <t>宅地</t>
    <phoneticPr fontId="2"/>
  </si>
  <si>
    <t>6</t>
  </si>
  <si>
    <t>7</t>
  </si>
  <si>
    <t>8</t>
  </si>
  <si>
    <t>9</t>
  </si>
  <si>
    <t>10</t>
  </si>
  <si>
    <t>管財課</t>
    <rPh sb="0" eb="3">
      <t>カンザイカ</t>
    </rPh>
    <phoneticPr fontId="1"/>
  </si>
  <si>
    <t>上記一覧表の通り</t>
    <rPh sb="6" eb="7">
      <t>トオ</t>
    </rPh>
    <phoneticPr fontId="16"/>
  </si>
  <si>
    <t>6回以上入札</t>
    <rPh sb="1" eb="2">
      <t>カイ</t>
    </rPh>
    <rPh sb="2" eb="4">
      <t>イジョウ</t>
    </rPh>
    <rPh sb="4" eb="6">
      <t>ニュウサツ</t>
    </rPh>
    <phoneticPr fontId="1"/>
  </si>
  <si>
    <t>11</t>
  </si>
  <si>
    <t>○</t>
    <phoneticPr fontId="1"/>
  </si>
  <si>
    <t>管財課</t>
    <rPh sb="0" eb="3">
      <t>カンザイカ</t>
    </rPh>
    <phoneticPr fontId="2"/>
  </si>
  <si>
    <t>上記一覧表の通り</t>
    <rPh sb="6" eb="7">
      <t>トオ</t>
    </rPh>
    <phoneticPr fontId="3"/>
  </si>
  <si>
    <t>12</t>
  </si>
  <si>
    <t>建物有
工作物一式</t>
    <rPh sb="0" eb="2">
      <t>タテモノ</t>
    </rPh>
    <rPh sb="2" eb="3">
      <t>アリ</t>
    </rPh>
    <rPh sb="4" eb="7">
      <t>コウサクブツ</t>
    </rPh>
    <rPh sb="7" eb="9">
      <t>イッシキ</t>
    </rPh>
    <phoneticPr fontId="2"/>
  </si>
  <si>
    <t>13</t>
  </si>
  <si>
    <t>14</t>
  </si>
  <si>
    <t>15</t>
  </si>
  <si>
    <t>16</t>
  </si>
  <si>
    <t>17</t>
  </si>
  <si>
    <t>18</t>
  </si>
  <si>
    <t>19</t>
  </si>
  <si>
    <t>工作物一式</t>
    <rPh sb="0" eb="5">
      <t>コウサクブツイッシキ</t>
    </rPh>
    <phoneticPr fontId="3"/>
  </si>
  <si>
    <t>20</t>
  </si>
  <si>
    <t>工作物一式</t>
    <rPh sb="0" eb="3">
      <t>コウサクブツ</t>
    </rPh>
    <rPh sb="3" eb="5">
      <t>イッシキ</t>
    </rPh>
    <phoneticPr fontId="3"/>
  </si>
  <si>
    <t>21</t>
  </si>
  <si>
    <t>22</t>
  </si>
  <si>
    <t>23</t>
  </si>
  <si>
    <t>畑</t>
    <rPh sb="0" eb="1">
      <t>ハタケ</t>
    </rPh>
    <phoneticPr fontId="2"/>
  </si>
  <si>
    <t>24</t>
  </si>
  <si>
    <t>25</t>
  </si>
  <si>
    <t>26</t>
  </si>
  <si>
    <t>27</t>
  </si>
  <si>
    <t>○</t>
  </si>
  <si>
    <t>28</t>
  </si>
  <si>
    <t>29</t>
  </si>
  <si>
    <t>宅地</t>
  </si>
  <si>
    <t>32</t>
  </si>
  <si>
    <t>33</t>
  </si>
  <si>
    <t>34</t>
  </si>
  <si>
    <t>畑</t>
    <rPh sb="0" eb="1">
      <t>ハタケ</t>
    </rPh>
    <phoneticPr fontId="1"/>
  </si>
  <si>
    <t>工作物一式</t>
  </si>
  <si>
    <t>雑種地</t>
    <rPh sb="0" eb="3">
      <t>ザッシュチ</t>
    </rPh>
    <phoneticPr fontId="2"/>
  </si>
  <si>
    <t>（注）記載事項は、今後、分合筆や物件調査等の結果、変更となる場合があります。</t>
    <rPh sb="1" eb="2">
      <t>チュウ</t>
    </rPh>
    <rPh sb="3" eb="5">
      <t>キサイ</t>
    </rPh>
    <rPh sb="5" eb="7">
      <t>ジコウ</t>
    </rPh>
    <rPh sb="9" eb="11">
      <t>コンゴ</t>
    </rPh>
    <rPh sb="12" eb="13">
      <t>ブン</t>
    </rPh>
    <rPh sb="13" eb="14">
      <t>ゴウ</t>
    </rPh>
    <rPh sb="14" eb="15">
      <t>ヒツ</t>
    </rPh>
    <rPh sb="16" eb="18">
      <t>ブッケン</t>
    </rPh>
    <rPh sb="18" eb="21">
      <t>チョウサトウ</t>
    </rPh>
    <rPh sb="22" eb="24">
      <t>ケッカ</t>
    </rPh>
    <rPh sb="25" eb="27">
      <t>ヘンコウ</t>
    </rPh>
    <rPh sb="30" eb="32">
      <t>バアイ</t>
    </rPh>
    <phoneticPr fontId="3"/>
  </si>
  <si>
    <t>（※1）「買受参考価格」は、直近の入札の際に公告した最低売却価格（予算決算及び会計令臨時特例（昭和21年勅令第558号）第4条の15の規定に基づいて公告する予定価格をいう。以下同じ。）を掲載しています。なお、一般競争入札等により売り払う場合には、別途最低売却価格又は予定価格を算定することとなるため、実際に売り払う場合の最低売却価格等と「買受参考価格」は大きく異なる場合があります。</t>
  </si>
  <si>
    <t>（※2）「一時貸付け」は、貸付期間が3年以内の貸付けであり、例えば、コインパーキング（時間貸し・月極）、仮設事務所、各種イベント用地又は資材・車両置き場といった使用目的でご利用いただけます。</t>
  </si>
  <si>
    <t>（※3）「3年を超える貸付け」は、貸付期間が3年超30年以内の貸付けであり、例えば、コインパーキング（時間貸し・月極）、仮設事務所、各種イベント用地又は資材・車両置き場といった使用目的でご利用いただけます。ただし、10年超の貸付けについては、建物所有を目的とした使用はできません。</t>
  </si>
  <si>
    <t>（※4）「事業用定期借地権の設定による貸付け」は、貸付期間が10年以上30年以内の貸付けです。</t>
  </si>
  <si>
    <t>（※5）「一般定期借地権の設定による貸付け」は、貸付期間が50年以上の貸付けです。</t>
  </si>
  <si>
    <t>（※6）「借受参考貸付料等」は、一時貸付等の入札を実施している場合に公告した直近の最低貸付料（予算決算及び会計令臨時特例（昭和21年勅令第558号）第4条の15の規定に基づいて公告する予定価格をいう。以下同じ。）、「貸付けの種類」、「貸付期間」及び「貸付数量」を掲載しています。なお、一般競争入札等により貸し付ける場合には、別途予定価格を算定することとなるため、実際に貸し付ける場合の最低貸付料と「借受参考貸付料」は大きく異なる場合があります。</t>
  </si>
  <si>
    <r>
      <t xml:space="preserve">面積
</t>
    </r>
    <r>
      <rPr>
        <sz val="7.5"/>
        <rFont val="ＭＳ ゴシック"/>
        <family val="3"/>
        <charset val="128"/>
      </rPr>
      <t>(平方メートル)</t>
    </r>
  </si>
  <si>
    <t>1</t>
    <phoneticPr fontId="1"/>
  </si>
  <si>
    <t>長野県長野市大字鶴賀字峯村41-3</t>
    <rPh sb="0" eb="3">
      <t>ナガノケン</t>
    </rPh>
    <rPh sb="3" eb="6">
      <t>ナガノシ</t>
    </rPh>
    <rPh sb="6" eb="10">
      <t>オオアザツルガ</t>
    </rPh>
    <rPh sb="10" eb="11">
      <t>アザ</t>
    </rPh>
    <rPh sb="11" eb="13">
      <t>ミネムラ</t>
    </rPh>
    <phoneticPr fontId="3"/>
  </si>
  <si>
    <t>長野</t>
    <rPh sb="0" eb="2">
      <t>ナガノ</t>
    </rPh>
    <phoneticPr fontId="2"/>
  </si>
  <si>
    <t>長野県長野市新諏訪1-590-ｲ</t>
    <rPh sb="0" eb="3">
      <t>ナガノケン</t>
    </rPh>
    <rPh sb="3" eb="6">
      <t>ナガノシ</t>
    </rPh>
    <rPh sb="6" eb="7">
      <t>シン</t>
    </rPh>
    <rPh sb="7" eb="9">
      <t>スワ</t>
    </rPh>
    <phoneticPr fontId="3"/>
  </si>
  <si>
    <t>長野</t>
    <rPh sb="0" eb="2">
      <t>ナガノ</t>
    </rPh>
    <phoneticPr fontId="3"/>
  </si>
  <si>
    <t>長野県長野市篠ノ井布施高田字上居返594-2</t>
    <phoneticPr fontId="1"/>
  </si>
  <si>
    <t>〇</t>
  </si>
  <si>
    <t>長野県長野市篠ノ井二ツ柳字堀尻1411-1外5筆</t>
    <rPh sb="0" eb="3">
      <t>ナガノケン</t>
    </rPh>
    <rPh sb="3" eb="6">
      <t>ナガノシ</t>
    </rPh>
    <rPh sb="6" eb="9">
      <t>シノノイ</t>
    </rPh>
    <rPh sb="9" eb="10">
      <t>ニ</t>
    </rPh>
    <rPh sb="11" eb="12">
      <t>ヤナギ</t>
    </rPh>
    <rPh sb="12" eb="13">
      <t>アザ</t>
    </rPh>
    <rPh sb="13" eb="14">
      <t>ホリ</t>
    </rPh>
    <rPh sb="14" eb="15">
      <t>シリ</t>
    </rPh>
    <rPh sb="21" eb="22">
      <t>ホカ</t>
    </rPh>
    <rPh sb="23" eb="24">
      <t>フデ</t>
    </rPh>
    <phoneticPr fontId="1"/>
  </si>
  <si>
    <t>田</t>
    <rPh sb="0" eb="1">
      <t>タ</t>
    </rPh>
    <phoneticPr fontId="1"/>
  </si>
  <si>
    <t>長野県長野市みこと川1483-1</t>
    <rPh sb="0" eb="3">
      <t>ナガノケン</t>
    </rPh>
    <rPh sb="3" eb="6">
      <t>ナガノシ</t>
    </rPh>
    <rPh sb="9" eb="10">
      <t>カワ</t>
    </rPh>
    <phoneticPr fontId="1"/>
  </si>
  <si>
    <t>長野県長野市大字小鍋字地蔵平114-51</t>
    <rPh sb="0" eb="3">
      <t>ナガノケン</t>
    </rPh>
    <rPh sb="3" eb="6">
      <t>ナガノシ</t>
    </rPh>
    <rPh sb="6" eb="14">
      <t>オオアザコナベアザジゾウタイラ</t>
    </rPh>
    <phoneticPr fontId="1"/>
  </si>
  <si>
    <t>長野県松本市大字惣社字正金1004</t>
    <phoneticPr fontId="1"/>
  </si>
  <si>
    <t>長野県松本市宮渕2-758-2</t>
    <rPh sb="0" eb="3">
      <t>ナガノケン</t>
    </rPh>
    <rPh sb="3" eb="6">
      <t>マツモトシ</t>
    </rPh>
    <rPh sb="6" eb="8">
      <t>ミヤブチ</t>
    </rPh>
    <phoneticPr fontId="1"/>
  </si>
  <si>
    <t>工作物一式</t>
    <rPh sb="0" eb="3">
      <t>コウサクブツ</t>
    </rPh>
    <rPh sb="3" eb="5">
      <t>イッシキ</t>
    </rPh>
    <phoneticPr fontId="1"/>
  </si>
  <si>
    <t>長野県松本市安曇1075-1</t>
    <rPh sb="6" eb="8">
      <t>アヅミ</t>
    </rPh>
    <phoneticPr fontId="1"/>
  </si>
  <si>
    <t>長野県上田市古里字堂前1934-9</t>
    <rPh sb="3" eb="6">
      <t>ウエダシ</t>
    </rPh>
    <rPh sb="6" eb="8">
      <t>フルサト</t>
    </rPh>
    <rPh sb="8" eb="9">
      <t>アザ</t>
    </rPh>
    <rPh sb="9" eb="10">
      <t>ドウ</t>
    </rPh>
    <rPh sb="10" eb="11">
      <t>マエ</t>
    </rPh>
    <phoneticPr fontId="2"/>
  </si>
  <si>
    <t>田</t>
    <rPh sb="0" eb="1">
      <t>タ</t>
    </rPh>
    <phoneticPr fontId="3"/>
  </si>
  <si>
    <t>上記一覧表の通り</t>
    <rPh sb="6" eb="7">
      <t>トオ</t>
    </rPh>
    <phoneticPr fontId="21"/>
  </si>
  <si>
    <t>長野県上田市塩川字繭掛2773-4</t>
    <rPh sb="3" eb="6">
      <t>ウエダシ</t>
    </rPh>
    <rPh sb="6" eb="11">
      <t>シオカワアザマユガカリ</t>
    </rPh>
    <phoneticPr fontId="2"/>
  </si>
  <si>
    <t>〇</t>
    <phoneticPr fontId="3"/>
  </si>
  <si>
    <t>長野県飯田市鼎上山2939-4</t>
    <rPh sb="0" eb="3">
      <t>ナガノケン</t>
    </rPh>
    <rPh sb="3" eb="6">
      <t>イイダシ</t>
    </rPh>
    <rPh sb="6" eb="7">
      <t>カナエ</t>
    </rPh>
    <rPh sb="7" eb="9">
      <t>カミヤマ</t>
    </rPh>
    <phoneticPr fontId="3"/>
  </si>
  <si>
    <t>長野県飯田市正永町1-1218-48外1筆</t>
    <rPh sb="0" eb="3">
      <t>ナガノケン</t>
    </rPh>
    <rPh sb="3" eb="9">
      <t>イイダシショウエイチョウ</t>
    </rPh>
    <rPh sb="18" eb="19">
      <t>ホカ</t>
    </rPh>
    <rPh sb="20" eb="21">
      <t>フデ</t>
    </rPh>
    <phoneticPr fontId="3"/>
  </si>
  <si>
    <t>長野県諏訪市湖岸通り4-761-2外1筆</t>
    <rPh sb="0" eb="3">
      <t>ナガノケン</t>
    </rPh>
    <rPh sb="3" eb="6">
      <t>スワシ</t>
    </rPh>
    <rPh sb="6" eb="9">
      <t>コガンドオ</t>
    </rPh>
    <rPh sb="17" eb="18">
      <t>ホカ</t>
    </rPh>
    <rPh sb="19" eb="20">
      <t>フデ</t>
    </rPh>
    <phoneticPr fontId="1"/>
  </si>
  <si>
    <t>長野県諏訪市大字四賀字百畝下98-1外1筆</t>
    <rPh sb="0" eb="3">
      <t>ナガノケン</t>
    </rPh>
    <rPh sb="3" eb="6">
      <t>スワシ</t>
    </rPh>
    <rPh sb="6" eb="8">
      <t>オオアザ</t>
    </rPh>
    <rPh sb="8" eb="11">
      <t>シガアザ</t>
    </rPh>
    <rPh sb="11" eb="13">
      <t>ヒャクセ</t>
    </rPh>
    <rPh sb="13" eb="14">
      <t>シタ</t>
    </rPh>
    <rPh sb="18" eb="19">
      <t>ホカ</t>
    </rPh>
    <rPh sb="20" eb="21">
      <t>フデ</t>
    </rPh>
    <phoneticPr fontId="1"/>
  </si>
  <si>
    <t>長野県小諸市大字平原字欠田535-1</t>
    <rPh sb="0" eb="3">
      <t>ナガノケン</t>
    </rPh>
    <rPh sb="3" eb="6">
      <t>コモロシ</t>
    </rPh>
    <rPh sb="6" eb="8">
      <t>オオアザ</t>
    </rPh>
    <rPh sb="8" eb="10">
      <t>ヒラハラ</t>
    </rPh>
    <rPh sb="10" eb="11">
      <t>アザ</t>
    </rPh>
    <rPh sb="11" eb="12">
      <t>ケツ</t>
    </rPh>
    <rPh sb="12" eb="13">
      <t>タ</t>
    </rPh>
    <phoneticPr fontId="3"/>
  </si>
  <si>
    <t>長野県小諸市東雲2-3946-2</t>
    <rPh sb="0" eb="3">
      <t>ナガノケン</t>
    </rPh>
    <rPh sb="3" eb="6">
      <t>コモロシ</t>
    </rPh>
    <rPh sb="6" eb="8">
      <t>シノノメ</t>
    </rPh>
    <phoneticPr fontId="3"/>
  </si>
  <si>
    <t>長野県伊那市中央5241-14外2筆</t>
    <rPh sb="0" eb="3">
      <t>ナガノケン</t>
    </rPh>
    <rPh sb="3" eb="6">
      <t>イナシ</t>
    </rPh>
    <rPh sb="6" eb="8">
      <t>チュウオウ</t>
    </rPh>
    <rPh sb="15" eb="16">
      <t>ホカ</t>
    </rPh>
    <rPh sb="17" eb="18">
      <t>フデ</t>
    </rPh>
    <phoneticPr fontId="3"/>
  </si>
  <si>
    <t>長野県伊那市東春近1005</t>
    <rPh sb="0" eb="3">
      <t>ナガノケン</t>
    </rPh>
    <rPh sb="3" eb="6">
      <t>イナシ</t>
    </rPh>
    <rPh sb="6" eb="9">
      <t>ヒガシハルチカ</t>
    </rPh>
    <phoneticPr fontId="1"/>
  </si>
  <si>
    <t>長野</t>
  </si>
  <si>
    <t>長野県大町市大町4166-1</t>
    <phoneticPr fontId="1"/>
  </si>
  <si>
    <t>長野県飯山市大字瑞穂字返目6275</t>
    <rPh sb="0" eb="3">
      <t>ナガノケン</t>
    </rPh>
    <rPh sb="6" eb="8">
      <t>オオアザ</t>
    </rPh>
    <rPh sb="8" eb="10">
      <t>ミズホ</t>
    </rPh>
    <rPh sb="10" eb="11">
      <t>アザ</t>
    </rPh>
    <rPh sb="11" eb="12">
      <t>カエ</t>
    </rPh>
    <rPh sb="12" eb="13">
      <t>メ</t>
    </rPh>
    <phoneticPr fontId="3"/>
  </si>
  <si>
    <t>長野県飯山市大字飯山字須多ヶ峯7319-4</t>
    <rPh sb="0" eb="3">
      <t>ナガノケン</t>
    </rPh>
    <rPh sb="3" eb="5">
      <t>イイヤマ</t>
    </rPh>
    <rPh sb="4" eb="5">
      <t>ヤマ</t>
    </rPh>
    <rPh sb="5" eb="6">
      <t>シ</t>
    </rPh>
    <rPh sb="6" eb="8">
      <t>オオアザ</t>
    </rPh>
    <rPh sb="8" eb="10">
      <t>イイヤマ</t>
    </rPh>
    <rPh sb="10" eb="11">
      <t>アザ</t>
    </rPh>
    <rPh sb="11" eb="12">
      <t>ス</t>
    </rPh>
    <rPh sb="12" eb="13">
      <t>オオ</t>
    </rPh>
    <rPh sb="14" eb="15">
      <t>ミネ</t>
    </rPh>
    <phoneticPr fontId="3"/>
  </si>
  <si>
    <t>長野県塩尻市大門二番町400-12</t>
    <phoneticPr fontId="1"/>
  </si>
  <si>
    <t>長野県塩尻市大字広丘原新田字笹賀525-3</t>
    <phoneticPr fontId="1"/>
  </si>
  <si>
    <t>長野県塩尻市大字贄川字裏山1419-11</t>
    <phoneticPr fontId="1"/>
  </si>
  <si>
    <t>長野県千曲市大字稲荷山字上通421-17外1筆</t>
    <phoneticPr fontId="1"/>
  </si>
  <si>
    <t>長野県北佐久郡立科町大字芦田字宮地裏堰下1710-1</t>
  </si>
  <si>
    <t>長野県諏訪郡富士見町立沢字広原1-1182</t>
    <rPh sb="0" eb="3">
      <t>ナガノケン</t>
    </rPh>
    <rPh sb="3" eb="6">
      <t>スワグン</t>
    </rPh>
    <rPh sb="6" eb="10">
      <t>フジミマチ</t>
    </rPh>
    <rPh sb="10" eb="12">
      <t>タツサワ</t>
    </rPh>
    <rPh sb="12" eb="13">
      <t>アザ</t>
    </rPh>
    <rPh sb="13" eb="15">
      <t>ヒロハラ</t>
    </rPh>
    <phoneticPr fontId="3"/>
  </si>
  <si>
    <t>長野県下伊那郡喬木村1826-1外1筆</t>
    <rPh sb="0" eb="3">
      <t>ナガノケン</t>
    </rPh>
    <rPh sb="3" eb="7">
      <t>シモイナグン</t>
    </rPh>
    <rPh sb="7" eb="10">
      <t>タカギムラ</t>
    </rPh>
    <rPh sb="16" eb="17">
      <t>ホカ</t>
    </rPh>
    <rPh sb="18" eb="19">
      <t>フデ</t>
    </rPh>
    <phoneticPr fontId="3"/>
  </si>
  <si>
    <t>長野県木曽郡王滝村2471-9</t>
    <phoneticPr fontId="1"/>
  </si>
  <si>
    <t>長野県木曽郡王滝村2471-11外2筆</t>
    <rPh sb="0" eb="3">
      <t>ナガノケン</t>
    </rPh>
    <rPh sb="3" eb="6">
      <t>キソグン</t>
    </rPh>
    <rPh sb="6" eb="9">
      <t>オウタキムラ</t>
    </rPh>
    <rPh sb="16" eb="17">
      <t>ホカ</t>
    </rPh>
    <rPh sb="18" eb="19">
      <t>フデ</t>
    </rPh>
    <phoneticPr fontId="3"/>
  </si>
  <si>
    <t>R5.12.7</t>
    <phoneticPr fontId="1"/>
  </si>
  <si>
    <t>長野県木曽郡木曽町福島2057-18外1筆</t>
    <rPh sb="0" eb="3">
      <t>ナガノケン</t>
    </rPh>
    <rPh sb="3" eb="6">
      <t>キソグン</t>
    </rPh>
    <rPh sb="6" eb="9">
      <t>キソマチ</t>
    </rPh>
    <rPh sb="9" eb="11">
      <t>フクシマ</t>
    </rPh>
    <rPh sb="18" eb="19">
      <t>ホカ</t>
    </rPh>
    <rPh sb="20" eb="21">
      <t>ヒツ</t>
    </rPh>
    <phoneticPr fontId="3"/>
  </si>
  <si>
    <t xml:space="preserve">長野県木曽郡木曽町福島4776-6         </t>
  </si>
  <si>
    <t>長野県北安曇郡池田町大字池田3332-9</t>
    <rPh sb="0" eb="3">
      <t>ナガノケン</t>
    </rPh>
    <rPh sb="3" eb="7">
      <t>キタアズミグン</t>
    </rPh>
    <rPh sb="7" eb="10">
      <t>イケダマチ</t>
    </rPh>
    <rPh sb="10" eb="12">
      <t>オオアザ</t>
    </rPh>
    <rPh sb="12" eb="14">
      <t>イケダ</t>
    </rPh>
    <phoneticPr fontId="1"/>
  </si>
  <si>
    <t>畑</t>
    <rPh sb="0" eb="1">
      <t>ハタケ</t>
    </rPh>
    <phoneticPr fontId="3"/>
  </si>
  <si>
    <t>令和8年6月1日現在</t>
    <phoneticPr fontId="1"/>
  </si>
  <si>
    <r>
      <t xml:space="preserve">面積
</t>
    </r>
    <r>
      <rPr>
        <sz val="7.5"/>
        <rFont val="ＭＳ Ｐゴシック"/>
        <family val="3"/>
        <charset val="128"/>
      </rPr>
      <t>(平方メートル)</t>
    </r>
  </si>
  <si>
    <t>一般
定期
借地権
の設定
による
貸付け
（※5）</t>
    <rPh sb="0" eb="2">
      <t>イッパン</t>
    </rPh>
    <rPh sb="3" eb="5">
      <t>テイキ</t>
    </rPh>
    <rPh sb="6" eb="9">
      <t>シャクチケン</t>
    </rPh>
    <rPh sb="11" eb="13">
      <t>セッテイ</t>
    </rPh>
    <rPh sb="18" eb="20">
      <t>カシツ</t>
    </rPh>
    <phoneticPr fontId="1"/>
  </si>
  <si>
    <t>群馬県前橋市泉沢町字東原1006-1</t>
    <rPh sb="0" eb="2">
      <t>グンマ</t>
    </rPh>
    <rPh sb="2" eb="3">
      <t>ケン</t>
    </rPh>
    <rPh sb="3" eb="6">
      <t>マエバシシ</t>
    </rPh>
    <rPh sb="6" eb="9">
      <t>イズミサワマチ</t>
    </rPh>
    <rPh sb="9" eb="10">
      <t>アザ</t>
    </rPh>
    <rPh sb="10" eb="12">
      <t>ヒガシハラ</t>
    </rPh>
    <phoneticPr fontId="2"/>
  </si>
  <si>
    <t>前橋</t>
    <rPh sb="0" eb="2">
      <t>マエバシ</t>
    </rPh>
    <phoneticPr fontId="2"/>
  </si>
  <si>
    <t>管財課</t>
    <rPh sb="0" eb="2">
      <t>カンザイ</t>
    </rPh>
    <rPh sb="2" eb="3">
      <t>カ</t>
    </rPh>
    <phoneticPr fontId="2"/>
  </si>
  <si>
    <t>群馬県前橋市荻窪町301-6外2筆</t>
    <rPh sb="0" eb="3">
      <t>グンマケン</t>
    </rPh>
    <rPh sb="3" eb="6">
      <t>マエバシシ</t>
    </rPh>
    <rPh sb="6" eb="8">
      <t>オギクボ</t>
    </rPh>
    <rPh sb="8" eb="9">
      <t>マチ</t>
    </rPh>
    <rPh sb="14" eb="15">
      <t>ホカ</t>
    </rPh>
    <rPh sb="16" eb="17">
      <t>フデ</t>
    </rPh>
    <phoneticPr fontId="1"/>
  </si>
  <si>
    <t>群馬県前橋市金丸町字金丸73-4</t>
    <phoneticPr fontId="1"/>
  </si>
  <si>
    <t>農地</t>
    <rPh sb="0" eb="2">
      <t>ノウチ</t>
    </rPh>
    <phoneticPr fontId="1"/>
  </si>
  <si>
    <t>群馬県前橋市下細井町字中本宿107-3外3筆</t>
    <rPh sb="0" eb="2">
      <t>グンマケン</t>
    </rPh>
    <rPh sb="2" eb="5">
      <t>マエバシシ</t>
    </rPh>
    <rPh sb="5" eb="9">
      <t>シモホソイマチ</t>
    </rPh>
    <rPh sb="9" eb="10">
      <t>アザ</t>
    </rPh>
    <rPh sb="10" eb="12">
      <t>ナカモト</t>
    </rPh>
    <rPh sb="12" eb="13">
      <t>ヤド</t>
    </rPh>
    <rPh sb="20" eb="21">
      <t>フデ</t>
    </rPh>
    <phoneticPr fontId="3"/>
  </si>
  <si>
    <t>前橋</t>
    <rPh sb="0" eb="2">
      <t>マエバシ</t>
    </rPh>
    <phoneticPr fontId="3"/>
  </si>
  <si>
    <t>上記一覧表の通り</t>
    <rPh sb="6" eb="7">
      <t>トオ</t>
    </rPh>
    <phoneticPr fontId="32"/>
  </si>
  <si>
    <t>工作物一式</t>
    <rPh sb="0" eb="2">
      <t>コウサクブツ</t>
    </rPh>
    <rPh sb="2" eb="4">
      <t>イッシキ</t>
    </rPh>
    <phoneticPr fontId="3"/>
  </si>
  <si>
    <t>公用公共用H30年8月掲載</t>
    <phoneticPr fontId="3"/>
  </si>
  <si>
    <t>群馬県前橋市城東町3-14-14</t>
    <rPh sb="0" eb="3">
      <t>グンマケン</t>
    </rPh>
    <rPh sb="3" eb="6">
      <t>マエバシシ</t>
    </rPh>
    <rPh sb="6" eb="8">
      <t>ジョウトウ</t>
    </rPh>
    <rPh sb="8" eb="9">
      <t>チョウ</t>
    </rPh>
    <phoneticPr fontId="1"/>
  </si>
  <si>
    <t>管財課</t>
    <rPh sb="0" eb="2">
      <t>カンザイ</t>
    </rPh>
    <rPh sb="2" eb="3">
      <t>カ</t>
    </rPh>
    <phoneticPr fontId="1"/>
  </si>
  <si>
    <t>群馬県前橋市西大室町550-1</t>
    <phoneticPr fontId="1"/>
  </si>
  <si>
    <t>群馬県高崎市石原町字鶴辺3439-59</t>
    <rPh sb="0" eb="6">
      <t>グンマケンタカサキシ</t>
    </rPh>
    <rPh sb="6" eb="9">
      <t>イシハラマチ</t>
    </rPh>
    <rPh sb="9" eb="10">
      <t>アザ</t>
    </rPh>
    <rPh sb="10" eb="11">
      <t>ツル</t>
    </rPh>
    <rPh sb="11" eb="12">
      <t>ベ</t>
    </rPh>
    <phoneticPr fontId="3"/>
  </si>
  <si>
    <t>群馬県高崎市井野町字河原207-2</t>
    <rPh sb="0" eb="3">
      <t>グンマケン</t>
    </rPh>
    <rPh sb="3" eb="6">
      <t>タカサキシ</t>
    </rPh>
    <rPh sb="6" eb="9">
      <t>イノマチ</t>
    </rPh>
    <rPh sb="9" eb="10">
      <t>アザ</t>
    </rPh>
    <rPh sb="10" eb="12">
      <t>カワラ</t>
    </rPh>
    <phoneticPr fontId="2"/>
  </si>
  <si>
    <t>雑種地</t>
    <rPh sb="0" eb="3">
      <t>ザッシュチ</t>
    </rPh>
    <phoneticPr fontId="1"/>
  </si>
  <si>
    <t>群馬県高崎市下小塙町字松ノ木181</t>
    <rPh sb="0" eb="2">
      <t>グンマケン</t>
    </rPh>
    <rPh sb="2" eb="5">
      <t>タカサキシ</t>
    </rPh>
    <rPh sb="5" eb="6">
      <t>シタ</t>
    </rPh>
    <rPh sb="6" eb="8">
      <t>コバナ</t>
    </rPh>
    <rPh sb="8" eb="9">
      <t>マチ</t>
    </rPh>
    <rPh sb="9" eb="10">
      <t>アザ</t>
    </rPh>
    <rPh sb="10" eb="11">
      <t>マツ</t>
    </rPh>
    <rPh sb="12" eb="13">
      <t>キ</t>
    </rPh>
    <phoneticPr fontId="1"/>
  </si>
  <si>
    <t>工作物一式</t>
    <rPh sb="0" eb="2">
      <t>コウサクブツ</t>
    </rPh>
    <rPh sb="2" eb="4">
      <t>イッシキ</t>
    </rPh>
    <phoneticPr fontId="1"/>
  </si>
  <si>
    <t>群馬県高崎市新町字戸崎2375-3</t>
  </si>
  <si>
    <t>上記一覧表の通り</t>
    <rPh sb="6" eb="7">
      <t>トオ</t>
    </rPh>
    <phoneticPr fontId="33"/>
  </si>
  <si>
    <t>群馬県高崎市新町字戸崎2375-16</t>
    <phoneticPr fontId="1"/>
  </si>
  <si>
    <t>前橋</t>
  </si>
  <si>
    <t>群馬県高崎市鼻高町字戸谷ケ崎845-1外1筆</t>
    <rPh sb="0" eb="3">
      <t>グンマケン</t>
    </rPh>
    <rPh sb="3" eb="6">
      <t>タカサキシ</t>
    </rPh>
    <rPh sb="6" eb="7">
      <t>ハナ</t>
    </rPh>
    <rPh sb="9" eb="10">
      <t>アザ</t>
    </rPh>
    <rPh sb="10" eb="12">
      <t>トタニ</t>
    </rPh>
    <rPh sb="13" eb="14">
      <t>ザキ</t>
    </rPh>
    <rPh sb="19" eb="20">
      <t>ホカ</t>
    </rPh>
    <rPh sb="21" eb="22">
      <t>ヒツ</t>
    </rPh>
    <phoneticPr fontId="3"/>
  </si>
  <si>
    <t>宅地
畑</t>
    <rPh sb="0" eb="2">
      <t>タクチ</t>
    </rPh>
    <rPh sb="3" eb="4">
      <t>ハタケ</t>
    </rPh>
    <phoneticPr fontId="3"/>
  </si>
  <si>
    <t>群馬県桐生市浜松町2-77-52</t>
    <rPh sb="0" eb="3">
      <t>グンマケン</t>
    </rPh>
    <rPh sb="3" eb="6">
      <t>キリュウシ</t>
    </rPh>
    <rPh sb="6" eb="9">
      <t>ハママツチョウ</t>
    </rPh>
    <phoneticPr fontId="5"/>
  </si>
  <si>
    <t>前橋</t>
    <rPh sb="0" eb="2">
      <t>マエバシ</t>
    </rPh>
    <phoneticPr fontId="5"/>
  </si>
  <si>
    <t>管財課</t>
    <rPh sb="0" eb="3">
      <t>カンザイカ</t>
    </rPh>
    <phoneticPr fontId="5"/>
  </si>
  <si>
    <t>群馬県桐生市相生町二丁目字戸樋ノ下371-9外1筆</t>
    <rPh sb="0" eb="3">
      <t>グンマケン</t>
    </rPh>
    <rPh sb="3" eb="6">
      <t>キリュウシ</t>
    </rPh>
    <rPh sb="6" eb="9">
      <t>アイオイチョウ</t>
    </rPh>
    <rPh sb="9" eb="12">
      <t>ニチョウメ</t>
    </rPh>
    <rPh sb="12" eb="13">
      <t>アザ</t>
    </rPh>
    <rPh sb="13" eb="14">
      <t>ト</t>
    </rPh>
    <rPh sb="14" eb="15">
      <t>トウ</t>
    </rPh>
    <rPh sb="16" eb="17">
      <t>シタ</t>
    </rPh>
    <rPh sb="22" eb="23">
      <t>ホカ</t>
    </rPh>
    <rPh sb="24" eb="25">
      <t>フデ</t>
    </rPh>
    <phoneticPr fontId="1"/>
  </si>
  <si>
    <t>群馬県伊勢崎市市場町1-143-9</t>
    <phoneticPr fontId="1"/>
  </si>
  <si>
    <t>雑種地</t>
    <rPh sb="0" eb="2">
      <t>ザッシュ</t>
    </rPh>
    <rPh sb="2" eb="3">
      <t>チ</t>
    </rPh>
    <phoneticPr fontId="1"/>
  </si>
  <si>
    <t>群馬県伊勢崎市上泉町135-21</t>
  </si>
  <si>
    <t>群馬県伊勢崎市国定町1-184-1</t>
    <rPh sb="0" eb="3">
      <t>グンマケン</t>
    </rPh>
    <phoneticPr fontId="1"/>
  </si>
  <si>
    <t>群馬県太田市鶴生田町638-2</t>
    <rPh sb="0" eb="3">
      <t>グンマケン</t>
    </rPh>
    <rPh sb="3" eb="6">
      <t>オオタシ</t>
    </rPh>
    <rPh sb="6" eb="7">
      <t>ツル</t>
    </rPh>
    <rPh sb="7" eb="8">
      <t>ナマ</t>
    </rPh>
    <rPh sb="8" eb="9">
      <t>タ</t>
    </rPh>
    <rPh sb="9" eb="10">
      <t>マチ</t>
    </rPh>
    <phoneticPr fontId="5"/>
  </si>
  <si>
    <t>管財課</t>
    <rPh sb="0" eb="2">
      <t>カンザイ</t>
    </rPh>
    <rPh sb="2" eb="3">
      <t>カ</t>
    </rPh>
    <phoneticPr fontId="5"/>
  </si>
  <si>
    <t>上記一覧表の通り</t>
    <rPh sb="6" eb="7">
      <t>トオ</t>
    </rPh>
    <phoneticPr fontId="5"/>
  </si>
  <si>
    <t>群馬県太田市本町48-12外1筆</t>
    <rPh sb="0" eb="3">
      <t>グンマケン</t>
    </rPh>
    <rPh sb="3" eb="6">
      <t>オオタシ</t>
    </rPh>
    <rPh sb="6" eb="8">
      <t>ホンマチ</t>
    </rPh>
    <rPh sb="13" eb="14">
      <t>ソト</t>
    </rPh>
    <rPh sb="15" eb="16">
      <t>フデ</t>
    </rPh>
    <phoneticPr fontId="5"/>
  </si>
  <si>
    <t>群馬県沼田市榛名町字根岸2968-1外1筆</t>
  </si>
  <si>
    <t>群馬県館林市千塚町字千塚119-2</t>
    <rPh sb="3" eb="6">
      <t>タテバヤシシ</t>
    </rPh>
    <rPh sb="6" eb="7">
      <t>セン</t>
    </rPh>
    <rPh sb="7" eb="8">
      <t>ツカ</t>
    </rPh>
    <rPh sb="8" eb="9">
      <t>マチ</t>
    </rPh>
    <rPh sb="9" eb="10">
      <t>アザ</t>
    </rPh>
    <rPh sb="10" eb="12">
      <t>センツカ</t>
    </rPh>
    <phoneticPr fontId="1"/>
  </si>
  <si>
    <t>群馬県館林市千塚町字千塚119-3</t>
    <rPh sb="3" eb="6">
      <t>タテバヤシシ</t>
    </rPh>
    <rPh sb="6" eb="7">
      <t>セン</t>
    </rPh>
    <rPh sb="7" eb="8">
      <t>ツカ</t>
    </rPh>
    <rPh sb="8" eb="9">
      <t>マチ</t>
    </rPh>
    <rPh sb="9" eb="10">
      <t>アザ</t>
    </rPh>
    <rPh sb="10" eb="12">
      <t>センツカ</t>
    </rPh>
    <phoneticPr fontId="1"/>
  </si>
  <si>
    <t>群馬県館林市仲町2669-9外2筆</t>
    <phoneticPr fontId="1"/>
  </si>
  <si>
    <t>工作物一式</t>
    <phoneticPr fontId="1"/>
  </si>
  <si>
    <t>群馬県渋川市金井字天戸前860-1</t>
    <rPh sb="3" eb="6">
      <t>シブカワシ</t>
    </rPh>
    <rPh sb="6" eb="8">
      <t>カナイ</t>
    </rPh>
    <rPh sb="8" eb="9">
      <t>アザ</t>
    </rPh>
    <rPh sb="9" eb="11">
      <t>アマド</t>
    </rPh>
    <rPh sb="11" eb="12">
      <t>マエ</t>
    </rPh>
    <phoneticPr fontId="2"/>
  </si>
  <si>
    <t>群馬県渋川市金井字軽浜2750-1</t>
    <rPh sb="0" eb="3">
      <t>グンマケン</t>
    </rPh>
    <rPh sb="3" eb="6">
      <t>シブカワシ</t>
    </rPh>
    <rPh sb="6" eb="8">
      <t>カナイ</t>
    </rPh>
    <rPh sb="8" eb="9">
      <t>アザ</t>
    </rPh>
    <rPh sb="9" eb="10">
      <t>カル</t>
    </rPh>
    <rPh sb="10" eb="11">
      <t>ハマ</t>
    </rPh>
    <phoneticPr fontId="1"/>
  </si>
  <si>
    <t>山林</t>
    <rPh sb="0" eb="2">
      <t>サンリン</t>
    </rPh>
    <phoneticPr fontId="3"/>
  </si>
  <si>
    <t>管財課</t>
    <phoneticPr fontId="1"/>
  </si>
  <si>
    <t>上記一覧表の通り</t>
    <phoneticPr fontId="1"/>
  </si>
  <si>
    <t>群馬県渋川市横堀字滝ノ口19-9外1筆</t>
    <phoneticPr fontId="1"/>
  </si>
  <si>
    <t>群馬県藤岡市鬼石字原643-10</t>
    <rPh sb="0" eb="3">
      <t>グンマケン</t>
    </rPh>
    <rPh sb="3" eb="6">
      <t>フジオカシ</t>
    </rPh>
    <rPh sb="6" eb="8">
      <t>オニシ</t>
    </rPh>
    <rPh sb="8" eb="9">
      <t>アザ</t>
    </rPh>
    <rPh sb="9" eb="10">
      <t>ハラ</t>
    </rPh>
    <phoneticPr fontId="5"/>
  </si>
  <si>
    <t>群馬県藤岡市上落合字岡319-13</t>
    <rPh sb="0" eb="6">
      <t>グンマケンフジオカシ</t>
    </rPh>
    <rPh sb="6" eb="9">
      <t>カミオチアイ</t>
    </rPh>
    <rPh sb="9" eb="10">
      <t>アザ</t>
    </rPh>
    <rPh sb="10" eb="11">
      <t>オカ</t>
    </rPh>
    <phoneticPr fontId="3"/>
  </si>
  <si>
    <t>群馬県藤岡市本郷字塚原381‐1</t>
    <rPh sb="0" eb="3">
      <t>グンマケン</t>
    </rPh>
    <rPh sb="3" eb="5">
      <t>フジオカ</t>
    </rPh>
    <rPh sb="5" eb="6">
      <t>シ</t>
    </rPh>
    <rPh sb="6" eb="8">
      <t>ホンゴウ</t>
    </rPh>
    <rPh sb="8" eb="9">
      <t>アザ</t>
    </rPh>
    <rPh sb="9" eb="11">
      <t>ツカハラ</t>
    </rPh>
    <phoneticPr fontId="1"/>
  </si>
  <si>
    <t>田</t>
    <phoneticPr fontId="3"/>
  </si>
  <si>
    <t>30</t>
  </si>
  <si>
    <t>群馬県藤岡市本郷字別所3532</t>
    <rPh sb="0" eb="3">
      <t>グンマケン</t>
    </rPh>
    <rPh sb="3" eb="6">
      <t>フジオカシ</t>
    </rPh>
    <rPh sb="6" eb="8">
      <t>ホンゴウ</t>
    </rPh>
    <rPh sb="8" eb="9">
      <t>アザ</t>
    </rPh>
    <rPh sb="9" eb="11">
      <t>ベッショ</t>
    </rPh>
    <phoneticPr fontId="1"/>
  </si>
  <si>
    <t>31</t>
  </si>
  <si>
    <t>群馬県安中市松井田町人見字三本松3701</t>
    <rPh sb="0" eb="3">
      <t>グンマケン</t>
    </rPh>
    <rPh sb="3" eb="6">
      <t>アンナカシ</t>
    </rPh>
    <rPh sb="6" eb="10">
      <t>マツイダマチ</t>
    </rPh>
    <rPh sb="10" eb="12">
      <t>ヒトミ</t>
    </rPh>
    <rPh sb="12" eb="13">
      <t>ジ</t>
    </rPh>
    <rPh sb="13" eb="16">
      <t>サンボンマツ</t>
    </rPh>
    <phoneticPr fontId="3"/>
  </si>
  <si>
    <t>前橋</t>
    <rPh sb="0" eb="2">
      <t>マエバシ</t>
    </rPh>
    <phoneticPr fontId="19"/>
  </si>
  <si>
    <t>管財課</t>
    <rPh sb="0" eb="2">
      <t>カンザイ</t>
    </rPh>
    <rPh sb="2" eb="3">
      <t>カ</t>
    </rPh>
    <phoneticPr fontId="19"/>
  </si>
  <si>
    <t>群馬県安中市高別当字甲矢頭213-1</t>
    <rPh sb="0" eb="3">
      <t>グンマケン</t>
    </rPh>
    <rPh sb="3" eb="6">
      <t>アンナカシ</t>
    </rPh>
    <rPh sb="6" eb="7">
      <t>タカ</t>
    </rPh>
    <rPh sb="7" eb="9">
      <t>ベットウ</t>
    </rPh>
    <rPh sb="9" eb="10">
      <t>アザ</t>
    </rPh>
    <rPh sb="10" eb="11">
      <t>コウ</t>
    </rPh>
    <rPh sb="11" eb="12">
      <t>ヤ</t>
    </rPh>
    <rPh sb="12" eb="13">
      <t>アタマ</t>
    </rPh>
    <phoneticPr fontId="3"/>
  </si>
  <si>
    <t>群馬県北群馬郡吉岡町大字上野田字平石1147-1</t>
    <rPh sb="0" eb="3">
      <t>グンマケン</t>
    </rPh>
    <rPh sb="3" eb="7">
      <t>キタグンマグン</t>
    </rPh>
    <rPh sb="7" eb="10">
      <t>ヨシオカマチ</t>
    </rPh>
    <rPh sb="10" eb="12">
      <t>オオアザ</t>
    </rPh>
    <rPh sb="12" eb="15">
      <t>カミノダ</t>
    </rPh>
    <rPh sb="15" eb="16">
      <t>アザ</t>
    </rPh>
    <rPh sb="16" eb="18">
      <t>ヒライシ</t>
    </rPh>
    <phoneticPr fontId="1"/>
  </si>
  <si>
    <t>雑種地</t>
    <rPh sb="0" eb="2">
      <t>ザッシュ</t>
    </rPh>
    <rPh sb="2" eb="3">
      <t>チ</t>
    </rPh>
    <phoneticPr fontId="3"/>
  </si>
  <si>
    <t>群馬県吾妻郡長野原町大字長野原字一本松982-60</t>
    <phoneticPr fontId="3"/>
  </si>
  <si>
    <t>35</t>
  </si>
  <si>
    <t>群馬県吾妻郡長野原町大字長野原字一本松982-61</t>
    <phoneticPr fontId="3"/>
  </si>
  <si>
    <t>工作物一式</t>
    <phoneticPr fontId="3"/>
  </si>
  <si>
    <t>36</t>
  </si>
  <si>
    <t>群馬県吾妻郡長野原町大字長野原字一本松1051-2</t>
    <phoneticPr fontId="3"/>
  </si>
  <si>
    <t>37</t>
  </si>
  <si>
    <t>群馬県吾妻郡長野原町大字川原畑字二社平888-15</t>
    <rPh sb="0" eb="3">
      <t>グンマケン</t>
    </rPh>
    <rPh sb="3" eb="10">
      <t>アガツマグンナガノハラマチ</t>
    </rPh>
    <rPh sb="10" eb="12">
      <t>オオアザ</t>
    </rPh>
    <rPh sb="12" eb="14">
      <t>カワラ</t>
    </rPh>
    <rPh sb="14" eb="15">
      <t>ハタ</t>
    </rPh>
    <rPh sb="15" eb="16">
      <t>アザ</t>
    </rPh>
    <rPh sb="16" eb="18">
      <t>ニシャ</t>
    </rPh>
    <rPh sb="18" eb="19">
      <t>ダイラ</t>
    </rPh>
    <phoneticPr fontId="5"/>
  </si>
  <si>
    <t>38</t>
  </si>
  <si>
    <t>群馬県吾妻郡長野原町大字川原畑字二社平888-16</t>
    <rPh sb="0" eb="12">
      <t>グンマケンアガツマグンナガノハラマチオオアザ</t>
    </rPh>
    <rPh sb="12" eb="14">
      <t>カワラ</t>
    </rPh>
    <rPh sb="14" eb="15">
      <t>ハタ</t>
    </rPh>
    <rPh sb="15" eb="16">
      <t>アザ</t>
    </rPh>
    <rPh sb="16" eb="18">
      <t>ニシャ</t>
    </rPh>
    <rPh sb="18" eb="19">
      <t>ダイラ</t>
    </rPh>
    <phoneticPr fontId="5"/>
  </si>
  <si>
    <t>39</t>
  </si>
  <si>
    <t>群馬県吾妻郡長野原町大字川原畑字二社平888-17</t>
  </si>
  <si>
    <t>40</t>
  </si>
  <si>
    <t>群馬県吾妻郡長野原町大字川原畑字三平579-23</t>
    <rPh sb="0" eb="3">
      <t>グンマケン</t>
    </rPh>
    <rPh sb="3" eb="6">
      <t>アガツマグン</t>
    </rPh>
    <rPh sb="6" eb="10">
      <t>ナガノハラマチ</t>
    </rPh>
    <rPh sb="10" eb="12">
      <t>オオアザ</t>
    </rPh>
    <rPh sb="12" eb="14">
      <t>カワラ</t>
    </rPh>
    <rPh sb="14" eb="15">
      <t>ハタ</t>
    </rPh>
    <rPh sb="15" eb="16">
      <t>アザ</t>
    </rPh>
    <rPh sb="16" eb="17">
      <t>サン</t>
    </rPh>
    <rPh sb="17" eb="18">
      <t>ヒラ</t>
    </rPh>
    <phoneticPr fontId="5"/>
  </si>
  <si>
    <t>41</t>
  </si>
  <si>
    <t>群馬県吾妻郡長野原町大字川原畑字石畑991-17</t>
  </si>
  <si>
    <t>42</t>
  </si>
  <si>
    <t>群馬県吾妻郡長野原町大字川原湯字中原537-11</t>
  </si>
  <si>
    <t>43</t>
  </si>
  <si>
    <t>群馬県吾妻郡長野原町大字川原湯字金花山552-15</t>
    <rPh sb="0" eb="3">
      <t>グンマケン</t>
    </rPh>
    <phoneticPr fontId="1"/>
  </si>
  <si>
    <t>44</t>
  </si>
  <si>
    <t>群馬県吾妻郡嬬恋村大字鎌原字向原1040-722</t>
    <rPh sb="0" eb="3">
      <t>グンマケン</t>
    </rPh>
    <rPh sb="3" eb="6">
      <t>アガツマグン</t>
    </rPh>
    <rPh sb="6" eb="9">
      <t>ツマゴイムラ</t>
    </rPh>
    <rPh sb="9" eb="11">
      <t>オオアザ</t>
    </rPh>
    <rPh sb="11" eb="13">
      <t>カンバラ</t>
    </rPh>
    <rPh sb="13" eb="14">
      <t>アザ</t>
    </rPh>
    <rPh sb="14" eb="16">
      <t>ムコウハラ</t>
    </rPh>
    <phoneticPr fontId="3"/>
  </si>
  <si>
    <t>原野</t>
    <rPh sb="0" eb="2">
      <t>ゲンヤ</t>
    </rPh>
    <phoneticPr fontId="3"/>
  </si>
  <si>
    <t>45</t>
  </si>
  <si>
    <t>群馬県邑楽郡千代田町大字赤岩字中辰3043-5</t>
  </si>
  <si>
    <t>雑種地</t>
    <phoneticPr fontId="3"/>
  </si>
  <si>
    <t>46</t>
  </si>
  <si>
    <t>群馬県邑楽郡大泉町大字寄木戸字和田230-8</t>
  </si>
  <si>
    <t>47</t>
  </si>
  <si>
    <t>群馬県邑楽郡大泉町大字寄木戸字山王112</t>
  </si>
  <si>
    <t>48</t>
  </si>
  <si>
    <t>群馬県邑楽郡大泉町大字古氷字長良516-3</t>
  </si>
  <si>
    <t>山林</t>
    <rPh sb="0" eb="2">
      <t>サンリン</t>
    </rPh>
    <phoneticPr fontId="2"/>
  </si>
  <si>
    <t>49</t>
  </si>
  <si>
    <t>群馬県甘楽郡甘楽町大字善慶寺字鶴巻1541-1</t>
    <rPh sb="0" eb="3">
      <t>グンマケン</t>
    </rPh>
    <rPh sb="3" eb="9">
      <t>カンラグンカンラマチ</t>
    </rPh>
    <phoneticPr fontId="1"/>
  </si>
  <si>
    <t>栃木県宇都宮市今泉1-24-1</t>
    <rPh sb="0" eb="3">
      <t>トチギケン</t>
    </rPh>
    <rPh sb="3" eb="7">
      <t>ウツノミヤシ</t>
    </rPh>
    <rPh sb="7" eb="9">
      <t>イマイズミ</t>
    </rPh>
    <phoneticPr fontId="2"/>
  </si>
  <si>
    <t>宇都宮</t>
    <rPh sb="0" eb="3">
      <t>ウツノミヤ</t>
    </rPh>
    <phoneticPr fontId="2"/>
  </si>
  <si>
    <t>統括</t>
    <rPh sb="0" eb="2">
      <t>トウカツ</t>
    </rPh>
    <phoneticPr fontId="2"/>
  </si>
  <si>
    <t>栃木県宇都宮市菊水町42-2</t>
    <phoneticPr fontId="3"/>
  </si>
  <si>
    <t>宇都宮</t>
    <rPh sb="0" eb="3">
      <t>ウツノミヤ</t>
    </rPh>
    <phoneticPr fontId="3"/>
  </si>
  <si>
    <t>統括</t>
    <rPh sb="0" eb="2">
      <t>トウカツ</t>
    </rPh>
    <phoneticPr fontId="3"/>
  </si>
  <si>
    <t>栃木県宇都宮市駒生町字東高田3361-108外3筆</t>
    <phoneticPr fontId="3"/>
  </si>
  <si>
    <t>宇都宮</t>
    <rPh sb="0" eb="3">
      <t>ウツノミヤ</t>
    </rPh>
    <phoneticPr fontId="34"/>
  </si>
  <si>
    <t>統括</t>
    <rPh sb="0" eb="2">
      <t>トウカツ</t>
    </rPh>
    <phoneticPr fontId="34"/>
  </si>
  <si>
    <t>栃木県宇都宮市宝木町一丁目字六軒66-7</t>
    <rPh sb="0" eb="3">
      <t>トチギケン</t>
    </rPh>
    <phoneticPr fontId="3"/>
  </si>
  <si>
    <t>栃木県宇都宮市宝木町二丁目字西岡1101-30外2筆</t>
    <phoneticPr fontId="1"/>
  </si>
  <si>
    <t>統括</t>
    <rPh sb="0" eb="2">
      <t>トウカツ</t>
    </rPh>
    <phoneticPr fontId="1"/>
  </si>
  <si>
    <t>栃木県宇都宮市高砂町2776-9</t>
    <rPh sb="0" eb="3">
      <t>トチギケン</t>
    </rPh>
    <rPh sb="3" eb="7">
      <t>ウツノミヤシ</t>
    </rPh>
    <rPh sb="7" eb="10">
      <t>タカサゴマチ</t>
    </rPh>
    <phoneticPr fontId="3"/>
  </si>
  <si>
    <t>栃木県宇都宮市鶴田町字堀切3312-4</t>
    <rPh sb="0" eb="3">
      <t>トチギケン</t>
    </rPh>
    <rPh sb="3" eb="7">
      <t>ウツノミヤシ</t>
    </rPh>
    <rPh sb="7" eb="10">
      <t>ツルタマチ</t>
    </rPh>
    <rPh sb="10" eb="11">
      <t>アザ</t>
    </rPh>
    <rPh sb="11" eb="13">
      <t>ホリキリ</t>
    </rPh>
    <phoneticPr fontId="5"/>
  </si>
  <si>
    <t>畑</t>
    <phoneticPr fontId="1"/>
  </si>
  <si>
    <t>宇都宮</t>
    <rPh sb="0" eb="3">
      <t>ウツノミヤ</t>
    </rPh>
    <phoneticPr fontId="5"/>
  </si>
  <si>
    <t>統括</t>
    <rPh sb="0" eb="2">
      <t>トウカツ</t>
    </rPh>
    <phoneticPr fontId="5"/>
  </si>
  <si>
    <t>栃木県宇都宮市戸祭町字兎田2634-11</t>
    <rPh sb="0" eb="3">
      <t>トチギケン</t>
    </rPh>
    <phoneticPr fontId="3"/>
  </si>
  <si>
    <t>山林</t>
    <phoneticPr fontId="1"/>
  </si>
  <si>
    <t>宇都宮</t>
  </si>
  <si>
    <t>統括</t>
  </si>
  <si>
    <t>栃木県宇都宮市富士見町37-9</t>
    <rPh sb="0" eb="3">
      <t>トチギケン</t>
    </rPh>
    <rPh sb="3" eb="7">
      <t>ウツノミヤシ</t>
    </rPh>
    <rPh sb="7" eb="11">
      <t>フジミチョウ</t>
    </rPh>
    <phoneticPr fontId="3"/>
  </si>
  <si>
    <t>栃木県宇都宮市不動前3-863-29</t>
  </si>
  <si>
    <t>栃木県宇都宮市幕田町字堂ノ前1193-1</t>
    <rPh sb="0" eb="3">
      <t>トチギケン</t>
    </rPh>
    <phoneticPr fontId="3"/>
  </si>
  <si>
    <t>栃木県宇都宮市南町2750-1</t>
    <rPh sb="0" eb="3">
      <t>トチギケン</t>
    </rPh>
    <rPh sb="3" eb="7">
      <t>ウツノミヤシ</t>
    </rPh>
    <rPh sb="7" eb="9">
      <t>ミナミマチ</t>
    </rPh>
    <phoneticPr fontId="3"/>
  </si>
  <si>
    <t>栃木県宇都宮市峰4-2804-5</t>
    <rPh sb="0" eb="3">
      <t>トチギケン</t>
    </rPh>
    <rPh sb="3" eb="7">
      <t>ウツノミヤシ</t>
    </rPh>
    <rPh sb="7" eb="8">
      <t>ミネ</t>
    </rPh>
    <phoneticPr fontId="3"/>
  </si>
  <si>
    <t>栃木県宇都宮市宮原4-1778-7</t>
  </si>
  <si>
    <t>栃木県宇都宮市簗瀬1-2113-1外1筆</t>
    <rPh sb="0" eb="3">
      <t>トチギケン</t>
    </rPh>
    <rPh sb="3" eb="7">
      <t>ウツノミヤシ</t>
    </rPh>
    <rPh sb="7" eb="9">
      <t>ヤナセ</t>
    </rPh>
    <rPh sb="17" eb="18">
      <t>ホカ</t>
    </rPh>
    <rPh sb="19" eb="20">
      <t>フデ</t>
    </rPh>
    <phoneticPr fontId="3"/>
  </si>
  <si>
    <t>栃木県宇都宮市山本1-321-1外1筆</t>
  </si>
  <si>
    <t>田
雑種地</t>
    <rPh sb="0" eb="1">
      <t>タ</t>
    </rPh>
    <rPh sb="2" eb="4">
      <t>ザッシュ</t>
    </rPh>
    <rPh sb="4" eb="5">
      <t>チ</t>
    </rPh>
    <phoneticPr fontId="3"/>
  </si>
  <si>
    <t>栃木県宇都宮市上横田町字大房林703-18</t>
    <rPh sb="0" eb="3">
      <t>トチギケン</t>
    </rPh>
    <rPh sb="3" eb="7">
      <t>ウツノミヤシ</t>
    </rPh>
    <rPh sb="7" eb="11">
      <t>カミヨコタマチ</t>
    </rPh>
    <rPh sb="11" eb="12">
      <t>アザ</t>
    </rPh>
    <rPh sb="12" eb="13">
      <t>オオ</t>
    </rPh>
    <rPh sb="13" eb="14">
      <t>フサ</t>
    </rPh>
    <rPh sb="14" eb="15">
      <t>ハヤシ</t>
    </rPh>
    <phoneticPr fontId="1"/>
  </si>
  <si>
    <t>栃木県宇都宮市上横田町字大房林703-21外2筆</t>
    <rPh sb="0" eb="3">
      <t>トチギケン</t>
    </rPh>
    <rPh sb="3" eb="7">
      <t>ウツノミヤシ</t>
    </rPh>
    <rPh sb="7" eb="11">
      <t>カミヨコタマチ</t>
    </rPh>
    <rPh sb="11" eb="12">
      <t>アザ</t>
    </rPh>
    <rPh sb="12" eb="13">
      <t>オオ</t>
    </rPh>
    <rPh sb="13" eb="14">
      <t>フサ</t>
    </rPh>
    <rPh sb="14" eb="15">
      <t>ハヤシ</t>
    </rPh>
    <rPh sb="21" eb="22">
      <t>ホカ</t>
    </rPh>
    <rPh sb="23" eb="24">
      <t>フデ</t>
    </rPh>
    <phoneticPr fontId="1"/>
  </si>
  <si>
    <t>栃木県宇都宮市末広2-1119-23</t>
    <rPh sb="0" eb="3">
      <t>トチギケン</t>
    </rPh>
    <rPh sb="3" eb="7">
      <t>ウツノミヤシ</t>
    </rPh>
    <rPh sb="7" eb="9">
      <t>スエヒロ</t>
    </rPh>
    <phoneticPr fontId="1"/>
  </si>
  <si>
    <t>工作物一式</t>
    <rPh sb="0" eb="5">
      <t>コウサクブツイッシキ</t>
    </rPh>
    <phoneticPr fontId="1"/>
  </si>
  <si>
    <t>栃木県宇都宮市南高砂町2584-1外1筆</t>
    <rPh sb="0" eb="3">
      <t>トチギケン</t>
    </rPh>
    <rPh sb="3" eb="7">
      <t>ウツノミヤシ</t>
    </rPh>
    <rPh sb="7" eb="8">
      <t>ミナミ</t>
    </rPh>
    <rPh sb="8" eb="11">
      <t>タカサゴマチ</t>
    </rPh>
    <rPh sb="17" eb="18">
      <t>ホカ</t>
    </rPh>
    <rPh sb="19" eb="20">
      <t>フデ</t>
    </rPh>
    <phoneticPr fontId="1"/>
  </si>
  <si>
    <t>栃木県宇都宮市下岡本町字釜井台1995-18
（岡本駅西土地区画整理事業施行地区内、仮換地34街区5画地）</t>
  </si>
  <si>
    <t>山林</t>
    <rPh sb="0" eb="2">
      <t>サンリン</t>
    </rPh>
    <phoneticPr fontId="1"/>
  </si>
  <si>
    <t>仮換地：286.65㎡</t>
  </si>
  <si>
    <t>栃木県宇都宮市平松3-1-11</t>
    <rPh sb="0" eb="3">
      <t>トチギケン</t>
    </rPh>
    <rPh sb="3" eb="7">
      <t>ウツノミヤシ</t>
    </rPh>
    <rPh sb="7" eb="9">
      <t>ヒラマツ</t>
    </rPh>
    <phoneticPr fontId="1"/>
  </si>
  <si>
    <t>栃木県足利市大前町字丸山1351-7</t>
  </si>
  <si>
    <t>栃木県足利市福居町字川久保408-1外1筆</t>
  </si>
  <si>
    <t>栃木県足利市八幡町字上河原668-4
（山辺西部第一土地区画整理事業施行地区内、仮換地7街区4画地）</t>
    <rPh sb="0" eb="3">
      <t>トチギケン</t>
    </rPh>
    <rPh sb="3" eb="6">
      <t>アシカガシ</t>
    </rPh>
    <rPh sb="6" eb="9">
      <t>ヤワタマチ</t>
    </rPh>
    <rPh sb="9" eb="10">
      <t>アザ</t>
    </rPh>
    <rPh sb="10" eb="11">
      <t>カミ</t>
    </rPh>
    <rPh sb="11" eb="13">
      <t>カワラ</t>
    </rPh>
    <rPh sb="20" eb="22">
      <t>ヤマノベ</t>
    </rPh>
    <rPh sb="22" eb="24">
      <t>セイブ</t>
    </rPh>
    <rPh sb="24" eb="26">
      <t>ダイイチ</t>
    </rPh>
    <rPh sb="26" eb="28">
      <t>トチ</t>
    </rPh>
    <rPh sb="28" eb="30">
      <t>クカク</t>
    </rPh>
    <rPh sb="30" eb="32">
      <t>セイリ</t>
    </rPh>
    <rPh sb="32" eb="34">
      <t>ジギョウ</t>
    </rPh>
    <rPh sb="34" eb="36">
      <t>セコウ</t>
    </rPh>
    <rPh sb="36" eb="38">
      <t>チク</t>
    </rPh>
    <rPh sb="38" eb="39">
      <t>ナイ</t>
    </rPh>
    <rPh sb="40" eb="43">
      <t>カリカンチ</t>
    </rPh>
    <rPh sb="44" eb="46">
      <t>ガイク</t>
    </rPh>
    <rPh sb="47" eb="49">
      <t>カクチ</t>
    </rPh>
    <phoneticPr fontId="3"/>
  </si>
  <si>
    <t>仮換地：141㎡</t>
    <rPh sb="0" eb="3">
      <t>カリカンチ</t>
    </rPh>
    <phoneticPr fontId="3"/>
  </si>
  <si>
    <t>栃木県足利市本城3-3902-4外1筆</t>
  </si>
  <si>
    <t>宅地
山林</t>
  </si>
  <si>
    <t>栃木県足利市小曽根町字堂前161-1</t>
  </si>
  <si>
    <t>栃木県足利市新宿町字下長藤777-1</t>
  </si>
  <si>
    <t>栃木県足利市大橋町2-1812-1外1筆</t>
  </si>
  <si>
    <t>栃木県足利市大橋町2-1813-23</t>
    <rPh sb="0" eb="3">
      <t>トチギケン</t>
    </rPh>
    <phoneticPr fontId="3"/>
  </si>
  <si>
    <t>栃木県足利市中川町字中川3789-1</t>
    <rPh sb="0" eb="3">
      <t>トチギケン</t>
    </rPh>
    <rPh sb="3" eb="6">
      <t>アシカガシ</t>
    </rPh>
    <rPh sb="6" eb="9">
      <t>ナカガワチョウ</t>
    </rPh>
    <rPh sb="9" eb="10">
      <t>アザ</t>
    </rPh>
    <rPh sb="10" eb="12">
      <t>ナカガワ</t>
    </rPh>
    <phoneticPr fontId="3"/>
  </si>
  <si>
    <t>畑</t>
  </si>
  <si>
    <t>栃木県足利市旭町779-17外2筆</t>
    <rPh sb="0" eb="3">
      <t>トチギケン</t>
    </rPh>
    <rPh sb="3" eb="6">
      <t>アシカガシ</t>
    </rPh>
    <rPh sb="6" eb="8">
      <t>アサヒチョウ</t>
    </rPh>
    <rPh sb="14" eb="15">
      <t>ガイ</t>
    </rPh>
    <rPh sb="16" eb="17">
      <t>フデ</t>
    </rPh>
    <phoneticPr fontId="3"/>
  </si>
  <si>
    <t>栃木県足利市小俣町字白髭1006-1</t>
    <rPh sb="0" eb="3">
      <t>トチギケン</t>
    </rPh>
    <rPh sb="3" eb="6">
      <t>アシカガシ</t>
    </rPh>
    <rPh sb="6" eb="9">
      <t>オバタチョウ</t>
    </rPh>
    <rPh sb="9" eb="10">
      <t>アザ</t>
    </rPh>
    <rPh sb="10" eb="12">
      <t>シラヒゲ</t>
    </rPh>
    <phoneticPr fontId="1"/>
  </si>
  <si>
    <t>栃木県足利市家富町2274-7外3筆</t>
    <rPh sb="0" eb="3">
      <t>トチギケン</t>
    </rPh>
    <phoneticPr fontId="1"/>
  </si>
  <si>
    <t>栃木県栃木市泉町字泉町320-4</t>
    <phoneticPr fontId="1"/>
  </si>
  <si>
    <t>栃木県栃木市神田町字石島1112外1筆</t>
  </si>
  <si>
    <t>栃木県栃木市岩舟町下津原字稲荷前62-2</t>
    <rPh sb="3" eb="6">
      <t>トチギシ</t>
    </rPh>
    <phoneticPr fontId="3"/>
  </si>
  <si>
    <t>栃木県栃木市大町字蟹田1374-41</t>
    <rPh sb="0" eb="3">
      <t>トチギケン</t>
    </rPh>
    <rPh sb="3" eb="6">
      <t>トチギシ</t>
    </rPh>
    <rPh sb="6" eb="8">
      <t>オオマチ</t>
    </rPh>
    <rPh sb="8" eb="9">
      <t>アザ</t>
    </rPh>
    <rPh sb="9" eb="11">
      <t>カニタ</t>
    </rPh>
    <phoneticPr fontId="3"/>
  </si>
  <si>
    <t>※</t>
  </si>
  <si>
    <t>随時</t>
  </si>
  <si>
    <t>公用公共用R8年4月掲載</t>
    <phoneticPr fontId="1"/>
  </si>
  <si>
    <t>栃木県栃木市大町字蟹田1374-44外2筆</t>
    <rPh sb="0" eb="3">
      <t>トチギケン</t>
    </rPh>
    <rPh sb="3" eb="6">
      <t>トチギシ</t>
    </rPh>
    <rPh sb="6" eb="8">
      <t>オオマチ</t>
    </rPh>
    <rPh sb="8" eb="9">
      <t>アザ</t>
    </rPh>
    <rPh sb="9" eb="11">
      <t>カニタ</t>
    </rPh>
    <rPh sb="18" eb="19">
      <t>ソト</t>
    </rPh>
    <rPh sb="20" eb="21">
      <t>フデ</t>
    </rPh>
    <phoneticPr fontId="3"/>
  </si>
  <si>
    <t>栃木県栃木市片柳町一丁目字橋本795-6</t>
  </si>
  <si>
    <t>栃木県栃木市薗部町一丁目字亀甲渕659-1</t>
    <phoneticPr fontId="3"/>
  </si>
  <si>
    <t>栃木県栃木市薗部町四丁目字上八反田1052-89</t>
    <rPh sb="0" eb="3">
      <t>トチギケン</t>
    </rPh>
    <rPh sb="3" eb="6">
      <t>トチギシ</t>
    </rPh>
    <rPh sb="6" eb="12">
      <t>ソノベチョウヨンチョウメ</t>
    </rPh>
    <rPh sb="12" eb="13">
      <t>アザ</t>
    </rPh>
    <rPh sb="13" eb="17">
      <t>カミハチタンダ</t>
    </rPh>
    <phoneticPr fontId="3"/>
  </si>
  <si>
    <t>畑</t>
    <phoneticPr fontId="3"/>
  </si>
  <si>
    <t>栃木県栃木市藤岡町藤岡字羽黒4352-5</t>
    <phoneticPr fontId="1"/>
  </si>
  <si>
    <t>山林</t>
  </si>
  <si>
    <t>栃木県栃木市平柳町一丁目字伊勢前146-6外1筆</t>
    <rPh sb="0" eb="3">
      <t>トチギケン</t>
    </rPh>
    <rPh sb="9" eb="10">
      <t>イチ</t>
    </rPh>
    <phoneticPr fontId="1"/>
  </si>
  <si>
    <t>栃木県佐野市赤見町字松葉3140-4</t>
    <rPh sb="0" eb="6">
      <t>トチギケンサノシ</t>
    </rPh>
    <rPh sb="6" eb="9">
      <t>アカミマチ</t>
    </rPh>
    <rPh sb="9" eb="10">
      <t>アザ</t>
    </rPh>
    <rPh sb="10" eb="12">
      <t>マツバ</t>
    </rPh>
    <phoneticPr fontId="1"/>
  </si>
  <si>
    <t>建物有</t>
    <rPh sb="0" eb="2">
      <t>タテモノ</t>
    </rPh>
    <rPh sb="2" eb="3">
      <t>アリ</t>
    </rPh>
    <phoneticPr fontId="1"/>
  </si>
  <si>
    <t>栃木県佐野市出流原町字本郷943-3外1筆</t>
  </si>
  <si>
    <t>栃木県佐野市出流原町字本郷943-7</t>
    <phoneticPr fontId="3"/>
  </si>
  <si>
    <t>栃木県佐野市寺久保町字仲井457</t>
    <phoneticPr fontId="3"/>
  </si>
  <si>
    <t>公用公共用R6年4月掲載</t>
    <rPh sb="0" eb="2">
      <t>コウヨウ</t>
    </rPh>
    <rPh sb="2" eb="5">
      <t>コウキョウヨウ</t>
    </rPh>
    <rPh sb="7" eb="8">
      <t>ネン</t>
    </rPh>
    <rPh sb="9" eb="10">
      <t>ガツ</t>
    </rPh>
    <rPh sb="10" eb="12">
      <t>ケイサイ</t>
    </rPh>
    <phoneticPr fontId="3"/>
  </si>
  <si>
    <t>栃木県佐野市寺久保町字仲井458-1</t>
    <phoneticPr fontId="3"/>
  </si>
  <si>
    <t>田</t>
    <phoneticPr fontId="1"/>
  </si>
  <si>
    <t>50</t>
  </si>
  <si>
    <t>栃木県佐野市寺久保町字仲井780-2</t>
    <rPh sb="0" eb="6">
      <t>トチギケンサノシ</t>
    </rPh>
    <rPh sb="6" eb="9">
      <t>テラクボ</t>
    </rPh>
    <rPh sb="9" eb="10">
      <t>マチ</t>
    </rPh>
    <rPh sb="10" eb="11">
      <t>アザ</t>
    </rPh>
    <rPh sb="11" eb="13">
      <t>ナカイ</t>
    </rPh>
    <phoneticPr fontId="1"/>
  </si>
  <si>
    <t>51</t>
  </si>
  <si>
    <t>栃木県鹿沼市千渡字南原1605-376</t>
    <phoneticPr fontId="3"/>
  </si>
  <si>
    <t>52</t>
  </si>
  <si>
    <t>栃木県鹿沼市仁神堂町字糠塚51-40</t>
    <phoneticPr fontId="3"/>
  </si>
  <si>
    <t>建物有
工作物一式</t>
    <rPh sb="0" eb="2">
      <t>タテモノ</t>
    </rPh>
    <rPh sb="2" eb="3">
      <t>アリ</t>
    </rPh>
    <phoneticPr fontId="3"/>
  </si>
  <si>
    <t>53</t>
  </si>
  <si>
    <t>栃木県鹿沼市坂田山2-57外2筆</t>
    <rPh sb="0" eb="3">
      <t>トチギケン</t>
    </rPh>
    <rPh sb="3" eb="6">
      <t>カヌマシ</t>
    </rPh>
    <rPh sb="6" eb="9">
      <t>サカタヤマ</t>
    </rPh>
    <rPh sb="13" eb="14">
      <t>ホカ</t>
    </rPh>
    <rPh sb="15" eb="16">
      <t>フデ</t>
    </rPh>
    <phoneticPr fontId="3"/>
  </si>
  <si>
    <t>宅地
山林</t>
    <rPh sb="0" eb="2">
      <t>タクチ</t>
    </rPh>
    <rPh sb="3" eb="5">
      <t>サンリン</t>
    </rPh>
    <phoneticPr fontId="1"/>
  </si>
  <si>
    <t>54</t>
  </si>
  <si>
    <t>栃木県日光市板橋字中山2162-152外2筆</t>
  </si>
  <si>
    <t>2162-153外1筆
（私道分58.99㎡）</t>
    <rPh sb="8" eb="9">
      <t>ホカ</t>
    </rPh>
    <rPh sb="10" eb="11">
      <t>フデ</t>
    </rPh>
    <rPh sb="13" eb="15">
      <t>シドウ</t>
    </rPh>
    <rPh sb="15" eb="16">
      <t>ブン</t>
    </rPh>
    <phoneticPr fontId="3"/>
  </si>
  <si>
    <t>55</t>
  </si>
  <si>
    <t>栃木県日光市木和田島字小松原1567-34</t>
    <rPh sb="0" eb="3">
      <t>トチギケン</t>
    </rPh>
    <rPh sb="6" eb="9">
      <t>キワダ</t>
    </rPh>
    <rPh sb="9" eb="10">
      <t>ジマ</t>
    </rPh>
    <rPh sb="10" eb="11">
      <t>アザ</t>
    </rPh>
    <rPh sb="11" eb="14">
      <t>コマツバラ</t>
    </rPh>
    <phoneticPr fontId="3"/>
  </si>
  <si>
    <t>原野</t>
    <rPh sb="0" eb="2">
      <t>ゲンヤ</t>
    </rPh>
    <phoneticPr fontId="1"/>
  </si>
  <si>
    <t>56</t>
  </si>
  <si>
    <t>栃木県日光市倉ケ崎字木ノ根坂1146外7筆</t>
  </si>
  <si>
    <t>57</t>
  </si>
  <si>
    <t>栃木県日光市倉ケ崎字日向922-6</t>
  </si>
  <si>
    <t>58</t>
  </si>
  <si>
    <t>栃木県日光市倉ケ崎字日向922-7</t>
  </si>
  <si>
    <t>59</t>
  </si>
  <si>
    <t>栃木県日光市倉ケ崎字日向922-17</t>
  </si>
  <si>
    <t>60</t>
  </si>
  <si>
    <t>栃木県日光市倉ケ崎字三並木708-2外1筆</t>
  </si>
  <si>
    <t>61</t>
  </si>
  <si>
    <t>栃木県日光市七里666</t>
    <rPh sb="0" eb="3">
      <t>トチギケン</t>
    </rPh>
    <rPh sb="3" eb="6">
      <t>ニッコウシ</t>
    </rPh>
    <rPh sb="6" eb="8">
      <t>シチリ</t>
    </rPh>
    <phoneticPr fontId="1"/>
  </si>
  <si>
    <t>62</t>
  </si>
  <si>
    <t>栃木県日光市森友字橋場686-4外2筆</t>
    <rPh sb="18" eb="19">
      <t>フデ</t>
    </rPh>
    <phoneticPr fontId="1"/>
  </si>
  <si>
    <t>63</t>
  </si>
  <si>
    <t>栃木県小山市大字粟宮字東道上820-3</t>
    <phoneticPr fontId="3"/>
  </si>
  <si>
    <t>64</t>
  </si>
  <si>
    <t>栃木県小山市大字粟宮字宮内1709-2外1筆</t>
    <phoneticPr fontId="3"/>
  </si>
  <si>
    <t>雑種地</t>
  </si>
  <si>
    <t>65</t>
  </si>
  <si>
    <t>栃木県小山市大字神鳥谷字柴内885-4</t>
  </si>
  <si>
    <t>66</t>
  </si>
  <si>
    <t>栃木県小山市大字千駄塚字小火石457-1</t>
    <rPh sb="0" eb="3">
      <t>トチギケン</t>
    </rPh>
    <rPh sb="3" eb="6">
      <t>オヤマシ</t>
    </rPh>
    <rPh sb="6" eb="8">
      <t>オオアザ</t>
    </rPh>
    <rPh sb="8" eb="11">
      <t>センダヅカ</t>
    </rPh>
    <rPh sb="11" eb="12">
      <t>アザ</t>
    </rPh>
    <rPh sb="12" eb="14">
      <t>ボヤ</t>
    </rPh>
    <rPh sb="14" eb="15">
      <t>イシ</t>
    </rPh>
    <phoneticPr fontId="19"/>
  </si>
  <si>
    <t>宇都宮</t>
    <rPh sb="0" eb="3">
      <t>ウツノミヤ</t>
    </rPh>
    <phoneticPr fontId="19"/>
  </si>
  <si>
    <t>統括</t>
    <rPh sb="0" eb="2">
      <t>トウカツ</t>
    </rPh>
    <phoneticPr fontId="19"/>
  </si>
  <si>
    <t>上記一覧表の通り</t>
    <rPh sb="0" eb="2">
      <t>ジョウキ</t>
    </rPh>
    <rPh sb="2" eb="4">
      <t>イチラン</t>
    </rPh>
    <rPh sb="4" eb="5">
      <t>ヒョウ</t>
    </rPh>
    <rPh sb="6" eb="7">
      <t>トオ</t>
    </rPh>
    <phoneticPr fontId="19"/>
  </si>
  <si>
    <t>67</t>
  </si>
  <si>
    <t>栃木県小山市大字千駄塚字浅間前386-1外2筆</t>
    <rPh sb="0" eb="3">
      <t>トチギケン</t>
    </rPh>
    <rPh sb="3" eb="6">
      <t>オヤマシ</t>
    </rPh>
    <rPh sb="6" eb="8">
      <t>オオアザ</t>
    </rPh>
    <rPh sb="8" eb="9">
      <t>セン</t>
    </rPh>
    <rPh sb="9" eb="10">
      <t>ダ</t>
    </rPh>
    <rPh sb="10" eb="11">
      <t>ツカ</t>
    </rPh>
    <rPh sb="11" eb="12">
      <t>アザ</t>
    </rPh>
    <rPh sb="12" eb="14">
      <t>アサマ</t>
    </rPh>
    <rPh sb="14" eb="15">
      <t>マエ</t>
    </rPh>
    <rPh sb="20" eb="21">
      <t>ホカ</t>
    </rPh>
    <rPh sb="22" eb="23">
      <t>フデ</t>
    </rPh>
    <phoneticPr fontId="3"/>
  </si>
  <si>
    <t>68</t>
  </si>
  <si>
    <t>栃木県小山市大字千駄塚字浅間前401外1筆</t>
    <rPh sb="0" eb="3">
      <t>トチギケン</t>
    </rPh>
    <rPh sb="3" eb="6">
      <t>オヤマシ</t>
    </rPh>
    <rPh sb="20" eb="21">
      <t>フデ</t>
    </rPh>
    <phoneticPr fontId="5"/>
  </si>
  <si>
    <t>69</t>
  </si>
  <si>
    <t>栃木県小山市大字千駄塚字雷電前189-2外1筆</t>
  </si>
  <si>
    <t>上記一覧表の通り</t>
    <rPh sb="0" eb="2">
      <t>ジョウキ</t>
    </rPh>
    <rPh sb="2" eb="4">
      <t>イチラン</t>
    </rPh>
    <rPh sb="4" eb="5">
      <t>ヒョウ</t>
    </rPh>
    <rPh sb="6" eb="7">
      <t>トオ</t>
    </rPh>
    <phoneticPr fontId="2"/>
  </si>
  <si>
    <t>70</t>
  </si>
  <si>
    <t>栃木県小山市大字千駄塚字雷電前198</t>
    <rPh sb="0" eb="3">
      <t>トチギケン</t>
    </rPh>
    <rPh sb="3" eb="6">
      <t>オヤマシ</t>
    </rPh>
    <rPh sb="6" eb="8">
      <t>オオアザ</t>
    </rPh>
    <phoneticPr fontId="3"/>
  </si>
  <si>
    <t>71</t>
  </si>
  <si>
    <t>栃木県小山市大字大行寺字上川原1016-26外1筆</t>
    <rPh sb="0" eb="2">
      <t>トチギ</t>
    </rPh>
    <phoneticPr fontId="1"/>
  </si>
  <si>
    <t>72</t>
  </si>
  <si>
    <t>栃木県小山市大字大行寺字上川原1024-5</t>
    <phoneticPr fontId="1"/>
  </si>
  <si>
    <t>宅地</t>
    <rPh sb="0" eb="2">
      <t>タクチ</t>
    </rPh>
    <phoneticPr fontId="2"/>
  </si>
  <si>
    <t>73</t>
  </si>
  <si>
    <t>栃木県小山市大字間々田字大内山1438-2</t>
  </si>
  <si>
    <t>74</t>
  </si>
  <si>
    <t>栃木県小山市大字間々田字学校北838-2</t>
  </si>
  <si>
    <t>75</t>
  </si>
  <si>
    <t>栃木県真岡市亀山1-17-3</t>
    <rPh sb="0" eb="3">
      <t>トチギケン</t>
    </rPh>
    <rPh sb="3" eb="6">
      <t>モオカシ</t>
    </rPh>
    <rPh sb="6" eb="8">
      <t>カメヤマ</t>
    </rPh>
    <phoneticPr fontId="3"/>
  </si>
  <si>
    <t>上記一覧表の通り</t>
    <rPh sb="0" eb="2">
      <t>ジョウキ</t>
    </rPh>
    <rPh sb="2" eb="4">
      <t>イチラン</t>
    </rPh>
    <rPh sb="4" eb="5">
      <t>ヒョウ</t>
    </rPh>
    <rPh sb="6" eb="7">
      <t>トオ</t>
    </rPh>
    <phoneticPr fontId="1"/>
  </si>
  <si>
    <t>76</t>
  </si>
  <si>
    <t>栃木県大田原市小滝字富士山561-25外2筆</t>
  </si>
  <si>
    <t>山林
公衆用道路</t>
    <rPh sb="0" eb="2">
      <t>サンリン</t>
    </rPh>
    <rPh sb="3" eb="6">
      <t>コウシュウヨウ</t>
    </rPh>
    <rPh sb="6" eb="8">
      <t>ドウロ</t>
    </rPh>
    <phoneticPr fontId="3"/>
  </si>
  <si>
    <t>562-233
共同管理水道施設地(持分241㎡×6/200)</t>
    <phoneticPr fontId="3"/>
  </si>
  <si>
    <t>77</t>
  </si>
  <si>
    <t>栃木県矢板市東町1200-10</t>
    <rPh sb="0" eb="3">
      <t>トチギケン</t>
    </rPh>
    <rPh sb="3" eb="6">
      <t>ヤイタシ</t>
    </rPh>
    <rPh sb="6" eb="8">
      <t>ヒガシマチ</t>
    </rPh>
    <phoneticPr fontId="3"/>
  </si>
  <si>
    <t>78</t>
  </si>
  <si>
    <t>栃木県矢板市中字中丸1042-34</t>
  </si>
  <si>
    <t>79</t>
  </si>
  <si>
    <t>栃木県矢板市中字赤田438-193</t>
    <rPh sb="7" eb="8">
      <t>アザ</t>
    </rPh>
    <rPh sb="8" eb="10">
      <t>アカダ</t>
    </rPh>
    <phoneticPr fontId="1"/>
  </si>
  <si>
    <t>80</t>
  </si>
  <si>
    <t>栃木県矢板市安沢字八幡後2816-3</t>
    <phoneticPr fontId="1"/>
  </si>
  <si>
    <t>81</t>
  </si>
  <si>
    <t>栃木県那須塩原市塩原字福渡21-1</t>
    <phoneticPr fontId="3"/>
  </si>
  <si>
    <t>工作物一式
立木竹有</t>
    <rPh sb="0" eb="3">
      <t>コウサクブツ</t>
    </rPh>
    <rPh sb="3" eb="5">
      <t>イッシキ</t>
    </rPh>
    <phoneticPr fontId="3"/>
  </si>
  <si>
    <t>82</t>
  </si>
  <si>
    <t xml:space="preserve">栃木県那須塩原市下厚崎字街道上350-3 </t>
    <phoneticPr fontId="1"/>
  </si>
  <si>
    <t>83</t>
  </si>
  <si>
    <t>栃木県那須塩原市新朝日52-4</t>
    <phoneticPr fontId="1"/>
  </si>
  <si>
    <t>84</t>
  </si>
  <si>
    <t>栃木県那須塩原市関谷字街道東2062-5</t>
  </si>
  <si>
    <t>上記一覧表の通り</t>
    <rPh sb="6" eb="7">
      <t>トオ</t>
    </rPh>
    <phoneticPr fontId="38"/>
  </si>
  <si>
    <t>85</t>
  </si>
  <si>
    <t>栃木県那須塩原市関谷字唐沢2025-1</t>
  </si>
  <si>
    <t>86</t>
  </si>
  <si>
    <t>栃木県那須塩原市高砂町208-51</t>
    <phoneticPr fontId="1"/>
  </si>
  <si>
    <t>87</t>
  </si>
  <si>
    <t>栃木県那須塩原市東豊浦25-46外1筆</t>
    <phoneticPr fontId="3"/>
  </si>
  <si>
    <t>宅地
雑種地</t>
    <rPh sb="0" eb="2">
      <t>タクチ</t>
    </rPh>
    <rPh sb="3" eb="5">
      <t>ザッシュ</t>
    </rPh>
    <rPh sb="5" eb="6">
      <t>チ</t>
    </rPh>
    <phoneticPr fontId="3"/>
  </si>
  <si>
    <t>88</t>
  </si>
  <si>
    <t>栃木県那須塩原市弥生町248-59</t>
    <phoneticPr fontId="1"/>
  </si>
  <si>
    <t>89</t>
  </si>
  <si>
    <t>栃木県那須塩原市弥生町248-61外1筆</t>
    <phoneticPr fontId="1"/>
  </si>
  <si>
    <t>90</t>
  </si>
  <si>
    <t>栃木県那須烏山市城東字坂下122-1外2筆</t>
  </si>
  <si>
    <t>91</t>
  </si>
  <si>
    <t>栃木県芳賀郡益子町大字益子字箕輪823</t>
    <rPh sb="0" eb="3">
      <t>トチギケン</t>
    </rPh>
    <rPh sb="3" eb="6">
      <t>ハガグン</t>
    </rPh>
    <rPh sb="6" eb="9">
      <t>マシコマチ</t>
    </rPh>
    <rPh sb="9" eb="11">
      <t>オオアザ</t>
    </rPh>
    <rPh sb="11" eb="13">
      <t>マシコ</t>
    </rPh>
    <rPh sb="13" eb="14">
      <t>アザ</t>
    </rPh>
    <rPh sb="14" eb="16">
      <t>ミノワ</t>
    </rPh>
    <phoneticPr fontId="5"/>
  </si>
  <si>
    <t>92</t>
  </si>
  <si>
    <t>栃木県芳賀郡益子町大字益子字里山4290-7</t>
    <rPh sb="0" eb="3">
      <t>トチギケン</t>
    </rPh>
    <rPh sb="3" eb="6">
      <t>ハガグン</t>
    </rPh>
    <rPh sb="6" eb="8">
      <t>マシコ</t>
    </rPh>
    <rPh sb="8" eb="9">
      <t>マチ</t>
    </rPh>
    <rPh sb="9" eb="11">
      <t>オオアザ</t>
    </rPh>
    <rPh sb="11" eb="13">
      <t>マシコ</t>
    </rPh>
    <rPh sb="13" eb="14">
      <t>アザ</t>
    </rPh>
    <rPh sb="14" eb="16">
      <t>サトヤマ</t>
    </rPh>
    <phoneticPr fontId="3"/>
  </si>
  <si>
    <t>93</t>
  </si>
  <si>
    <t>栃木県芳賀郡益子町大字芦沼字冬久保前289-6</t>
    <rPh sb="0" eb="3">
      <t>トチギケン</t>
    </rPh>
    <rPh sb="3" eb="6">
      <t>ハガグン</t>
    </rPh>
    <rPh sb="6" eb="8">
      <t>マシコ</t>
    </rPh>
    <rPh sb="8" eb="9">
      <t>マチ</t>
    </rPh>
    <rPh sb="9" eb="11">
      <t>オオアザ</t>
    </rPh>
    <rPh sb="11" eb="12">
      <t>アシ</t>
    </rPh>
    <rPh sb="12" eb="13">
      <t>ヌマ</t>
    </rPh>
    <rPh sb="13" eb="14">
      <t>アザ</t>
    </rPh>
    <rPh sb="14" eb="15">
      <t>フユ</t>
    </rPh>
    <rPh sb="15" eb="17">
      <t>クボ</t>
    </rPh>
    <rPh sb="17" eb="18">
      <t>マエ</t>
    </rPh>
    <phoneticPr fontId="3"/>
  </si>
  <si>
    <t>94</t>
  </si>
  <si>
    <t>栃木県芳賀郡益子町大字上山字馬谷田1422</t>
    <rPh sb="0" eb="3">
      <t>トチギケン</t>
    </rPh>
    <rPh sb="3" eb="6">
      <t>ハガグン</t>
    </rPh>
    <rPh sb="6" eb="8">
      <t>マシコ</t>
    </rPh>
    <rPh sb="8" eb="9">
      <t>マチ</t>
    </rPh>
    <rPh sb="9" eb="11">
      <t>オオアザ</t>
    </rPh>
    <rPh sb="11" eb="13">
      <t>カミヤマ</t>
    </rPh>
    <rPh sb="13" eb="14">
      <t>アザ</t>
    </rPh>
    <rPh sb="14" eb="15">
      <t>ウマ</t>
    </rPh>
    <rPh sb="15" eb="16">
      <t>タニ</t>
    </rPh>
    <rPh sb="16" eb="17">
      <t>タ</t>
    </rPh>
    <phoneticPr fontId="3"/>
  </si>
  <si>
    <t>95</t>
  </si>
  <si>
    <t>栃木県芳賀郡茂木町大字茂木字五反田97-1外2筆</t>
    <rPh sb="0" eb="3">
      <t>トチギケン</t>
    </rPh>
    <rPh sb="3" eb="6">
      <t>ハガグン</t>
    </rPh>
    <rPh sb="6" eb="9">
      <t>モテギマチ</t>
    </rPh>
    <phoneticPr fontId="3"/>
  </si>
  <si>
    <t>田
畑
雑種地</t>
    <rPh sb="2" eb="3">
      <t>ハタケ</t>
    </rPh>
    <rPh sb="4" eb="6">
      <t>ザッシュ</t>
    </rPh>
    <rPh sb="6" eb="7">
      <t>チ</t>
    </rPh>
    <phoneticPr fontId="1"/>
  </si>
  <si>
    <t>上記一覧表の通り</t>
    <rPh sb="6" eb="7">
      <t>トオ</t>
    </rPh>
    <phoneticPr fontId="39"/>
  </si>
  <si>
    <t>96</t>
  </si>
  <si>
    <t>栃木県芳賀郡芳賀町大字上延生字馬々先前358-1外2筆</t>
    <rPh sb="0" eb="3">
      <t>トチギケン</t>
    </rPh>
    <rPh sb="3" eb="6">
      <t>ハガグン</t>
    </rPh>
    <rPh sb="6" eb="9">
      <t>ハガマチ</t>
    </rPh>
    <rPh sb="9" eb="11">
      <t>オオアザ</t>
    </rPh>
    <rPh sb="11" eb="12">
      <t>ウエ</t>
    </rPh>
    <rPh sb="12" eb="13">
      <t>ノ</t>
    </rPh>
    <rPh sb="13" eb="14">
      <t>ウ</t>
    </rPh>
    <rPh sb="14" eb="15">
      <t>アザ</t>
    </rPh>
    <rPh sb="15" eb="16">
      <t>バ</t>
    </rPh>
    <rPh sb="17" eb="18">
      <t>サキ</t>
    </rPh>
    <rPh sb="18" eb="19">
      <t>ゼン</t>
    </rPh>
    <rPh sb="24" eb="25">
      <t>ホカ</t>
    </rPh>
    <rPh sb="26" eb="27">
      <t>フデ</t>
    </rPh>
    <phoneticPr fontId="3"/>
  </si>
  <si>
    <t>97</t>
  </si>
  <si>
    <t>栃木県芳賀郡芳賀町大字東水沼字和泉2273-8</t>
    <rPh sb="0" eb="3">
      <t>トチギケン</t>
    </rPh>
    <rPh sb="3" eb="9">
      <t>ハガグンハガマチ</t>
    </rPh>
    <rPh sb="9" eb="10">
      <t>オオ</t>
    </rPh>
    <rPh sb="10" eb="11">
      <t>アザ</t>
    </rPh>
    <rPh sb="11" eb="14">
      <t>ヒガシミズヌマ</t>
    </rPh>
    <rPh sb="14" eb="15">
      <t>アザ</t>
    </rPh>
    <rPh sb="15" eb="16">
      <t>ワ</t>
    </rPh>
    <rPh sb="16" eb="17">
      <t>イズミ</t>
    </rPh>
    <phoneticPr fontId="3"/>
  </si>
  <si>
    <t>98</t>
  </si>
  <si>
    <t>栃木県塩谷郡塩谷町大字大久保字大沢尻2197</t>
  </si>
  <si>
    <t>99</t>
  </si>
  <si>
    <t>栃木県那須郡那須町大字湯本字八幡崎157-18外1筆</t>
    <rPh sb="0" eb="3">
      <t>トチギケン</t>
    </rPh>
    <phoneticPr fontId="3"/>
  </si>
  <si>
    <t>建物有</t>
    <rPh sb="0" eb="2">
      <t>タテモノ</t>
    </rPh>
    <rPh sb="2" eb="3">
      <t>アリ</t>
    </rPh>
    <phoneticPr fontId="3"/>
  </si>
  <si>
    <t>100</t>
  </si>
  <si>
    <t>栃木県那須郡那須町大字寺子乙字上ノ原3938-134</t>
    <phoneticPr fontId="1"/>
  </si>
  <si>
    <t>101</t>
  </si>
  <si>
    <t>栃木県下都賀郡野木町大字丸林字富士見407-23</t>
    <rPh sb="0" eb="3">
      <t>トチギケン</t>
    </rPh>
    <rPh sb="3" eb="7">
      <t>シモツガグン</t>
    </rPh>
    <rPh sb="7" eb="10">
      <t>ノギマチ</t>
    </rPh>
    <rPh sb="10" eb="12">
      <t>オオアザ</t>
    </rPh>
    <rPh sb="12" eb="14">
      <t>マルハヤシ</t>
    </rPh>
    <rPh sb="14" eb="15">
      <t>アザ</t>
    </rPh>
    <rPh sb="15" eb="18">
      <t>フジミ</t>
    </rPh>
    <phoneticPr fontId="1"/>
  </si>
  <si>
    <t>102</t>
  </si>
  <si>
    <t>栃木県下都賀郡野木町大字丸林字富士見586-7</t>
    <rPh sb="0" eb="3">
      <t>トチギケン</t>
    </rPh>
    <rPh sb="3" eb="7">
      <t>シモツガグン</t>
    </rPh>
    <rPh sb="7" eb="10">
      <t>ノギマチ</t>
    </rPh>
    <rPh sb="10" eb="12">
      <t>オオアザ</t>
    </rPh>
    <rPh sb="12" eb="14">
      <t>マルハヤシ</t>
    </rPh>
    <rPh sb="14" eb="15">
      <t>アザ</t>
    </rPh>
    <rPh sb="15" eb="18">
      <t>フジミ</t>
    </rPh>
    <phoneticPr fontId="1"/>
  </si>
  <si>
    <t>103</t>
  </si>
  <si>
    <t>栃木県下都賀郡野木町大字丸林字富士見588-12</t>
    <rPh sb="0" eb="3">
      <t>トチギケン</t>
    </rPh>
    <rPh sb="3" eb="7">
      <t>シモツガグン</t>
    </rPh>
    <rPh sb="7" eb="10">
      <t>ノギマチ</t>
    </rPh>
    <rPh sb="10" eb="12">
      <t>オオアザ</t>
    </rPh>
    <rPh sb="12" eb="14">
      <t>マルハヤシ</t>
    </rPh>
    <rPh sb="14" eb="15">
      <t>アザ</t>
    </rPh>
    <rPh sb="15" eb="18">
      <t>フジミ</t>
    </rPh>
    <phoneticPr fontId="1"/>
  </si>
  <si>
    <t>104</t>
  </si>
  <si>
    <t>栃木県下都賀郡野木町大字友沼字本新田2168外1筆</t>
    <rPh sb="0" eb="3">
      <t>トチギケン</t>
    </rPh>
    <rPh sb="3" eb="7">
      <t>シモツガグン</t>
    </rPh>
    <rPh sb="7" eb="10">
      <t>ノギマチ</t>
    </rPh>
    <rPh sb="10" eb="12">
      <t>オオアザ</t>
    </rPh>
    <rPh sb="12" eb="13">
      <t>トモ</t>
    </rPh>
    <rPh sb="13" eb="14">
      <t>ヌマ</t>
    </rPh>
    <rPh sb="14" eb="15">
      <t>アザ</t>
    </rPh>
    <rPh sb="15" eb="16">
      <t>モト</t>
    </rPh>
    <rPh sb="16" eb="18">
      <t>シンデン</t>
    </rPh>
    <rPh sb="22" eb="23">
      <t>ホカ</t>
    </rPh>
    <rPh sb="24" eb="25">
      <t>フデ</t>
    </rPh>
    <phoneticPr fontId="1"/>
  </si>
  <si>
    <t>山林
原野</t>
    <rPh sb="0" eb="2">
      <t>サンリン</t>
    </rPh>
    <rPh sb="3" eb="5">
      <t>ゲンヤ</t>
    </rPh>
    <phoneticPr fontId="1"/>
  </si>
  <si>
    <t>令和8年9月1日現在</t>
    <phoneticPr fontId="1"/>
  </si>
  <si>
    <t>事業用
定期借地権の設定
による
貸付け(※4 )</t>
    <rPh sb="0" eb="3">
      <t>ジギョウヨウ</t>
    </rPh>
    <rPh sb="4" eb="6">
      <t>テイキ</t>
    </rPh>
    <rPh sb="6" eb="9">
      <t>シャクチケン</t>
    </rPh>
    <rPh sb="10" eb="12">
      <t>セッテイ</t>
    </rPh>
    <rPh sb="17" eb="19">
      <t>カシツ</t>
    </rPh>
    <phoneticPr fontId="3"/>
  </si>
  <si>
    <t>1</t>
    <phoneticPr fontId="3"/>
  </si>
  <si>
    <t>東京都大田区新蒲田2-500-11</t>
    <rPh sb="0" eb="2">
      <t>トウキョウ</t>
    </rPh>
    <rPh sb="2" eb="3">
      <t>ト</t>
    </rPh>
    <rPh sb="3" eb="6">
      <t>オオタク</t>
    </rPh>
    <rPh sb="6" eb="7">
      <t>シン</t>
    </rPh>
    <rPh sb="7" eb="9">
      <t>カマタ</t>
    </rPh>
    <phoneticPr fontId="5"/>
  </si>
  <si>
    <t>東京</t>
    <rPh sb="0" eb="2">
      <t>トウキョウ</t>
    </rPh>
    <phoneticPr fontId="5"/>
  </si>
  <si>
    <t>1統括</t>
    <rPh sb="1" eb="3">
      <t>トウカツ</t>
    </rPh>
    <phoneticPr fontId="5"/>
  </si>
  <si>
    <t>東京都新宿区北新宿2-14-107外1筆</t>
  </si>
  <si>
    <t>東京</t>
    <phoneticPr fontId="1"/>
  </si>
  <si>
    <t>2統括</t>
    <phoneticPr fontId="1"/>
  </si>
  <si>
    <t>建物有</t>
  </si>
  <si>
    <t>東京都中野区新井1-88-4</t>
  </si>
  <si>
    <t>宅地</t>
    <phoneticPr fontId="1"/>
  </si>
  <si>
    <t>東京</t>
  </si>
  <si>
    <t>3統括</t>
  </si>
  <si>
    <t>東京都中野区南台3-8-7</t>
    <phoneticPr fontId="1"/>
  </si>
  <si>
    <t>東京都練馬区関町南2-98-36</t>
    <rPh sb="0" eb="3">
      <t>トウキョウト</t>
    </rPh>
    <rPh sb="3" eb="6">
      <t>ネリマク</t>
    </rPh>
    <rPh sb="6" eb="8">
      <t>セキマチ</t>
    </rPh>
    <rPh sb="8" eb="9">
      <t>ミナミ</t>
    </rPh>
    <phoneticPr fontId="3"/>
  </si>
  <si>
    <t>東京</t>
    <rPh sb="0" eb="2">
      <t>トウキョウ</t>
    </rPh>
    <phoneticPr fontId="3"/>
  </si>
  <si>
    <t>3統括</t>
    <rPh sb="1" eb="3">
      <t>トウカツ</t>
    </rPh>
    <phoneticPr fontId="3"/>
  </si>
  <si>
    <t>東京都練馬区練馬2-6193-10外1筆</t>
    <rPh sb="0" eb="3">
      <t>トウキョウト</t>
    </rPh>
    <rPh sb="3" eb="6">
      <t>ネリマク</t>
    </rPh>
    <rPh sb="6" eb="8">
      <t>ネリマ</t>
    </rPh>
    <rPh sb="17" eb="18">
      <t>ホカ</t>
    </rPh>
    <rPh sb="19" eb="20">
      <t>フデ</t>
    </rPh>
    <phoneticPr fontId="1"/>
  </si>
  <si>
    <t>東京</t>
    <rPh sb="0" eb="2">
      <t>トウキョウ</t>
    </rPh>
    <phoneticPr fontId="10"/>
  </si>
  <si>
    <t>3統括</t>
    <rPh sb="1" eb="3">
      <t>トウカツ</t>
    </rPh>
    <phoneticPr fontId="10"/>
  </si>
  <si>
    <t>上記一覧表の通り</t>
    <rPh sb="0" eb="2">
      <t>ジョウキ</t>
    </rPh>
    <rPh sb="2" eb="4">
      <t>イチラン</t>
    </rPh>
    <rPh sb="4" eb="5">
      <t>ヒョウ</t>
    </rPh>
    <rPh sb="6" eb="7">
      <t>トオ</t>
    </rPh>
    <phoneticPr fontId="10"/>
  </si>
  <si>
    <t>東京都北区桐ケ丘1-1320-37</t>
    <rPh sb="5" eb="8">
      <t>キリガオカ</t>
    </rPh>
    <phoneticPr fontId="1"/>
  </si>
  <si>
    <t>4統括</t>
    <rPh sb="1" eb="3">
      <t>トウカツ</t>
    </rPh>
    <phoneticPr fontId="3"/>
  </si>
  <si>
    <t>東京都板橋区赤塚1-167-5外1筆</t>
    <rPh sb="3" eb="6">
      <t>イタバシク</t>
    </rPh>
    <rPh sb="6" eb="8">
      <t>アカツカ</t>
    </rPh>
    <rPh sb="15" eb="16">
      <t>ホカ</t>
    </rPh>
    <rPh sb="17" eb="18">
      <t>ヒツ</t>
    </rPh>
    <phoneticPr fontId="1"/>
  </si>
  <si>
    <t>東京都板橋区三園2-1311-6外1筆</t>
    <rPh sb="0" eb="3">
      <t>トウキョウト</t>
    </rPh>
    <rPh sb="3" eb="6">
      <t>イタバシク</t>
    </rPh>
    <rPh sb="6" eb="8">
      <t>ミソノ</t>
    </rPh>
    <rPh sb="16" eb="17">
      <t>ホカ</t>
    </rPh>
    <rPh sb="18" eb="19">
      <t>フデ</t>
    </rPh>
    <phoneticPr fontId="1"/>
  </si>
  <si>
    <t>東京都足立区六町1-1305-7外4筆
（六町四丁目付近土地区画整理事業施行地区内、仮換地119街区六一1305-7画地外1画地）</t>
    <rPh sb="0" eb="3">
      <t>トウキョウト</t>
    </rPh>
    <rPh sb="3" eb="6">
      <t>アダチク</t>
    </rPh>
    <rPh sb="6" eb="8">
      <t>ロクチョウ</t>
    </rPh>
    <rPh sb="16" eb="17">
      <t>ホカ</t>
    </rPh>
    <rPh sb="18" eb="19">
      <t>フデ</t>
    </rPh>
    <rPh sb="21" eb="23">
      <t>ロクチョウ</t>
    </rPh>
    <rPh sb="23" eb="26">
      <t>ヨンチョウメ</t>
    </rPh>
    <rPh sb="26" eb="28">
      <t>フキン</t>
    </rPh>
    <rPh sb="28" eb="32">
      <t>トチクカク</t>
    </rPh>
    <rPh sb="32" eb="36">
      <t>セイリジギョウ</t>
    </rPh>
    <rPh sb="36" eb="38">
      <t>シコウ</t>
    </rPh>
    <rPh sb="38" eb="39">
      <t>チ</t>
    </rPh>
    <rPh sb="39" eb="40">
      <t>ク</t>
    </rPh>
    <rPh sb="40" eb="41">
      <t>ナイ</t>
    </rPh>
    <rPh sb="42" eb="45">
      <t>カリカンチ</t>
    </rPh>
    <rPh sb="48" eb="50">
      <t>ガイク</t>
    </rPh>
    <rPh sb="50" eb="51">
      <t>ロク</t>
    </rPh>
    <rPh sb="51" eb="52">
      <t>イチ</t>
    </rPh>
    <rPh sb="58" eb="60">
      <t>カクチ</t>
    </rPh>
    <rPh sb="60" eb="61">
      <t>ホカ</t>
    </rPh>
    <rPh sb="62" eb="64">
      <t>カクチ</t>
    </rPh>
    <phoneticPr fontId="1"/>
  </si>
  <si>
    <t>仮換地：1,212㎡</t>
    <rPh sb="0" eb="3">
      <t>カリカンチ</t>
    </rPh>
    <phoneticPr fontId="1"/>
  </si>
  <si>
    <t>東京都世田谷区新町2-233-19</t>
    <rPh sb="0" eb="3">
      <t>トウキョウト</t>
    </rPh>
    <rPh sb="3" eb="7">
      <t>セタガヤク</t>
    </rPh>
    <rPh sb="7" eb="9">
      <t>シンマチ</t>
    </rPh>
    <phoneticPr fontId="1"/>
  </si>
  <si>
    <t>5統括</t>
    <rPh sb="1" eb="3">
      <t>トウカツ</t>
    </rPh>
    <phoneticPr fontId="1"/>
  </si>
  <si>
    <t>東京都江東区大島8-677-41外4筆</t>
    <rPh sb="0" eb="2">
      <t>トウキョウ</t>
    </rPh>
    <rPh sb="2" eb="3">
      <t>ト</t>
    </rPh>
    <rPh sb="3" eb="6">
      <t>コウトウク</t>
    </rPh>
    <rPh sb="6" eb="8">
      <t>オオシマ</t>
    </rPh>
    <rPh sb="16" eb="17">
      <t>ホカ</t>
    </rPh>
    <rPh sb="18" eb="19">
      <t>フデ</t>
    </rPh>
    <phoneticPr fontId="3"/>
  </si>
  <si>
    <t>6統括</t>
    <rPh sb="1" eb="3">
      <t>トウカツ</t>
    </rPh>
    <phoneticPr fontId="3"/>
  </si>
  <si>
    <t>一部地上権設定あり</t>
    <rPh sb="0" eb="2">
      <t>イチブ</t>
    </rPh>
    <rPh sb="2" eb="5">
      <t>チジョウケン</t>
    </rPh>
    <rPh sb="5" eb="7">
      <t>セッテイ</t>
    </rPh>
    <phoneticPr fontId="3"/>
  </si>
  <si>
    <t>東京都目黒区駒場2-730-153</t>
    <rPh sb="0" eb="3">
      <t>トウキョウト</t>
    </rPh>
    <phoneticPr fontId="1"/>
  </si>
  <si>
    <t>官用地</t>
    <rPh sb="0" eb="1">
      <t>カン</t>
    </rPh>
    <rPh sb="1" eb="3">
      <t>ヨウチ</t>
    </rPh>
    <phoneticPr fontId="1"/>
  </si>
  <si>
    <t>建物有
工作物一式</t>
    <rPh sb="4" eb="9">
      <t>コウサクブツイッシキ</t>
    </rPh>
    <phoneticPr fontId="1"/>
  </si>
  <si>
    <t>東京都葛飾区堀切4-380-26</t>
    <rPh sb="0" eb="3">
      <t>トウキョウト</t>
    </rPh>
    <rPh sb="3" eb="6">
      <t>カツシカク</t>
    </rPh>
    <rPh sb="6" eb="8">
      <t>ホリキリ</t>
    </rPh>
    <phoneticPr fontId="1"/>
  </si>
  <si>
    <t>6統括</t>
    <rPh sb="1" eb="3">
      <t>トウカツ</t>
    </rPh>
    <phoneticPr fontId="1"/>
  </si>
  <si>
    <t>立川</t>
    <rPh sb="0" eb="2">
      <t>タチカワ</t>
    </rPh>
    <phoneticPr fontId="21"/>
  </si>
  <si>
    <t>1統括</t>
    <rPh sb="1" eb="3">
      <t>トウカツ</t>
    </rPh>
    <phoneticPr fontId="21"/>
  </si>
  <si>
    <t>上記一覧表の通り</t>
    <rPh sb="0" eb="2">
      <t>ジョウキ</t>
    </rPh>
    <rPh sb="2" eb="4">
      <t>イチラン</t>
    </rPh>
    <rPh sb="4" eb="5">
      <t>ヒョウ</t>
    </rPh>
    <rPh sb="6" eb="7">
      <t>トオ</t>
    </rPh>
    <phoneticPr fontId="44"/>
  </si>
  <si>
    <t>東京都立川市泉町1231-5</t>
    <rPh sb="0" eb="3">
      <t>トウキョウト</t>
    </rPh>
    <rPh sb="3" eb="6">
      <t>タチカワシ</t>
    </rPh>
    <rPh sb="6" eb="7">
      <t>イズミ</t>
    </rPh>
    <rPh sb="7" eb="8">
      <t>マチ</t>
    </rPh>
    <phoneticPr fontId="21"/>
  </si>
  <si>
    <t>宅地</t>
    <rPh sb="0" eb="2">
      <t>タクチ</t>
    </rPh>
    <phoneticPr fontId="21"/>
  </si>
  <si>
    <t>上記一覧表の通り</t>
    <rPh sb="0" eb="2">
      <t>ジョウキ</t>
    </rPh>
    <rPh sb="2" eb="4">
      <t>イチラン</t>
    </rPh>
    <rPh sb="4" eb="5">
      <t>ヒョウ</t>
    </rPh>
    <rPh sb="6" eb="7">
      <t>トオ</t>
    </rPh>
    <phoneticPr fontId="34"/>
  </si>
  <si>
    <t>東京都立川市高松町1-140-28</t>
    <rPh sb="0" eb="3">
      <t>トウキョウト</t>
    </rPh>
    <rPh sb="3" eb="6">
      <t>タチカワシ</t>
    </rPh>
    <rPh sb="6" eb="9">
      <t>タカマツチョウ</t>
    </rPh>
    <phoneticPr fontId="1"/>
  </si>
  <si>
    <t>1統括</t>
    <rPh sb="1" eb="3">
      <t>トウカツ</t>
    </rPh>
    <phoneticPr fontId="1"/>
  </si>
  <si>
    <t>東京都立川市緑町3464-2のうち</t>
  </si>
  <si>
    <t>雑種地</t>
    <rPh sb="0" eb="3">
      <t>ザッシュチ</t>
    </rPh>
    <phoneticPr fontId="21"/>
  </si>
  <si>
    <t>東京都武蔵野市中町3-1708-1外1筆</t>
    <rPh sb="0" eb="2">
      <t>トウキョウ</t>
    </rPh>
    <rPh sb="2" eb="3">
      <t>ト</t>
    </rPh>
    <rPh sb="3" eb="7">
      <t>ムサシノシ</t>
    </rPh>
    <rPh sb="7" eb="9">
      <t>ナカマチ</t>
    </rPh>
    <rPh sb="17" eb="18">
      <t>ホカ</t>
    </rPh>
    <rPh sb="19" eb="20">
      <t>フデ</t>
    </rPh>
    <phoneticPr fontId="3"/>
  </si>
  <si>
    <t>立川</t>
    <rPh sb="0" eb="2">
      <t>タチカワ</t>
    </rPh>
    <phoneticPr fontId="3"/>
  </si>
  <si>
    <t>1統括</t>
    <rPh sb="1" eb="3">
      <t>トウカツ</t>
    </rPh>
    <phoneticPr fontId="3"/>
  </si>
  <si>
    <t>1708-4（私道分173.29㎡）
工作物一式</t>
    <rPh sb="19" eb="22">
      <t>コウサクブツ</t>
    </rPh>
    <rPh sb="22" eb="24">
      <t>イッシキ</t>
    </rPh>
    <phoneticPr fontId="3"/>
  </si>
  <si>
    <t>東京都武蔵野市境1-495-24</t>
    <rPh sb="0" eb="3">
      <t>トウキョウト</t>
    </rPh>
    <rPh sb="3" eb="7">
      <t>ムサシノシ</t>
    </rPh>
    <rPh sb="7" eb="8">
      <t>サカイ</t>
    </rPh>
    <phoneticPr fontId="3"/>
  </si>
  <si>
    <t>東京都三鷹市下連雀1-22-64</t>
  </si>
  <si>
    <t>立川</t>
    <rPh sb="0" eb="2">
      <t>タチカワ</t>
    </rPh>
    <phoneticPr fontId="5"/>
  </si>
  <si>
    <t>建物有</t>
    <phoneticPr fontId="3"/>
  </si>
  <si>
    <t>東京都三鷹市北野3-498-1</t>
    <rPh sb="0" eb="3">
      <t>トウキョウト</t>
    </rPh>
    <rPh sb="3" eb="6">
      <t>ミタカシ</t>
    </rPh>
    <rPh sb="6" eb="8">
      <t>キタノ</t>
    </rPh>
    <phoneticPr fontId="5"/>
  </si>
  <si>
    <t>東京都昭島市拝島町1-2463-11外1筆</t>
    <rPh sb="0" eb="3">
      <t>トウキョウト</t>
    </rPh>
    <rPh sb="3" eb="6">
      <t>アキシマシ</t>
    </rPh>
    <rPh sb="6" eb="9">
      <t>ハイジマチョウ</t>
    </rPh>
    <rPh sb="18" eb="19">
      <t>ホカ</t>
    </rPh>
    <rPh sb="20" eb="21">
      <t>フデ</t>
    </rPh>
    <phoneticPr fontId="3"/>
  </si>
  <si>
    <t>2463-10
（私道持分44.56㎡×1/6）</t>
    <rPh sb="9" eb="11">
      <t>シドウ</t>
    </rPh>
    <rPh sb="11" eb="13">
      <t>モチブン</t>
    </rPh>
    <phoneticPr fontId="3"/>
  </si>
  <si>
    <t>東京都昭島市拝島町1-2533-8</t>
    <rPh sb="0" eb="2">
      <t>トウキョウ</t>
    </rPh>
    <rPh sb="2" eb="3">
      <t>ト</t>
    </rPh>
    <rPh sb="3" eb="6">
      <t>アキシマシ</t>
    </rPh>
    <rPh sb="6" eb="8">
      <t>ハイジマ</t>
    </rPh>
    <rPh sb="8" eb="9">
      <t>チョウ</t>
    </rPh>
    <phoneticPr fontId="3"/>
  </si>
  <si>
    <t>立川</t>
    <rPh sb="0" eb="2">
      <t>タチカワ</t>
    </rPh>
    <phoneticPr fontId="24"/>
  </si>
  <si>
    <t>1統括</t>
    <rPh sb="1" eb="3">
      <t>トウカツ</t>
    </rPh>
    <phoneticPr fontId="19"/>
  </si>
  <si>
    <t>東京都昭島市東町4-162-57</t>
    <rPh sb="0" eb="3">
      <t>トウキョウト</t>
    </rPh>
    <phoneticPr fontId="1"/>
  </si>
  <si>
    <t>東京都小平市鈴木町1-99-1</t>
  </si>
  <si>
    <t>立川</t>
  </si>
  <si>
    <t>1統括</t>
    <phoneticPr fontId="1"/>
  </si>
  <si>
    <t>東京都国分寺市泉町2-102-16</t>
    <rPh sb="0" eb="3">
      <t>トウキョウト</t>
    </rPh>
    <rPh sb="3" eb="7">
      <t>コクブンジシ</t>
    </rPh>
    <rPh sb="7" eb="9">
      <t>イズミチョウ</t>
    </rPh>
    <phoneticPr fontId="3"/>
  </si>
  <si>
    <t>東京都国分寺市戸倉1-15-27外4筆</t>
    <rPh sb="0" eb="3">
      <t>トウキョウト</t>
    </rPh>
    <rPh sb="3" eb="7">
      <t>コクブンジシ</t>
    </rPh>
    <rPh sb="7" eb="9">
      <t>トクラ</t>
    </rPh>
    <rPh sb="16" eb="17">
      <t>ホカ</t>
    </rPh>
    <rPh sb="18" eb="19">
      <t>フデ</t>
    </rPh>
    <phoneticPr fontId="1"/>
  </si>
  <si>
    <t>宅地
畑
山林</t>
    <rPh sb="3" eb="4">
      <t>ハタケ</t>
    </rPh>
    <phoneticPr fontId="1"/>
  </si>
  <si>
    <t>立川</t>
    <rPh sb="0" eb="2">
      <t>タチカワ</t>
    </rPh>
    <phoneticPr fontId="2"/>
  </si>
  <si>
    <t>東京都東久留米市前沢5-1434-3</t>
    <rPh sb="0" eb="3">
      <t>トウキョウト</t>
    </rPh>
    <rPh sb="3" eb="8">
      <t>ヒガシクルメシ</t>
    </rPh>
    <rPh sb="8" eb="10">
      <t>マエサワ</t>
    </rPh>
    <phoneticPr fontId="1"/>
  </si>
  <si>
    <t>1434-3のうち
（私道分96.44㎡）
建物有</t>
    <rPh sb="22" eb="24">
      <t>タテモノ</t>
    </rPh>
    <rPh sb="24" eb="25">
      <t>アリ</t>
    </rPh>
    <phoneticPr fontId="1"/>
  </si>
  <si>
    <t>東京都八王子市大和田町4-1827-1</t>
  </si>
  <si>
    <t>2統括</t>
    <rPh sb="1" eb="3">
      <t>トウカツ</t>
    </rPh>
    <phoneticPr fontId="5"/>
  </si>
  <si>
    <t>工作物一式</t>
    <rPh sb="0" eb="3">
      <t>コウサクブツ</t>
    </rPh>
    <rPh sb="3" eb="5">
      <t>イッシキ</t>
    </rPh>
    <phoneticPr fontId="45"/>
  </si>
  <si>
    <t>東京都青梅市畑中3-928-2</t>
    <rPh sb="0" eb="3">
      <t>トウキョウト</t>
    </rPh>
    <rPh sb="3" eb="6">
      <t>オウメシ</t>
    </rPh>
    <rPh sb="6" eb="8">
      <t>ハタナカ</t>
    </rPh>
    <phoneticPr fontId="1"/>
  </si>
  <si>
    <t>2統括</t>
  </si>
  <si>
    <t>東京都青梅市東青梅2-22-9</t>
    <rPh sb="0" eb="2">
      <t>トウキョウ</t>
    </rPh>
    <rPh sb="2" eb="3">
      <t>ト</t>
    </rPh>
    <rPh sb="3" eb="6">
      <t>オウメシ</t>
    </rPh>
    <rPh sb="6" eb="7">
      <t>ヒガシ</t>
    </rPh>
    <rPh sb="7" eb="9">
      <t>オウメ</t>
    </rPh>
    <phoneticPr fontId="3"/>
  </si>
  <si>
    <t>2統括</t>
    <rPh sb="1" eb="3">
      <t>トウカツ</t>
    </rPh>
    <phoneticPr fontId="3"/>
  </si>
  <si>
    <t>上記一覧表の通り</t>
    <rPh sb="6" eb="7">
      <t>トオ</t>
    </rPh>
    <phoneticPr fontId="37"/>
  </si>
  <si>
    <t>公用公共用H30年5月掲載</t>
  </si>
  <si>
    <t>東京都青梅市長淵1-1064-1</t>
    <phoneticPr fontId="1"/>
  </si>
  <si>
    <t>東京都青梅市師岡町1-1301-2</t>
  </si>
  <si>
    <t>工作物一式
立木竹有</t>
    <rPh sb="0" eb="3">
      <t>コウサクブツ</t>
    </rPh>
    <rPh sb="3" eb="5">
      <t>イッシキ</t>
    </rPh>
    <rPh sb="6" eb="8">
      <t>リュウボク</t>
    </rPh>
    <rPh sb="8" eb="9">
      <t>タケ</t>
    </rPh>
    <rPh sb="9" eb="10">
      <t>タモツ</t>
    </rPh>
    <phoneticPr fontId="1"/>
  </si>
  <si>
    <t>東京都府中市天神町1-7-45外1筆</t>
    <rPh sb="0" eb="3">
      <t>トウキョウト</t>
    </rPh>
    <rPh sb="3" eb="6">
      <t>フチュウシ</t>
    </rPh>
    <rPh sb="6" eb="9">
      <t>テンジンチョウ</t>
    </rPh>
    <rPh sb="15" eb="16">
      <t>ホカ</t>
    </rPh>
    <rPh sb="17" eb="18">
      <t>フデ</t>
    </rPh>
    <phoneticPr fontId="1"/>
  </si>
  <si>
    <t>宅地
公衆用道路</t>
    <rPh sb="0" eb="2">
      <t>タクチ</t>
    </rPh>
    <rPh sb="3" eb="8">
      <t>コウシュウヨウドウロ</t>
    </rPh>
    <phoneticPr fontId="1"/>
  </si>
  <si>
    <t>立川</t>
    <rPh sb="0" eb="2">
      <t>タチカワ</t>
    </rPh>
    <phoneticPr fontId="46"/>
  </si>
  <si>
    <t>2統括</t>
    <rPh sb="1" eb="3">
      <t>トウカツ</t>
    </rPh>
    <phoneticPr fontId="46"/>
  </si>
  <si>
    <t>上記一覧表の通り</t>
    <rPh sb="0" eb="2">
      <t>ジョウキ</t>
    </rPh>
    <rPh sb="2" eb="4">
      <t>イチラン</t>
    </rPh>
    <rPh sb="4" eb="5">
      <t>ヒョウ</t>
    </rPh>
    <rPh sb="6" eb="7">
      <t>トオ</t>
    </rPh>
    <phoneticPr fontId="21"/>
  </si>
  <si>
    <t>7-1
（私道分335.97㎡）</t>
  </si>
  <si>
    <t>東京都調布市深大寺東町6-20-34</t>
    <phoneticPr fontId="3"/>
  </si>
  <si>
    <t>上記一覧表の通り</t>
    <rPh sb="0" eb="2">
      <t>ジョウキ</t>
    </rPh>
    <rPh sb="2" eb="4">
      <t>イチラン</t>
    </rPh>
    <rPh sb="4" eb="5">
      <t>ヒョウ</t>
    </rPh>
    <rPh sb="6" eb="7">
      <t>トオ</t>
    </rPh>
    <phoneticPr fontId="5"/>
  </si>
  <si>
    <t>建物有</t>
    <rPh sb="0" eb="2">
      <t>タテモノ</t>
    </rPh>
    <rPh sb="2" eb="3">
      <t>アリ</t>
    </rPh>
    <phoneticPr fontId="5"/>
  </si>
  <si>
    <t>東京都町田市小山町字九号1137-1</t>
    <rPh sb="0" eb="3">
      <t>トウキョウト</t>
    </rPh>
    <rPh sb="3" eb="6">
      <t>マチダシ</t>
    </rPh>
    <rPh sb="6" eb="8">
      <t>オヤマ</t>
    </rPh>
    <rPh sb="8" eb="9">
      <t>マチ</t>
    </rPh>
    <rPh sb="9" eb="10">
      <t>アザ</t>
    </rPh>
    <rPh sb="10" eb="12">
      <t>キュウゴウ</t>
    </rPh>
    <phoneticPr fontId="1"/>
  </si>
  <si>
    <t>立川</t>
    <rPh sb="0" eb="2">
      <t>タチカワ</t>
    </rPh>
    <phoneticPr fontId="19"/>
  </si>
  <si>
    <t>2統括</t>
    <rPh sb="1" eb="3">
      <t>トウカツ</t>
    </rPh>
    <phoneticPr fontId="19"/>
  </si>
  <si>
    <t>東京都町田市小山町字十二号1818-1外2筆</t>
    <rPh sb="0" eb="3">
      <t>トウキョウト</t>
    </rPh>
    <rPh sb="3" eb="6">
      <t>マチダシ</t>
    </rPh>
    <rPh sb="6" eb="8">
      <t>オヤマ</t>
    </rPh>
    <rPh sb="8" eb="9">
      <t>マチ</t>
    </rPh>
    <rPh sb="9" eb="10">
      <t>アザ</t>
    </rPh>
    <rPh sb="10" eb="13">
      <t>ジュウニゴウ</t>
    </rPh>
    <rPh sb="19" eb="20">
      <t>ホカ</t>
    </rPh>
    <rPh sb="21" eb="22">
      <t>フデ</t>
    </rPh>
    <phoneticPr fontId="1"/>
  </si>
  <si>
    <t>東京都日野市日野本町6-1-87
（東町土地区画整理事業施行地区内、仮換地27街区日野本町6-1-87）</t>
    <rPh sb="0" eb="3">
      <t>トウキョウト</t>
    </rPh>
    <rPh sb="3" eb="6">
      <t>ヒノシ</t>
    </rPh>
    <rPh sb="6" eb="10">
      <t>ヒノホンマチ</t>
    </rPh>
    <rPh sb="18" eb="20">
      <t>ニットウチョウ</t>
    </rPh>
    <rPh sb="20" eb="22">
      <t>トチ</t>
    </rPh>
    <rPh sb="22" eb="24">
      <t>クカク</t>
    </rPh>
    <rPh sb="24" eb="26">
      <t>セイリ</t>
    </rPh>
    <rPh sb="26" eb="28">
      <t>ジギョウ</t>
    </rPh>
    <rPh sb="28" eb="30">
      <t>セコウ</t>
    </rPh>
    <rPh sb="34" eb="37">
      <t>カリカンチ</t>
    </rPh>
    <rPh sb="39" eb="41">
      <t>ガイク</t>
    </rPh>
    <phoneticPr fontId="2"/>
  </si>
  <si>
    <t>仮換地：約1,958㎡</t>
    <rPh sb="0" eb="3">
      <t>カリカンチ</t>
    </rPh>
    <phoneticPr fontId="2"/>
  </si>
  <si>
    <t>東京都日野市日野本町6-1-89
（東町土地区画整理事業施行地区内、仮換地8街区日野本町6-1-89画地）</t>
    <rPh sb="0" eb="3">
      <t>トウキョウト</t>
    </rPh>
    <rPh sb="3" eb="6">
      <t>ヒノシ</t>
    </rPh>
    <rPh sb="6" eb="10">
      <t>ヒノホンチョウ</t>
    </rPh>
    <rPh sb="18" eb="19">
      <t>ヒガシ</t>
    </rPh>
    <rPh sb="19" eb="20">
      <t>マチ</t>
    </rPh>
    <rPh sb="20" eb="22">
      <t>トチ</t>
    </rPh>
    <rPh sb="22" eb="24">
      <t>クカク</t>
    </rPh>
    <rPh sb="24" eb="26">
      <t>セイリ</t>
    </rPh>
    <rPh sb="26" eb="28">
      <t>ジギョウ</t>
    </rPh>
    <rPh sb="28" eb="30">
      <t>セコウ</t>
    </rPh>
    <rPh sb="30" eb="32">
      <t>チク</t>
    </rPh>
    <rPh sb="32" eb="33">
      <t>ナイ</t>
    </rPh>
    <rPh sb="33" eb="34">
      <t>イキナイ</t>
    </rPh>
    <rPh sb="34" eb="37">
      <t>カリカンチ</t>
    </rPh>
    <rPh sb="38" eb="40">
      <t>ガイク</t>
    </rPh>
    <rPh sb="50" eb="52">
      <t>カクチ</t>
    </rPh>
    <phoneticPr fontId="2"/>
  </si>
  <si>
    <t>2統括</t>
    <rPh sb="1" eb="3">
      <t>トウカツ</t>
    </rPh>
    <phoneticPr fontId="1"/>
  </si>
  <si>
    <t>仮換地：約179㎡</t>
  </si>
  <si>
    <t>東京都日野市日野本町6-1-91
（東町土地区画整理事業施行地区内、仮換地21街区日野本町6-1-91画地）</t>
    <rPh sb="0" eb="3">
      <t>トウキョウト</t>
    </rPh>
    <rPh sb="3" eb="6">
      <t>ヒノシ</t>
    </rPh>
    <rPh sb="6" eb="10">
      <t>ヒノホンチョウ</t>
    </rPh>
    <rPh sb="28" eb="30">
      <t>シコウ</t>
    </rPh>
    <rPh sb="30" eb="32">
      <t>チク</t>
    </rPh>
    <rPh sb="32" eb="33">
      <t>ナイ</t>
    </rPh>
    <rPh sb="51" eb="53">
      <t>カクチ</t>
    </rPh>
    <phoneticPr fontId="2"/>
  </si>
  <si>
    <t>仮換地：約121㎡</t>
  </si>
  <si>
    <t>東京都日野市日野本町6-1-92
（東町土地区画整理事業施行地区内、仮換地21街区日野本町6-1-92画地）</t>
    <rPh sb="0" eb="3">
      <t>トウキョウト</t>
    </rPh>
    <rPh sb="3" eb="6">
      <t>ヒノシ</t>
    </rPh>
    <rPh sb="6" eb="10">
      <t>ヒノホンチョウ</t>
    </rPh>
    <rPh sb="28" eb="30">
      <t>シコウ</t>
    </rPh>
    <rPh sb="30" eb="32">
      <t>チク</t>
    </rPh>
    <rPh sb="32" eb="33">
      <t>ナイ</t>
    </rPh>
    <rPh sb="51" eb="53">
      <t>カクチ</t>
    </rPh>
    <phoneticPr fontId="2"/>
  </si>
  <si>
    <t>仮換地：約171㎡</t>
  </si>
  <si>
    <t>東京都日野市日野本町6-1-93
（東町土地区画整理事業施行地区内、仮換地23街区日野本町6-1-93画地）</t>
    <rPh sb="3" eb="6">
      <t>ヒノシ</t>
    </rPh>
    <rPh sb="6" eb="10">
      <t>ヒノホンチョウ</t>
    </rPh>
    <rPh sb="51" eb="53">
      <t>カクチ</t>
    </rPh>
    <phoneticPr fontId="2"/>
  </si>
  <si>
    <t>仮換地：約145㎡</t>
  </si>
  <si>
    <t>東京都日野市日野本町6-1-94
（東町土地区画整理事業施行地区内、仮換地23街区日野本町6-1-94画地）</t>
    <rPh sb="3" eb="6">
      <t>ヒノシ</t>
    </rPh>
    <rPh sb="6" eb="10">
      <t>ヒノホンチョウ</t>
    </rPh>
    <rPh sb="51" eb="53">
      <t>カクチ</t>
    </rPh>
    <phoneticPr fontId="2"/>
  </si>
  <si>
    <t>仮換地：約287㎡</t>
  </si>
  <si>
    <t>東京都日野市日野本町6-1-95
（東町土地区画整理事業施行地区内、仮換地24街区日野本町6-1-95画地）</t>
    <rPh sb="3" eb="6">
      <t>ヒノシ</t>
    </rPh>
    <rPh sb="6" eb="10">
      <t>ヒノホンチョウ</t>
    </rPh>
    <rPh sb="51" eb="53">
      <t>カクチ</t>
    </rPh>
    <phoneticPr fontId="2"/>
  </si>
  <si>
    <t>仮換地：約228㎡</t>
  </si>
  <si>
    <t>東京都日野市大字日野1201-2
（東町土地区画整理事業施行地区内、仮換地26街区大字日野1201-2画地）</t>
    <rPh sb="3" eb="6">
      <t>ヒノシ</t>
    </rPh>
    <rPh sb="6" eb="10">
      <t>オオアザヒノ</t>
    </rPh>
    <rPh sb="51" eb="53">
      <t>カクチ</t>
    </rPh>
    <phoneticPr fontId="2"/>
  </si>
  <si>
    <t>田</t>
    <rPh sb="0" eb="1">
      <t>タ</t>
    </rPh>
    <phoneticPr fontId="2"/>
  </si>
  <si>
    <t>仮換地：約333㎡</t>
  </si>
  <si>
    <t>東京都日野市三沢3-6-13</t>
    <rPh sb="0" eb="2">
      <t>トウキョウ</t>
    </rPh>
    <rPh sb="2" eb="3">
      <t>ト</t>
    </rPh>
    <rPh sb="3" eb="6">
      <t>ヒノシ</t>
    </rPh>
    <rPh sb="6" eb="8">
      <t>ミサワ</t>
    </rPh>
    <phoneticPr fontId="3"/>
  </si>
  <si>
    <t>東京都福生市大字熊川字東431-2外9筆</t>
    <rPh sb="0" eb="3">
      <t>トウキョウト</t>
    </rPh>
    <rPh sb="3" eb="6">
      <t>フッサシ</t>
    </rPh>
    <rPh sb="6" eb="8">
      <t>オオアザ</t>
    </rPh>
    <rPh sb="8" eb="10">
      <t>クマカワ</t>
    </rPh>
    <rPh sb="10" eb="11">
      <t>アザ</t>
    </rPh>
    <rPh sb="11" eb="12">
      <t>ヒガシ</t>
    </rPh>
    <rPh sb="17" eb="18">
      <t>ホカ</t>
    </rPh>
    <rPh sb="19" eb="20">
      <t>フデ</t>
    </rPh>
    <phoneticPr fontId="1"/>
  </si>
  <si>
    <t>宅地
雑種地
公衆用道路</t>
    <rPh sb="0" eb="2">
      <t>タクチ</t>
    </rPh>
    <rPh sb="3" eb="6">
      <t>ザッシュチ</t>
    </rPh>
    <phoneticPr fontId="1"/>
  </si>
  <si>
    <t>426-4外2筆
（私道持分36.82㎡×6447/136219）
431-9外1筆
（私道持分25.34㎡×6447/48479）
427-1外3筆
（私道持分232.97㎡×878906616/29217613310）</t>
    <phoneticPr fontId="1"/>
  </si>
  <si>
    <t>東京都東大和市桜が丘2-137-6外2筆</t>
    <rPh sb="0" eb="3">
      <t>トウキョウト</t>
    </rPh>
    <rPh sb="3" eb="7">
      <t>ヒガシヤマトシ</t>
    </rPh>
    <rPh sb="7" eb="8">
      <t>サクラ</t>
    </rPh>
    <rPh sb="9" eb="10">
      <t>オカ</t>
    </rPh>
    <rPh sb="17" eb="18">
      <t>ホカ</t>
    </rPh>
    <rPh sb="19" eb="20">
      <t>フデ</t>
    </rPh>
    <phoneticPr fontId="13"/>
  </si>
  <si>
    <t>東京都東大和市桜が丘3-44-41</t>
    <rPh sb="3" eb="7">
      <t>ヒガシヤマトシ</t>
    </rPh>
    <rPh sb="7" eb="8">
      <t>サクラ</t>
    </rPh>
    <rPh sb="9" eb="10">
      <t>オカ</t>
    </rPh>
    <phoneticPr fontId="3"/>
  </si>
  <si>
    <t>東京都武蔵村山市学園2-36-1</t>
    <rPh sb="0" eb="10">
      <t>トウキョウトムサシムラヤマシガクエン</t>
    </rPh>
    <phoneticPr fontId="3"/>
  </si>
  <si>
    <t>建物有
立木竹有
工作物一式</t>
    <rPh sb="0" eb="2">
      <t>タテモノ</t>
    </rPh>
    <rPh sb="2" eb="3">
      <t>アリ</t>
    </rPh>
    <rPh sb="9" eb="12">
      <t>コウサクブツ</t>
    </rPh>
    <rPh sb="12" eb="14">
      <t>イッシキ</t>
    </rPh>
    <phoneticPr fontId="45"/>
  </si>
  <si>
    <t>東京都武蔵村山市榎3-9-11
（武蔵村山都市核土地区画整理事業施行地区内、仮換地9街区16画地）</t>
    <rPh sb="0" eb="3">
      <t>トウキョウト</t>
    </rPh>
    <rPh sb="3" eb="8">
      <t>ムサシムラヤマシ</t>
    </rPh>
    <rPh sb="8" eb="9">
      <t>エノキ</t>
    </rPh>
    <rPh sb="17" eb="21">
      <t>ムサシムラヤマ</t>
    </rPh>
    <rPh sb="21" eb="23">
      <t>トシ</t>
    </rPh>
    <rPh sb="23" eb="24">
      <t>カク</t>
    </rPh>
    <rPh sb="24" eb="26">
      <t>トチ</t>
    </rPh>
    <rPh sb="26" eb="28">
      <t>クカク</t>
    </rPh>
    <rPh sb="28" eb="30">
      <t>セイリ</t>
    </rPh>
    <rPh sb="30" eb="32">
      <t>ジギョウ</t>
    </rPh>
    <rPh sb="32" eb="34">
      <t>シコウ</t>
    </rPh>
    <rPh sb="34" eb="36">
      <t>チク</t>
    </rPh>
    <rPh sb="36" eb="37">
      <t>ナイ</t>
    </rPh>
    <rPh sb="38" eb="41">
      <t>カリカンチ</t>
    </rPh>
    <rPh sb="42" eb="44">
      <t>ガイク</t>
    </rPh>
    <rPh sb="46" eb="48">
      <t>カクチ</t>
    </rPh>
    <phoneticPr fontId="1"/>
  </si>
  <si>
    <t>仮換地：約930㎡</t>
    <rPh sb="0" eb="3">
      <t>カリカンチ</t>
    </rPh>
    <rPh sb="4" eb="5">
      <t>ヤク</t>
    </rPh>
    <phoneticPr fontId="1"/>
  </si>
  <si>
    <t>東京都稲城市大字矢野口字宿1076-2
（稲城榎戸土地区画整理事業施行地区内、仮換地63街区）</t>
    <phoneticPr fontId="1"/>
  </si>
  <si>
    <t>仮換地：89㎡</t>
    <rPh sb="0" eb="3">
      <t>カリカンチ</t>
    </rPh>
    <phoneticPr fontId="2"/>
  </si>
  <si>
    <t>東京都稲城市大字東長沼字八号2414-2外1筆
（稲城南山東部土地区画整理事業施行地区内、仮換地80-1街区2画地）</t>
    <rPh sb="0" eb="3">
      <t>トウキョウト</t>
    </rPh>
    <rPh sb="3" eb="6">
      <t>イナギシ</t>
    </rPh>
    <rPh sb="6" eb="8">
      <t>オオアザ</t>
    </rPh>
    <rPh sb="8" eb="11">
      <t>ヒガシナガヌマ</t>
    </rPh>
    <rPh sb="11" eb="12">
      <t>アザ</t>
    </rPh>
    <rPh sb="12" eb="14">
      <t>ハチゴウ</t>
    </rPh>
    <rPh sb="20" eb="21">
      <t>ホカ</t>
    </rPh>
    <rPh sb="22" eb="23">
      <t>フデ</t>
    </rPh>
    <rPh sb="25" eb="27">
      <t>イナギ</t>
    </rPh>
    <rPh sb="27" eb="29">
      <t>ミナミヤマ</t>
    </rPh>
    <rPh sb="29" eb="31">
      <t>トウブ</t>
    </rPh>
    <rPh sb="31" eb="33">
      <t>トチ</t>
    </rPh>
    <rPh sb="33" eb="35">
      <t>クカク</t>
    </rPh>
    <rPh sb="35" eb="37">
      <t>セイリ</t>
    </rPh>
    <rPh sb="37" eb="39">
      <t>ジギョウ</t>
    </rPh>
    <rPh sb="39" eb="44">
      <t>セコウチクナイ</t>
    </rPh>
    <rPh sb="45" eb="48">
      <t>カリカンチ</t>
    </rPh>
    <rPh sb="52" eb="54">
      <t>ガイク</t>
    </rPh>
    <rPh sb="55" eb="57">
      <t>カクチ</t>
    </rPh>
    <phoneticPr fontId="1"/>
  </si>
  <si>
    <t>仮換地：763㎡</t>
    <rPh sb="0" eb="3">
      <t>カリカンチ</t>
    </rPh>
    <phoneticPr fontId="2"/>
  </si>
  <si>
    <t>東京都羽村市小作台4-5-19</t>
    <rPh sb="0" eb="3">
      <t>トウキョウト</t>
    </rPh>
    <rPh sb="3" eb="6">
      <t>ハムラシ</t>
    </rPh>
    <rPh sb="6" eb="9">
      <t>コサクダイ</t>
    </rPh>
    <phoneticPr fontId="1"/>
  </si>
  <si>
    <t>神奈川県横浜市神奈川区三ツ沢東町71-14外2筆</t>
    <rPh sb="0" eb="4">
      <t>カナガワケン</t>
    </rPh>
    <rPh sb="4" eb="7">
      <t>ヨコハマシ</t>
    </rPh>
    <rPh sb="7" eb="11">
      <t>カナガワク</t>
    </rPh>
    <rPh sb="11" eb="12">
      <t>ミ</t>
    </rPh>
    <rPh sb="13" eb="15">
      <t>サワヒガシ</t>
    </rPh>
    <rPh sb="15" eb="16">
      <t>マチ</t>
    </rPh>
    <rPh sb="21" eb="22">
      <t>ホカ</t>
    </rPh>
    <rPh sb="23" eb="24">
      <t>フデ</t>
    </rPh>
    <phoneticPr fontId="3"/>
  </si>
  <si>
    <t>横浜</t>
    <rPh sb="0" eb="2">
      <t>ヨコハマ</t>
    </rPh>
    <phoneticPr fontId="3"/>
  </si>
  <si>
    <t>工作物一式</t>
    <rPh sb="0" eb="3">
      <t>コウサクブツ</t>
    </rPh>
    <rPh sb="3" eb="5">
      <t>イッシキ</t>
    </rPh>
    <phoneticPr fontId="2"/>
  </si>
  <si>
    <t>神奈川県横浜市神奈川区三ツ沢東町71-51外1筆</t>
    <rPh sb="0" eb="4">
      <t>カナガワケン</t>
    </rPh>
    <rPh sb="4" eb="7">
      <t>ヨコハマシ</t>
    </rPh>
    <rPh sb="7" eb="11">
      <t>カナガワク</t>
    </rPh>
    <rPh sb="11" eb="12">
      <t>ミ</t>
    </rPh>
    <rPh sb="13" eb="15">
      <t>サワヒガシ</t>
    </rPh>
    <rPh sb="15" eb="16">
      <t>マチ</t>
    </rPh>
    <rPh sb="21" eb="22">
      <t>ホカ</t>
    </rPh>
    <rPh sb="23" eb="24">
      <t>フデ</t>
    </rPh>
    <phoneticPr fontId="3"/>
  </si>
  <si>
    <t>神奈川県横浜市西区東ケ丘66外6筆</t>
    <rPh sb="0" eb="4">
      <t>カナガワケン</t>
    </rPh>
    <rPh sb="4" eb="7">
      <t>ヨコハマシ</t>
    </rPh>
    <rPh sb="7" eb="9">
      <t>ニシク</t>
    </rPh>
    <rPh sb="9" eb="10">
      <t>アズマ</t>
    </rPh>
    <rPh sb="11" eb="12">
      <t>オカ</t>
    </rPh>
    <rPh sb="14" eb="15">
      <t>ホカ</t>
    </rPh>
    <rPh sb="16" eb="17">
      <t>フデ</t>
    </rPh>
    <phoneticPr fontId="3"/>
  </si>
  <si>
    <t>建物有
立木竹有
工作物一式</t>
    <rPh sb="0" eb="2">
      <t>タテモノ</t>
    </rPh>
    <rPh sb="2" eb="3">
      <t>アリ</t>
    </rPh>
    <rPh sb="9" eb="12">
      <t>コウサクブツ</t>
    </rPh>
    <rPh sb="12" eb="14">
      <t>イッシキ</t>
    </rPh>
    <phoneticPr fontId="16"/>
  </si>
  <si>
    <t>神奈川県横浜市中区簑沢13-5外3筆</t>
    <rPh sb="0" eb="4">
      <t>カナガワケン</t>
    </rPh>
    <rPh sb="4" eb="7">
      <t>ヨコハマシ</t>
    </rPh>
    <rPh sb="7" eb="9">
      <t>ナカク</t>
    </rPh>
    <rPh sb="9" eb="11">
      <t>ミノサワ</t>
    </rPh>
    <rPh sb="15" eb="16">
      <t>ホカ</t>
    </rPh>
    <rPh sb="17" eb="18">
      <t>フデ</t>
    </rPh>
    <phoneticPr fontId="3"/>
  </si>
  <si>
    <t>横浜</t>
    <rPh sb="0" eb="2">
      <t>ヨコハマ</t>
    </rPh>
    <phoneticPr fontId="48"/>
  </si>
  <si>
    <t>1統括</t>
    <rPh sb="1" eb="3">
      <t>トウカツ</t>
    </rPh>
    <phoneticPr fontId="48"/>
  </si>
  <si>
    <t>神奈川県横浜市南区弘明寺町字北ノ前76-21外1筆</t>
    <rPh sb="0" eb="7">
      <t>カナガワケンヨコハマシ</t>
    </rPh>
    <rPh sb="7" eb="9">
      <t>ミナミク</t>
    </rPh>
    <rPh sb="9" eb="12">
      <t>グミョウジ</t>
    </rPh>
    <rPh sb="12" eb="13">
      <t>マチ</t>
    </rPh>
    <rPh sb="13" eb="14">
      <t>アザ</t>
    </rPh>
    <rPh sb="14" eb="15">
      <t>キタ</t>
    </rPh>
    <rPh sb="16" eb="17">
      <t>マエ</t>
    </rPh>
    <rPh sb="22" eb="23">
      <t>ホカ</t>
    </rPh>
    <rPh sb="24" eb="25">
      <t>ヒツ</t>
    </rPh>
    <phoneticPr fontId="3"/>
  </si>
  <si>
    <t>神奈川県横浜市保土ケ谷区東川島町60-61外1筆</t>
    <rPh sb="0" eb="7">
      <t>カナガワケンヨコハマシ</t>
    </rPh>
    <rPh sb="7" eb="12">
      <t>ホドガヤク</t>
    </rPh>
    <rPh sb="12" eb="16">
      <t>ヒガシカワシマチョウ</t>
    </rPh>
    <rPh sb="21" eb="22">
      <t>ホカ</t>
    </rPh>
    <rPh sb="23" eb="24">
      <t>ヒツ</t>
    </rPh>
    <phoneticPr fontId="3"/>
  </si>
  <si>
    <t>宅地
山林</t>
    <rPh sb="0" eb="2">
      <t>タクチ</t>
    </rPh>
    <rPh sb="3" eb="5">
      <t>サンリン</t>
    </rPh>
    <phoneticPr fontId="3"/>
  </si>
  <si>
    <t>60-62
（私道持分31.11㎡×1/2）</t>
    <rPh sb="7" eb="9">
      <t>シドウ</t>
    </rPh>
    <rPh sb="9" eb="11">
      <t>モチブン</t>
    </rPh>
    <phoneticPr fontId="3"/>
  </si>
  <si>
    <t>神奈川県横浜市保土ケ谷区月見台249-1</t>
    <rPh sb="0" eb="4">
      <t>カナガワケン</t>
    </rPh>
    <rPh sb="4" eb="7">
      <t>ヨコハマシ</t>
    </rPh>
    <rPh sb="7" eb="11">
      <t>ホドガヤ</t>
    </rPh>
    <rPh sb="11" eb="12">
      <t>ク</t>
    </rPh>
    <rPh sb="12" eb="15">
      <t>ツキミダイ</t>
    </rPh>
    <phoneticPr fontId="3"/>
  </si>
  <si>
    <t>雑種地</t>
    <rPh sb="0" eb="1">
      <t>ザツ</t>
    </rPh>
    <rPh sb="2" eb="3">
      <t>チ</t>
    </rPh>
    <phoneticPr fontId="3"/>
  </si>
  <si>
    <t>神奈川県横浜市金沢区瀬戸4621-7外5筆</t>
    <rPh sb="0" eb="4">
      <t>カナガワケン</t>
    </rPh>
    <rPh sb="4" eb="7">
      <t>ヨコハマシ</t>
    </rPh>
    <rPh sb="7" eb="10">
      <t>カナザワク</t>
    </rPh>
    <rPh sb="10" eb="12">
      <t>セト</t>
    </rPh>
    <rPh sb="18" eb="19">
      <t>ホカ</t>
    </rPh>
    <rPh sb="20" eb="21">
      <t>フデ</t>
    </rPh>
    <phoneticPr fontId="3"/>
  </si>
  <si>
    <t>神奈川県横浜市戸塚区上倉田町字水神ケ谷1957-54</t>
    <phoneticPr fontId="1"/>
  </si>
  <si>
    <t>神奈川県横浜市戸塚区深谷町字セトヤト724-4外1筆</t>
    <rPh sb="0" eb="4">
      <t>カナガワケン</t>
    </rPh>
    <rPh sb="4" eb="7">
      <t>ヨコハマシ</t>
    </rPh>
    <rPh sb="7" eb="10">
      <t>トツカク</t>
    </rPh>
    <rPh sb="10" eb="13">
      <t>フカヤチョウ</t>
    </rPh>
    <rPh sb="13" eb="14">
      <t>アザ</t>
    </rPh>
    <rPh sb="23" eb="24">
      <t>ホカ</t>
    </rPh>
    <rPh sb="25" eb="26">
      <t>フデ</t>
    </rPh>
    <phoneticPr fontId="3"/>
  </si>
  <si>
    <t>畑
雑種地</t>
    <phoneticPr fontId="3"/>
  </si>
  <si>
    <t>神奈川県横浜市栄区鍛冶ケ谷2-701-2外1筆</t>
    <rPh sb="0" eb="4">
      <t>カナガワケン</t>
    </rPh>
    <rPh sb="4" eb="7">
      <t>ヨコハマシ</t>
    </rPh>
    <rPh sb="7" eb="9">
      <t>サカエク</t>
    </rPh>
    <rPh sb="9" eb="13">
      <t>カジガヤ</t>
    </rPh>
    <rPh sb="20" eb="21">
      <t>ホカ</t>
    </rPh>
    <rPh sb="22" eb="23">
      <t>フデ</t>
    </rPh>
    <phoneticPr fontId="3"/>
  </si>
  <si>
    <t>建物有
工作物一式</t>
  </si>
  <si>
    <t>神奈川県鎌倉市山ノ内字西官領屋敷368</t>
    <rPh sb="0" eb="4">
      <t>カナガワケン</t>
    </rPh>
    <rPh sb="4" eb="7">
      <t>カマクラシ</t>
    </rPh>
    <rPh sb="7" eb="8">
      <t>ヤマ</t>
    </rPh>
    <rPh sb="10" eb="11">
      <t>ジ</t>
    </rPh>
    <rPh sb="11" eb="12">
      <t>ニシ</t>
    </rPh>
    <rPh sb="12" eb="13">
      <t>カン</t>
    </rPh>
    <rPh sb="13" eb="14">
      <t>リョウ</t>
    </rPh>
    <rPh sb="14" eb="16">
      <t>ヤシキ</t>
    </rPh>
    <phoneticPr fontId="3"/>
  </si>
  <si>
    <t>神奈川県鎌倉市山ノ内字西瓜ケ谷1100外9筆</t>
    <rPh sb="0" eb="4">
      <t>カナガワケン</t>
    </rPh>
    <rPh sb="4" eb="7">
      <t>カマクラシ</t>
    </rPh>
    <rPh sb="7" eb="8">
      <t>ヤマ</t>
    </rPh>
    <rPh sb="9" eb="10">
      <t>ウチ</t>
    </rPh>
    <rPh sb="10" eb="11">
      <t>アザ</t>
    </rPh>
    <rPh sb="11" eb="12">
      <t>ニシ</t>
    </rPh>
    <rPh sb="12" eb="13">
      <t>ウリ</t>
    </rPh>
    <rPh sb="14" eb="15">
      <t>ヤ</t>
    </rPh>
    <rPh sb="19" eb="20">
      <t>ホカ</t>
    </rPh>
    <rPh sb="21" eb="22">
      <t>フデ</t>
    </rPh>
    <phoneticPr fontId="3"/>
  </si>
  <si>
    <t>宅地
田
山林</t>
    <rPh sb="5" eb="7">
      <t>サンリン</t>
    </rPh>
    <phoneticPr fontId="3"/>
  </si>
  <si>
    <t>神奈川県鎌倉市十二所字関ノ上327外9筆</t>
    <rPh sb="0" eb="4">
      <t>カナガワケン</t>
    </rPh>
    <rPh sb="4" eb="7">
      <t>カマクラシ</t>
    </rPh>
    <rPh sb="7" eb="10">
      <t>ジュウニソ</t>
    </rPh>
    <rPh sb="10" eb="11">
      <t>アザ</t>
    </rPh>
    <rPh sb="11" eb="12">
      <t>セキ</t>
    </rPh>
    <rPh sb="13" eb="14">
      <t>ウエ</t>
    </rPh>
    <rPh sb="17" eb="18">
      <t>ホカ</t>
    </rPh>
    <rPh sb="19" eb="20">
      <t>フデ</t>
    </rPh>
    <phoneticPr fontId="3"/>
  </si>
  <si>
    <t>畑
山林
雑種地</t>
    <rPh sb="0" eb="1">
      <t>ハタケ</t>
    </rPh>
    <rPh sb="5" eb="8">
      <t>ザッシュチ</t>
    </rPh>
    <phoneticPr fontId="3"/>
  </si>
  <si>
    <t>神奈川県鎌倉市十二所字稲荷小路110-2</t>
    <rPh sb="0" eb="4">
      <t>カナガワケン</t>
    </rPh>
    <rPh sb="4" eb="7">
      <t>カマクラシ</t>
    </rPh>
    <rPh sb="7" eb="10">
      <t>ジュウニソ</t>
    </rPh>
    <rPh sb="10" eb="11">
      <t>アザ</t>
    </rPh>
    <rPh sb="11" eb="13">
      <t>イナリ</t>
    </rPh>
    <rPh sb="13" eb="14">
      <t>コ</t>
    </rPh>
    <rPh sb="14" eb="15">
      <t>ミチ</t>
    </rPh>
    <phoneticPr fontId="3"/>
  </si>
  <si>
    <t>神奈川県鎌倉市鎌倉山2-1567-23</t>
    <rPh sb="0" eb="4">
      <t>カナガワケン</t>
    </rPh>
    <rPh sb="4" eb="7">
      <t>カマクラシ</t>
    </rPh>
    <rPh sb="7" eb="9">
      <t>カマクラ</t>
    </rPh>
    <rPh sb="9" eb="10">
      <t>ヤマ</t>
    </rPh>
    <phoneticPr fontId="44"/>
  </si>
  <si>
    <t>神奈川県鎌倉市寺分1-522-6</t>
    <rPh sb="0" eb="4">
      <t>カナガワケン</t>
    </rPh>
    <rPh sb="4" eb="7">
      <t>カマクラシ</t>
    </rPh>
    <rPh sb="7" eb="9">
      <t>テラワケ</t>
    </rPh>
    <phoneticPr fontId="44"/>
  </si>
  <si>
    <t>神奈川県鎌倉市山崎字宮廻692-1外3筆</t>
    <rPh sb="0" eb="4">
      <t>カナガワケン</t>
    </rPh>
    <rPh sb="4" eb="7">
      <t>カマクラシ</t>
    </rPh>
    <rPh sb="7" eb="9">
      <t>ヤマサキ</t>
    </rPh>
    <rPh sb="9" eb="10">
      <t>アザ</t>
    </rPh>
    <rPh sb="10" eb="12">
      <t>ミヤマワリ</t>
    </rPh>
    <rPh sb="17" eb="18">
      <t>ホカ</t>
    </rPh>
    <rPh sb="19" eb="20">
      <t>フデ</t>
    </rPh>
    <phoneticPr fontId="3"/>
  </si>
  <si>
    <t>雑種地</t>
    <rPh sb="0" eb="3">
      <t>ザッシュチ</t>
    </rPh>
    <phoneticPr fontId="3"/>
  </si>
  <si>
    <t>神奈川県鎌倉市常盤字御所ノ内728-1</t>
    <rPh sb="0" eb="4">
      <t>カナガワケン</t>
    </rPh>
    <rPh sb="4" eb="7">
      <t>カマクラシ</t>
    </rPh>
    <rPh sb="7" eb="9">
      <t>トキワ</t>
    </rPh>
    <rPh sb="9" eb="10">
      <t>アザ</t>
    </rPh>
    <rPh sb="10" eb="12">
      <t>ゴショ</t>
    </rPh>
    <rPh sb="13" eb="14">
      <t>ウチ</t>
    </rPh>
    <phoneticPr fontId="3"/>
  </si>
  <si>
    <t>神奈川県鎌倉市稲村が崎1-201-3先</t>
    <rPh sb="0" eb="4">
      <t>カナガワケン</t>
    </rPh>
    <rPh sb="4" eb="7">
      <t>カマクラシ</t>
    </rPh>
    <rPh sb="7" eb="9">
      <t>イナムラ</t>
    </rPh>
    <rPh sb="10" eb="11">
      <t>キ</t>
    </rPh>
    <rPh sb="18" eb="19">
      <t>サキ</t>
    </rPh>
    <phoneticPr fontId="3"/>
  </si>
  <si>
    <t>未登記</t>
    <rPh sb="0" eb="3">
      <t>ミトウキ</t>
    </rPh>
    <phoneticPr fontId="3"/>
  </si>
  <si>
    <t>神奈川県藤沢市善行坂2-4684-1外1筆</t>
    <rPh sb="0" eb="4">
      <t>カナガワケン</t>
    </rPh>
    <rPh sb="4" eb="7">
      <t>フジサワシ</t>
    </rPh>
    <rPh sb="7" eb="9">
      <t>ゼンギョウ</t>
    </rPh>
    <rPh sb="9" eb="10">
      <t>サカ</t>
    </rPh>
    <rPh sb="18" eb="19">
      <t>ホカ</t>
    </rPh>
    <rPh sb="20" eb="21">
      <t>フデ</t>
    </rPh>
    <phoneticPr fontId="3"/>
  </si>
  <si>
    <t>神奈川県藤沢市大鋸字外原1038-1外1筆</t>
    <rPh sb="0" eb="4">
      <t>カナガワケン</t>
    </rPh>
    <rPh sb="4" eb="7">
      <t>フジサワシ</t>
    </rPh>
    <rPh sb="7" eb="9">
      <t>ダイギリ</t>
    </rPh>
    <rPh sb="9" eb="10">
      <t>アザ</t>
    </rPh>
    <rPh sb="10" eb="12">
      <t>ソトハラ</t>
    </rPh>
    <rPh sb="18" eb="19">
      <t>ホカ</t>
    </rPh>
    <rPh sb="20" eb="21">
      <t>ヒツ</t>
    </rPh>
    <phoneticPr fontId="3"/>
  </si>
  <si>
    <t>神奈川県大和市上和田字谷戸頭1732-1外1筆</t>
    <rPh sb="0" eb="4">
      <t>カナガワケン</t>
    </rPh>
    <rPh sb="4" eb="6">
      <t>ヤマト</t>
    </rPh>
    <phoneticPr fontId="1"/>
  </si>
  <si>
    <t>神奈川県大和市下鶴間字乙二号1868-1外2筆</t>
    <rPh sb="0" eb="4">
      <t>カナガワケン</t>
    </rPh>
    <rPh sb="4" eb="7">
      <t>ヤマトシ</t>
    </rPh>
    <rPh sb="7" eb="10">
      <t>シモツルマ</t>
    </rPh>
    <rPh sb="10" eb="11">
      <t>アザ</t>
    </rPh>
    <rPh sb="11" eb="12">
      <t>オツ</t>
    </rPh>
    <rPh sb="12" eb="14">
      <t>ニゴウ</t>
    </rPh>
    <rPh sb="20" eb="21">
      <t>ホカ</t>
    </rPh>
    <rPh sb="22" eb="23">
      <t>フデ</t>
    </rPh>
    <phoneticPr fontId="3"/>
  </si>
  <si>
    <t>横浜</t>
  </si>
  <si>
    <t>2統括</t>
    <phoneticPr fontId="3"/>
  </si>
  <si>
    <t>神奈川県綾瀬市上土棚中2-615-4</t>
    <rPh sb="0" eb="4">
      <t>カナガワケン</t>
    </rPh>
    <rPh sb="4" eb="7">
      <t>アヤセシ</t>
    </rPh>
    <rPh sb="7" eb="11">
      <t>カミツチダナナカ</t>
    </rPh>
    <phoneticPr fontId="3"/>
  </si>
  <si>
    <t>神奈川県横浜市鶴見区岸谷3-1591-2</t>
    <rPh sb="0" eb="4">
      <t>カナガワケン</t>
    </rPh>
    <rPh sb="4" eb="7">
      <t>ヨコハマシ</t>
    </rPh>
    <rPh sb="7" eb="10">
      <t>ツルミク</t>
    </rPh>
    <rPh sb="10" eb="12">
      <t>キシヤ</t>
    </rPh>
    <phoneticPr fontId="3"/>
  </si>
  <si>
    <t>神奈川県横浜市旭区万騎が原131-28外1筆</t>
    <rPh sb="19" eb="20">
      <t>ホカ</t>
    </rPh>
    <rPh sb="21" eb="22">
      <t>フデ</t>
    </rPh>
    <phoneticPr fontId="3"/>
  </si>
  <si>
    <t>神奈川県横浜市旭区万騎が原131-33</t>
    <rPh sb="0" eb="4">
      <t>カナガワケン</t>
    </rPh>
    <rPh sb="4" eb="7">
      <t>ヨコハマシ</t>
    </rPh>
    <rPh sb="7" eb="9">
      <t>アサヒク</t>
    </rPh>
    <rPh sb="9" eb="11">
      <t>マキ</t>
    </rPh>
    <rPh sb="12" eb="13">
      <t>ハラ</t>
    </rPh>
    <phoneticPr fontId="3"/>
  </si>
  <si>
    <t>神奈川県横浜市旭区西川島町14-6</t>
    <rPh sb="0" eb="4">
      <t>カナガワケン</t>
    </rPh>
    <rPh sb="4" eb="7">
      <t>ヨコハマシ</t>
    </rPh>
    <rPh sb="7" eb="9">
      <t>アサヒク</t>
    </rPh>
    <rPh sb="9" eb="13">
      <t>ニシカワシマチョウ</t>
    </rPh>
    <phoneticPr fontId="3"/>
  </si>
  <si>
    <t>神奈川県横浜市緑区寺山町字上ﾉ原550-3外2筆</t>
  </si>
  <si>
    <t>横浜</t>
    <rPh sb="0" eb="2">
      <t>ヨコハマ</t>
    </rPh>
    <phoneticPr fontId="2"/>
  </si>
  <si>
    <t>3統括</t>
    <rPh sb="1" eb="3">
      <t>トウカツ</t>
    </rPh>
    <phoneticPr fontId="2"/>
  </si>
  <si>
    <t>神奈川県横浜市緑区寺山町字上ﾉ原555-6外2筆</t>
    <phoneticPr fontId="1"/>
  </si>
  <si>
    <t>神奈川県横浜市緑区新治町字長町466-2</t>
  </si>
  <si>
    <t>横浜</t>
    <rPh sb="0" eb="2">
      <t>ヨコハマ</t>
    </rPh>
    <phoneticPr fontId="5"/>
  </si>
  <si>
    <t>3統括</t>
    <rPh sb="1" eb="3">
      <t>トウカツ</t>
    </rPh>
    <phoneticPr fontId="5"/>
  </si>
  <si>
    <t>神奈川県横浜市青葉区奈良町字大幡谷2247外4筆</t>
    <rPh sb="0" eb="4">
      <t>カナガワケン</t>
    </rPh>
    <rPh sb="4" eb="7">
      <t>ヨコハマシ</t>
    </rPh>
    <rPh sb="7" eb="10">
      <t>アオバク</t>
    </rPh>
    <rPh sb="10" eb="12">
      <t>ナラ</t>
    </rPh>
    <rPh sb="12" eb="13">
      <t>チョウ</t>
    </rPh>
    <rPh sb="13" eb="14">
      <t>アザ</t>
    </rPh>
    <rPh sb="14" eb="15">
      <t>ダイ</t>
    </rPh>
    <rPh sb="15" eb="17">
      <t>ハタヤ</t>
    </rPh>
    <rPh sb="21" eb="22">
      <t>ホカ</t>
    </rPh>
    <rPh sb="23" eb="24">
      <t>フデ</t>
    </rPh>
    <phoneticPr fontId="3"/>
  </si>
  <si>
    <t>神奈川県横浜市都筑区南山田町4198-1</t>
    <rPh sb="0" eb="4">
      <t>カナガワケン</t>
    </rPh>
    <rPh sb="4" eb="7">
      <t>ヨコハマシ</t>
    </rPh>
    <rPh sb="7" eb="10">
      <t>ツヅキク</t>
    </rPh>
    <rPh sb="10" eb="11">
      <t>ミナミ</t>
    </rPh>
    <rPh sb="11" eb="14">
      <t>ヤマダチョウ</t>
    </rPh>
    <phoneticPr fontId="5"/>
  </si>
  <si>
    <t>神奈川県横浜市都筑区東山田町1582-6</t>
    <rPh sb="0" eb="4">
      <t>カナガワケン</t>
    </rPh>
    <rPh sb="4" eb="7">
      <t>ヨコハマシ</t>
    </rPh>
    <rPh sb="7" eb="10">
      <t>ツヅキク</t>
    </rPh>
    <rPh sb="10" eb="11">
      <t>ヒガシ</t>
    </rPh>
    <rPh sb="11" eb="14">
      <t>ヤマダチョウ</t>
    </rPh>
    <phoneticPr fontId="5"/>
  </si>
  <si>
    <t>神奈川県川崎市高津区蟹ケ谷字西田原214-3外11筆</t>
    <phoneticPr fontId="16"/>
  </si>
  <si>
    <t>横浜</t>
    <rPh sb="0" eb="2">
      <t>ヨコハマ</t>
    </rPh>
    <phoneticPr fontId="16"/>
  </si>
  <si>
    <t>3統括</t>
    <rPh sb="1" eb="3">
      <t>トウカツ</t>
    </rPh>
    <phoneticPr fontId="16"/>
  </si>
  <si>
    <t>上記一覧表の通り</t>
    <rPh sb="6" eb="7">
      <t>トオ</t>
    </rPh>
    <phoneticPr fontId="18"/>
  </si>
  <si>
    <t>神奈川県川崎市高津区子母口字根方183-14</t>
    <rPh sb="0" eb="4">
      <t>カナガワケン</t>
    </rPh>
    <rPh sb="7" eb="10">
      <t>タカツク</t>
    </rPh>
    <rPh sb="10" eb="11">
      <t>コ</t>
    </rPh>
    <rPh sb="11" eb="12">
      <t>ハハ</t>
    </rPh>
    <rPh sb="12" eb="13">
      <t>クチ</t>
    </rPh>
    <rPh sb="13" eb="14">
      <t>ジ</t>
    </rPh>
    <rPh sb="14" eb="16">
      <t>ネカタ</t>
    </rPh>
    <rPh sb="15" eb="16">
      <t>カタ</t>
    </rPh>
    <phoneticPr fontId="3"/>
  </si>
  <si>
    <t>3統括</t>
    <phoneticPr fontId="3"/>
  </si>
  <si>
    <t>神奈川県川崎市宮前区菅生ケ丘2109-4</t>
    <rPh sb="7" eb="10">
      <t>ミヤマエク</t>
    </rPh>
    <rPh sb="10" eb="14">
      <t>スガオガオカ</t>
    </rPh>
    <phoneticPr fontId="16"/>
  </si>
  <si>
    <t>3統括</t>
    <rPh sb="1" eb="3">
      <t>トウカツ</t>
    </rPh>
    <phoneticPr fontId="1"/>
  </si>
  <si>
    <t>建物有
立木竹有
工作物一式</t>
    <rPh sb="0" eb="2">
      <t>タテモノ</t>
    </rPh>
    <rPh sb="2" eb="3">
      <t>アリ</t>
    </rPh>
    <rPh sb="4" eb="5">
      <t>タ</t>
    </rPh>
    <rPh sb="5" eb="6">
      <t>モク</t>
    </rPh>
    <rPh sb="6" eb="7">
      <t>タケ</t>
    </rPh>
    <rPh sb="7" eb="8">
      <t>アリ</t>
    </rPh>
    <phoneticPr fontId="6"/>
  </si>
  <si>
    <t>神奈川県川崎市宮前区馬絹4-1284-11</t>
  </si>
  <si>
    <t>神奈川県川崎市麻生区黒川字西谷1640-1</t>
    <rPh sb="0" eb="4">
      <t>カナガワケン</t>
    </rPh>
    <rPh sb="4" eb="7">
      <t>カワサキシ</t>
    </rPh>
    <rPh sb="7" eb="10">
      <t>アサオク</t>
    </rPh>
    <rPh sb="10" eb="12">
      <t>クロカワ</t>
    </rPh>
    <rPh sb="12" eb="13">
      <t>ジ</t>
    </rPh>
    <rPh sb="13" eb="15">
      <t>ニシタニ</t>
    </rPh>
    <phoneticPr fontId="3"/>
  </si>
  <si>
    <t>神奈川県相模原市緑区大島字中ノ原2744-1</t>
    <rPh sb="0" eb="4">
      <t>カナガワケン</t>
    </rPh>
    <rPh sb="4" eb="8">
      <t>サガミハラシ</t>
    </rPh>
    <rPh sb="8" eb="10">
      <t>ミドリク</t>
    </rPh>
    <rPh sb="10" eb="12">
      <t>オオシマ</t>
    </rPh>
    <rPh sb="12" eb="13">
      <t>アザ</t>
    </rPh>
    <rPh sb="13" eb="14">
      <t>ナカ</t>
    </rPh>
    <rPh sb="15" eb="16">
      <t>ハラ</t>
    </rPh>
    <phoneticPr fontId="19"/>
  </si>
  <si>
    <t>横浜</t>
    <rPh sb="0" eb="2">
      <t>ヨコハマ</t>
    </rPh>
    <phoneticPr fontId="13"/>
  </si>
  <si>
    <t>4統括</t>
    <rPh sb="1" eb="3">
      <t>トウカツ</t>
    </rPh>
    <phoneticPr fontId="13"/>
  </si>
  <si>
    <t>神奈川県相模原市緑区三井字名手1075-2</t>
    <rPh sb="0" eb="4">
      <t>カナガワケン</t>
    </rPh>
    <rPh sb="4" eb="8">
      <t>サガミハラシ</t>
    </rPh>
    <rPh sb="8" eb="10">
      <t>ミドリク</t>
    </rPh>
    <rPh sb="10" eb="12">
      <t>ミツイ</t>
    </rPh>
    <rPh sb="12" eb="13">
      <t>アザ</t>
    </rPh>
    <rPh sb="13" eb="14">
      <t>ナ</t>
    </rPh>
    <rPh sb="14" eb="15">
      <t>テ</t>
    </rPh>
    <phoneticPr fontId="1"/>
  </si>
  <si>
    <t>神奈川県相模原市中央区上溝字乙六号4556-1</t>
    <phoneticPr fontId="3"/>
  </si>
  <si>
    <t>4統括</t>
  </si>
  <si>
    <t>神奈川県相模原市中央区向陽町3479-5</t>
    <rPh sb="4" eb="8">
      <t>サガミハラシ</t>
    </rPh>
    <rPh sb="8" eb="11">
      <t>チュウオウク</t>
    </rPh>
    <rPh sb="11" eb="14">
      <t>コウヨウチョウ</t>
    </rPh>
    <phoneticPr fontId="1"/>
  </si>
  <si>
    <t>神奈川県相模原市中央区すすきの町2616-162</t>
    <rPh sb="4" eb="8">
      <t>サガミハラシ</t>
    </rPh>
    <rPh sb="8" eb="11">
      <t>チュウオウク</t>
    </rPh>
    <rPh sb="15" eb="16">
      <t>マチ</t>
    </rPh>
    <phoneticPr fontId="1"/>
  </si>
  <si>
    <t>神奈川県相模原市中央区すすきの町2616-173</t>
    <rPh sb="4" eb="8">
      <t>サガミハラシ</t>
    </rPh>
    <rPh sb="8" eb="11">
      <t>チュウオウク</t>
    </rPh>
    <rPh sb="15" eb="16">
      <t>マチ</t>
    </rPh>
    <phoneticPr fontId="1"/>
  </si>
  <si>
    <t>神奈川県相模原市中央区田名字新宿下7475外2筆</t>
  </si>
  <si>
    <t>神奈川県相模原市中央区淵野辺1-133-480</t>
    <rPh sb="0" eb="4">
      <t>カナガワケン</t>
    </rPh>
    <rPh sb="4" eb="8">
      <t>サガミハラシ</t>
    </rPh>
    <rPh sb="8" eb="11">
      <t>チュウオウク</t>
    </rPh>
    <rPh sb="11" eb="14">
      <t>フチノベ</t>
    </rPh>
    <phoneticPr fontId="1"/>
  </si>
  <si>
    <t>神奈川県相模原市南区磯部字椚下105-1外1筆</t>
    <rPh sb="0" eb="3">
      <t>カナガワ</t>
    </rPh>
    <rPh sb="3" eb="4">
      <t>ケン</t>
    </rPh>
    <rPh sb="4" eb="8">
      <t>サガミハラシ</t>
    </rPh>
    <rPh sb="8" eb="10">
      <t>ミナミク</t>
    </rPh>
    <rPh sb="10" eb="12">
      <t>イソベ</t>
    </rPh>
    <rPh sb="12" eb="13">
      <t>アザ</t>
    </rPh>
    <rPh sb="13" eb="14">
      <t>クヌギ</t>
    </rPh>
    <rPh sb="14" eb="15">
      <t>シタ</t>
    </rPh>
    <rPh sb="20" eb="21">
      <t>ホカ</t>
    </rPh>
    <rPh sb="22" eb="23">
      <t>フデ</t>
    </rPh>
    <phoneticPr fontId="1"/>
  </si>
  <si>
    <t>田
畑</t>
    <rPh sb="0" eb="1">
      <t>タ</t>
    </rPh>
    <rPh sb="2" eb="3">
      <t>ハタケ</t>
    </rPh>
    <phoneticPr fontId="1"/>
  </si>
  <si>
    <t>神奈川県相模原市南区磯部字椚下128外2筆</t>
    <rPh sb="18" eb="19">
      <t>ホカ</t>
    </rPh>
    <rPh sb="20" eb="21">
      <t>フデ</t>
    </rPh>
    <phoneticPr fontId="1"/>
  </si>
  <si>
    <t>神奈川県平塚市真田3-7-6外4筆</t>
  </si>
  <si>
    <t>公用公共用R1年5月掲載</t>
    <phoneticPr fontId="3"/>
  </si>
  <si>
    <t>神奈川県平塚市真田3-10-15外1筆</t>
  </si>
  <si>
    <t>横浜</t>
    <rPh sb="0" eb="2">
      <t>ヨコハマ</t>
    </rPh>
    <phoneticPr fontId="50"/>
  </si>
  <si>
    <t>4統括</t>
    <rPh sb="1" eb="3">
      <t>トウカツ</t>
    </rPh>
    <phoneticPr fontId="50"/>
  </si>
  <si>
    <t>神奈川県平塚市真田3-13-8外3筆</t>
  </si>
  <si>
    <t>神奈川県平塚市真田3-15-26外1筆</t>
  </si>
  <si>
    <t>神奈川県平塚市真田3-23-7外1筆</t>
  </si>
  <si>
    <t>神奈川県平塚市横内字蕨山4162外8筆</t>
    <rPh sb="0" eb="4">
      <t>カナガワケン</t>
    </rPh>
    <rPh sb="4" eb="7">
      <t>ヒラツカシ</t>
    </rPh>
    <rPh sb="7" eb="9">
      <t>ヨコウチ</t>
    </rPh>
    <rPh sb="9" eb="10">
      <t>アザ</t>
    </rPh>
    <rPh sb="10" eb="11">
      <t>ワラビ</t>
    </rPh>
    <rPh sb="11" eb="12">
      <t>ヤマ</t>
    </rPh>
    <rPh sb="16" eb="17">
      <t>ホカ</t>
    </rPh>
    <rPh sb="18" eb="19">
      <t>フデ</t>
    </rPh>
    <phoneticPr fontId="3"/>
  </si>
  <si>
    <t>神奈川県平塚市ふじみ野1-5971-80外3筆</t>
    <rPh sb="0" eb="4">
      <t>カナガワケン</t>
    </rPh>
    <rPh sb="4" eb="7">
      <t>ヒラツカシ</t>
    </rPh>
    <rPh sb="10" eb="11">
      <t>ノ</t>
    </rPh>
    <rPh sb="20" eb="21">
      <t>ホカ</t>
    </rPh>
    <rPh sb="22" eb="23">
      <t>フデ</t>
    </rPh>
    <phoneticPr fontId="3"/>
  </si>
  <si>
    <t>横浜</t>
    <rPh sb="0" eb="2">
      <t>ヨコハマ</t>
    </rPh>
    <phoneticPr fontId="51"/>
  </si>
  <si>
    <t>4統括</t>
    <rPh sb="1" eb="3">
      <t>トウカツ</t>
    </rPh>
    <phoneticPr fontId="51"/>
  </si>
  <si>
    <t>神奈川県平塚市四之宮2-161-2</t>
    <rPh sb="0" eb="4">
      <t>カナガワケン</t>
    </rPh>
    <rPh sb="4" eb="7">
      <t>ヒラツカシ</t>
    </rPh>
    <rPh sb="7" eb="10">
      <t>シノミヤ</t>
    </rPh>
    <phoneticPr fontId="3"/>
  </si>
  <si>
    <t>神奈川県小田原市前川字小西343-3</t>
    <rPh sb="0" eb="4">
      <t>カナガワケン</t>
    </rPh>
    <rPh sb="4" eb="8">
      <t>オダワラシ</t>
    </rPh>
    <rPh sb="8" eb="13">
      <t>マエカワアザコニシ</t>
    </rPh>
    <phoneticPr fontId="1"/>
  </si>
  <si>
    <t>4統括</t>
    <rPh sb="1" eb="3">
      <t>トウカツ</t>
    </rPh>
    <phoneticPr fontId="1"/>
  </si>
  <si>
    <t>神奈川県秦野市元町2943-11</t>
    <rPh sb="0" eb="4">
      <t>カナガワケン</t>
    </rPh>
    <rPh sb="4" eb="7">
      <t>ハダノシ</t>
    </rPh>
    <rPh sb="7" eb="9">
      <t>モトマチ</t>
    </rPh>
    <phoneticPr fontId="3"/>
  </si>
  <si>
    <t>神奈川県秦野市南矢名字平内久保1940-2外1筆</t>
    <rPh sb="0" eb="4">
      <t>カナガワケン</t>
    </rPh>
    <rPh sb="4" eb="7">
      <t>ハダノシ</t>
    </rPh>
    <rPh sb="7" eb="10">
      <t>ミナミヤナ</t>
    </rPh>
    <rPh sb="10" eb="11">
      <t>アザ</t>
    </rPh>
    <rPh sb="11" eb="13">
      <t>ヒラウチ</t>
    </rPh>
    <rPh sb="13" eb="15">
      <t>クボ</t>
    </rPh>
    <rPh sb="21" eb="22">
      <t>ホカ</t>
    </rPh>
    <rPh sb="23" eb="24">
      <t>フデ</t>
    </rPh>
    <phoneticPr fontId="3"/>
  </si>
  <si>
    <t>神奈川県秦野市菖蒲字中開戸1124外1筆</t>
    <rPh sb="0" eb="4">
      <t>カナガワケン</t>
    </rPh>
    <rPh sb="4" eb="7">
      <t>ハダノシ</t>
    </rPh>
    <rPh sb="7" eb="9">
      <t>ショウブ</t>
    </rPh>
    <rPh sb="9" eb="10">
      <t>アザ</t>
    </rPh>
    <rPh sb="10" eb="11">
      <t>ナカ</t>
    </rPh>
    <rPh sb="11" eb="12">
      <t>カイ</t>
    </rPh>
    <rPh sb="12" eb="13">
      <t>コ</t>
    </rPh>
    <rPh sb="17" eb="18">
      <t>ホカ</t>
    </rPh>
    <rPh sb="19" eb="20">
      <t>フデ</t>
    </rPh>
    <phoneticPr fontId="3"/>
  </si>
  <si>
    <t>神奈川県厚木市愛名字後谷164-1</t>
    <rPh sb="4" eb="7">
      <t>アツギシ</t>
    </rPh>
    <rPh sb="7" eb="9">
      <t>アイナ</t>
    </rPh>
    <rPh sb="9" eb="10">
      <t>アザ</t>
    </rPh>
    <rPh sb="10" eb="12">
      <t>ウシロタニ</t>
    </rPh>
    <phoneticPr fontId="3"/>
  </si>
  <si>
    <t>神奈川県厚木市金田字新御嶽下1666-1外2筆</t>
    <rPh sb="22" eb="23">
      <t>フデ</t>
    </rPh>
    <phoneticPr fontId="19"/>
  </si>
  <si>
    <t>横浜</t>
    <rPh sb="0" eb="2">
      <t>ヨコハマ</t>
    </rPh>
    <phoneticPr fontId="19"/>
  </si>
  <si>
    <t>4統括</t>
    <rPh sb="1" eb="2">
      <t>トウ</t>
    </rPh>
    <rPh sb="2" eb="3">
      <t>カツ</t>
    </rPh>
    <phoneticPr fontId="19"/>
  </si>
  <si>
    <t>神奈川県南足柄市岩原字五反畑679-5外1筆</t>
  </si>
  <si>
    <t>神奈川県足柄上郡中井町遠藤字向畑ヶ201-1外2筆</t>
    <rPh sb="0" eb="4">
      <t>カナガワケン</t>
    </rPh>
    <rPh sb="4" eb="8">
      <t>アシガラカミグン</t>
    </rPh>
    <rPh sb="8" eb="11">
      <t>ナカイマチ</t>
    </rPh>
    <rPh sb="11" eb="13">
      <t>エンドウ</t>
    </rPh>
    <rPh sb="13" eb="14">
      <t>アザ</t>
    </rPh>
    <rPh sb="14" eb="16">
      <t>ムカイバタ</t>
    </rPh>
    <rPh sb="22" eb="23">
      <t>ソト</t>
    </rPh>
    <rPh sb="24" eb="25">
      <t>フデ</t>
    </rPh>
    <phoneticPr fontId="19"/>
  </si>
  <si>
    <t>4統括</t>
    <rPh sb="1" eb="3">
      <t>トウカツ</t>
    </rPh>
    <phoneticPr fontId="19"/>
  </si>
  <si>
    <t>上記一覧表の通り</t>
    <rPh sb="6" eb="7">
      <t>トオ</t>
    </rPh>
    <phoneticPr fontId="7"/>
  </si>
  <si>
    <t>神奈川県足柄上郡山北町岸字間瀬2657-3外1筆</t>
    <rPh sb="0" eb="4">
      <t>カナガワケン</t>
    </rPh>
    <rPh sb="11" eb="12">
      <t>キシ</t>
    </rPh>
    <rPh sb="12" eb="13">
      <t>アザ</t>
    </rPh>
    <rPh sb="13" eb="15">
      <t>マゼ</t>
    </rPh>
    <rPh sb="21" eb="22">
      <t>ホカ</t>
    </rPh>
    <rPh sb="23" eb="24">
      <t>フデ</t>
    </rPh>
    <phoneticPr fontId="3"/>
  </si>
  <si>
    <t>神奈川県足柄下郡箱根町湯本茶屋字下河原150-2</t>
    <rPh sb="0" eb="4">
      <t>カナガワケン</t>
    </rPh>
    <rPh sb="4" eb="8">
      <t>アシガラシモグン</t>
    </rPh>
    <rPh sb="8" eb="11">
      <t>ハコネマチ</t>
    </rPh>
    <rPh sb="11" eb="15">
      <t>ユモトチャヤ</t>
    </rPh>
    <rPh sb="15" eb="16">
      <t>アザ</t>
    </rPh>
    <rPh sb="16" eb="19">
      <t>シモガワラ</t>
    </rPh>
    <phoneticPr fontId="3"/>
  </si>
  <si>
    <t>鉱泉地</t>
    <rPh sb="0" eb="2">
      <t>コウセン</t>
    </rPh>
    <rPh sb="2" eb="3">
      <t>チ</t>
    </rPh>
    <phoneticPr fontId="1"/>
  </si>
  <si>
    <t>工作物一式
鉱泉地</t>
    <rPh sb="0" eb="3">
      <t>コウサクブツ</t>
    </rPh>
    <rPh sb="3" eb="5">
      <t>イッシキ</t>
    </rPh>
    <rPh sb="6" eb="8">
      <t>コウセン</t>
    </rPh>
    <rPh sb="8" eb="9">
      <t>チ</t>
    </rPh>
    <phoneticPr fontId="2"/>
  </si>
  <si>
    <t>神奈川県足柄下郡箱根町宮城野字狢石1444-191</t>
  </si>
  <si>
    <t>4統括</t>
    <rPh sb="1" eb="3">
      <t>トウカツ</t>
    </rPh>
    <phoneticPr fontId="5"/>
  </si>
  <si>
    <t>神奈川県足柄下郡湯河原町城堀字大平下414-166外5筆</t>
  </si>
  <si>
    <t>414-167外筆
（私道分54.14㎡）</t>
    <rPh sb="7" eb="8">
      <t>ホカ</t>
    </rPh>
    <rPh sb="8" eb="9">
      <t>フデ</t>
    </rPh>
    <rPh sb="11" eb="13">
      <t>シドウ</t>
    </rPh>
    <rPh sb="13" eb="14">
      <t>ブン</t>
    </rPh>
    <phoneticPr fontId="1"/>
  </si>
  <si>
    <t>神奈川県愛甲郡愛川町半原字久保4057-1外1筆</t>
    <rPh sb="0" eb="4">
      <t>カナガワケン</t>
    </rPh>
    <rPh sb="4" eb="10">
      <t>アイコウグンアイカワマチ</t>
    </rPh>
    <rPh sb="10" eb="12">
      <t>ハンハラ</t>
    </rPh>
    <rPh sb="12" eb="13">
      <t>アザ</t>
    </rPh>
    <rPh sb="13" eb="15">
      <t>クボ</t>
    </rPh>
    <phoneticPr fontId="3"/>
  </si>
  <si>
    <t>横浜</t>
    <rPh sb="0" eb="1">
      <t>ヨコ</t>
    </rPh>
    <rPh sb="1" eb="2">
      <t>ハマ</t>
    </rPh>
    <phoneticPr fontId="3"/>
  </si>
  <si>
    <t>4統括</t>
    <rPh sb="1" eb="2">
      <t>トウ</t>
    </rPh>
    <rPh sb="2" eb="3">
      <t>カツ</t>
    </rPh>
    <phoneticPr fontId="3"/>
  </si>
  <si>
    <t>神奈川県愛甲郡愛川町半原字和平4537</t>
    <rPh sb="0" eb="4">
      <t>カナガワケン</t>
    </rPh>
    <rPh sb="4" eb="10">
      <t>アイコウグンアイカワマチ</t>
    </rPh>
    <rPh sb="10" eb="12">
      <t>ハンハラ</t>
    </rPh>
    <rPh sb="12" eb="13">
      <t>アザ</t>
    </rPh>
    <rPh sb="13" eb="15">
      <t>ワヘイ</t>
    </rPh>
    <phoneticPr fontId="3"/>
  </si>
  <si>
    <t>神奈川県横須賀市不入斗町4-29-17</t>
  </si>
  <si>
    <t>横須賀</t>
  </si>
  <si>
    <t>神奈川県横須賀市不入斗町4-38-2</t>
  </si>
  <si>
    <t>神奈川県横須賀市岩戸1-175外3筆</t>
  </si>
  <si>
    <t>宅地
畑
雑種地</t>
    <rPh sb="0" eb="2">
      <t>タクチ</t>
    </rPh>
    <rPh sb="3" eb="4">
      <t>ハタケ</t>
    </rPh>
    <rPh sb="5" eb="8">
      <t>ザッシュチ</t>
    </rPh>
    <phoneticPr fontId="1"/>
  </si>
  <si>
    <t>神奈川県横須賀市浦賀1-24-1外1筆</t>
    <rPh sb="0" eb="4">
      <t>カナガワケン</t>
    </rPh>
    <rPh sb="4" eb="8">
      <t>ヨコスカシ</t>
    </rPh>
    <rPh sb="8" eb="10">
      <t>ウラガ</t>
    </rPh>
    <rPh sb="16" eb="17">
      <t>ホカ</t>
    </rPh>
    <rPh sb="18" eb="19">
      <t>ヒツ</t>
    </rPh>
    <phoneticPr fontId="52"/>
  </si>
  <si>
    <t>横須賀</t>
    <rPh sb="0" eb="3">
      <t>ヨコスカ</t>
    </rPh>
    <phoneticPr fontId="21"/>
  </si>
  <si>
    <t>統括</t>
    <rPh sb="0" eb="2">
      <t>トウカツ</t>
    </rPh>
    <phoneticPr fontId="21"/>
  </si>
  <si>
    <t>神奈川県横須賀市浦郷町1-74-7</t>
  </si>
  <si>
    <t>神奈川県横須賀市上町3-51-17</t>
  </si>
  <si>
    <t>神奈川県横須賀市太田和5-3003-1先外1筆</t>
    <rPh sb="0" eb="4">
      <t>カナガワケン</t>
    </rPh>
    <rPh sb="4" eb="8">
      <t>ヨコスカシ</t>
    </rPh>
    <phoneticPr fontId="1"/>
  </si>
  <si>
    <t>未登記</t>
    <rPh sb="0" eb="3">
      <t>ミトウキ</t>
    </rPh>
    <phoneticPr fontId="1"/>
  </si>
  <si>
    <t>立木竹有</t>
    <rPh sb="0" eb="2">
      <t>リュウボク</t>
    </rPh>
    <rPh sb="2" eb="3">
      <t>チク</t>
    </rPh>
    <rPh sb="3" eb="4">
      <t>アリ</t>
    </rPh>
    <phoneticPr fontId="1"/>
  </si>
  <si>
    <t>神奈川県横須賀市久比里2-399-2</t>
    <rPh sb="0" eb="4">
      <t>カナガワケン</t>
    </rPh>
    <rPh sb="4" eb="8">
      <t>ヨコスカシ</t>
    </rPh>
    <rPh sb="8" eb="11">
      <t>クビリ</t>
    </rPh>
    <phoneticPr fontId="23"/>
  </si>
  <si>
    <t>神奈川県横須賀市久里浜6-642-15外1筆</t>
    <rPh sb="0" eb="4">
      <t>カナガワケン</t>
    </rPh>
    <rPh sb="4" eb="8">
      <t>ヨコスカシ</t>
    </rPh>
    <phoneticPr fontId="1"/>
  </si>
  <si>
    <t>上記一覧の通り</t>
    <rPh sb="0" eb="2">
      <t>ジョウキ</t>
    </rPh>
    <rPh sb="2" eb="4">
      <t>イチラン</t>
    </rPh>
    <rPh sb="5" eb="6">
      <t>トオ</t>
    </rPh>
    <phoneticPr fontId="1"/>
  </si>
  <si>
    <t>建物有
工作物一式</t>
    <rPh sb="0" eb="2">
      <t>タテモノ</t>
    </rPh>
    <rPh sb="2" eb="3">
      <t>アリ</t>
    </rPh>
    <phoneticPr fontId="6"/>
  </si>
  <si>
    <t>神奈川県横須賀市小矢部4-927-1外1筆</t>
  </si>
  <si>
    <t>宅地
畑</t>
    <rPh sb="0" eb="2">
      <t>タクチ</t>
    </rPh>
    <rPh sb="3" eb="4">
      <t>ハタケ</t>
    </rPh>
    <phoneticPr fontId="1"/>
  </si>
  <si>
    <t>神奈川県横須賀市汐入町5-17-6</t>
    <rPh sb="0" eb="4">
      <t>カナガワケン</t>
    </rPh>
    <rPh sb="4" eb="8">
      <t>ヨコスカシ</t>
    </rPh>
    <rPh sb="8" eb="10">
      <t>シオイリ</t>
    </rPh>
    <rPh sb="10" eb="11">
      <t>チョウ</t>
    </rPh>
    <phoneticPr fontId="13"/>
  </si>
  <si>
    <t>神奈川県横須賀市汐入町5-45-11</t>
  </si>
  <si>
    <t>神奈川県横須賀市田浦大作町14-3外1筆</t>
    <rPh sb="17" eb="18">
      <t>ホカ</t>
    </rPh>
    <rPh sb="19" eb="20">
      <t>フデ</t>
    </rPh>
    <phoneticPr fontId="23"/>
  </si>
  <si>
    <t>14-1
（私道持分42.96㎡×1/2）</t>
    <rPh sb="6" eb="8">
      <t>シドウ</t>
    </rPh>
    <rPh sb="8" eb="10">
      <t>モチブン</t>
    </rPh>
    <phoneticPr fontId="53"/>
  </si>
  <si>
    <t>神奈川県横須賀市長瀬2-252-5</t>
    <phoneticPr fontId="1"/>
  </si>
  <si>
    <t>神奈川県横須賀市野比5-2996-26</t>
    <rPh sb="0" eb="4">
      <t>カナガワケン</t>
    </rPh>
    <rPh sb="4" eb="8">
      <t>ヨコスカシ</t>
    </rPh>
    <rPh sb="8" eb="10">
      <t>ノビ</t>
    </rPh>
    <phoneticPr fontId="1"/>
  </si>
  <si>
    <t>神奈川県横須賀市西逸見町2-80-5外1筆</t>
  </si>
  <si>
    <t>宅地</t>
    <rPh sb="0" eb="2">
      <t>タクチ</t>
    </rPh>
    <phoneticPr fontId="22"/>
  </si>
  <si>
    <t>80-2
（私道持分40.55㎡×1/3）</t>
    <rPh sb="6" eb="8">
      <t>シドウ</t>
    </rPh>
    <rPh sb="8" eb="10">
      <t>モチブン</t>
    </rPh>
    <phoneticPr fontId="1"/>
  </si>
  <si>
    <t>神奈川県横須賀市西浦賀5-35-4</t>
    <rPh sb="0" eb="4">
      <t>カナガワケン</t>
    </rPh>
    <rPh sb="4" eb="8">
      <t>ヨコスカシ</t>
    </rPh>
    <phoneticPr fontId="1"/>
  </si>
  <si>
    <t>神奈川県横須賀市走水2-1069-17外3筆</t>
    <rPh sb="0" eb="4">
      <t>カナガワケン</t>
    </rPh>
    <rPh sb="4" eb="8">
      <t>ヨコスカシ</t>
    </rPh>
    <phoneticPr fontId="1"/>
  </si>
  <si>
    <t>神奈川県横須賀市走水2-1157-5</t>
    <rPh sb="0" eb="8">
      <t>カナガワケンヨコスカシ</t>
    </rPh>
    <rPh sb="8" eb="10">
      <t>ハシリミズ</t>
    </rPh>
    <phoneticPr fontId="6"/>
  </si>
  <si>
    <t>横須賀</t>
    <rPh sb="0" eb="3">
      <t>ヨコスカ</t>
    </rPh>
    <phoneticPr fontId="6"/>
  </si>
  <si>
    <t>統括</t>
    <rPh sb="0" eb="2">
      <t>トウカツ</t>
    </rPh>
    <phoneticPr fontId="6"/>
  </si>
  <si>
    <t>神奈川県横須賀市富士見町3-63-3</t>
  </si>
  <si>
    <t>神奈川県横須賀市馬堀海岸4-88-18</t>
  </si>
  <si>
    <t>神奈川県逗子市沼間1-197-3</t>
    <rPh sb="0" eb="4">
      <t>カナガワケン</t>
    </rPh>
    <rPh sb="4" eb="7">
      <t>ズシシ</t>
    </rPh>
    <rPh sb="7" eb="8">
      <t>ヌマ</t>
    </rPh>
    <rPh sb="8" eb="9">
      <t>マ</t>
    </rPh>
    <phoneticPr fontId="3"/>
  </si>
  <si>
    <t>横須賀</t>
    <rPh sb="0" eb="3">
      <t>ヨコスカ</t>
    </rPh>
    <phoneticPr fontId="5"/>
  </si>
  <si>
    <t>神奈川県逗子市沼間3-275-4外2筆</t>
    <rPh sb="7" eb="9">
      <t>ヌママ</t>
    </rPh>
    <rPh sb="16" eb="17">
      <t>ホカ</t>
    </rPh>
    <rPh sb="18" eb="19">
      <t>フデ</t>
    </rPh>
    <phoneticPr fontId="3"/>
  </si>
  <si>
    <t>横須賀</t>
    <rPh sb="0" eb="3">
      <t>ヨコスカ</t>
    </rPh>
    <phoneticPr fontId="3"/>
  </si>
  <si>
    <t>神奈川県三浦市天神町138-11</t>
    <rPh sb="0" eb="4">
      <t>カナガワケン</t>
    </rPh>
    <rPh sb="4" eb="7">
      <t>ミウラシ</t>
    </rPh>
    <rPh sb="7" eb="9">
      <t>テンジン</t>
    </rPh>
    <rPh sb="9" eb="10">
      <t>チョウ</t>
    </rPh>
    <phoneticPr fontId="2"/>
  </si>
  <si>
    <t>神奈川県三浦市天神町138-12外6筆</t>
    <rPh sb="0" eb="4">
      <t>カナガワケン</t>
    </rPh>
    <phoneticPr fontId="3"/>
  </si>
  <si>
    <t>神奈川県三浦市東岡町3670-2</t>
    <rPh sb="0" eb="4">
      <t>カナガワケン</t>
    </rPh>
    <rPh sb="4" eb="7">
      <t>ミウラシ</t>
    </rPh>
    <rPh sb="7" eb="10">
      <t>ヒガシオカチョウ</t>
    </rPh>
    <phoneticPr fontId="3"/>
  </si>
  <si>
    <t>神奈川県三浦市初声町高円坊字春日谷1596-2</t>
    <rPh sb="0" eb="4">
      <t>カナガワケン</t>
    </rPh>
    <rPh sb="4" eb="7">
      <t>ミウラシ</t>
    </rPh>
    <rPh sb="7" eb="8">
      <t>ハツ</t>
    </rPh>
    <rPh sb="8" eb="9">
      <t>コエ</t>
    </rPh>
    <rPh sb="9" eb="10">
      <t>マチ</t>
    </rPh>
    <rPh sb="10" eb="13">
      <t>コウエンボウ</t>
    </rPh>
    <rPh sb="13" eb="14">
      <t>アザ</t>
    </rPh>
    <rPh sb="14" eb="16">
      <t>カスガ</t>
    </rPh>
    <rPh sb="16" eb="17">
      <t>タニ</t>
    </rPh>
    <phoneticPr fontId="5"/>
  </si>
  <si>
    <t>神奈川県横浜市栄区笠間1-845-2</t>
  </si>
  <si>
    <t>建物有
工作物一式</t>
    <rPh sb="0" eb="3">
      <t>タテモノアリ</t>
    </rPh>
    <rPh sb="4" eb="7">
      <t>コウサクブツ</t>
    </rPh>
    <rPh sb="7" eb="9">
      <t>イッシキ</t>
    </rPh>
    <phoneticPr fontId="1"/>
  </si>
  <si>
    <t>山梨県甲府市荒川1-305-7</t>
    <phoneticPr fontId="3"/>
  </si>
  <si>
    <t>雑種地</t>
    <phoneticPr fontId="1"/>
  </si>
  <si>
    <t>甲府</t>
    <rPh sb="0" eb="2">
      <t>コウフ</t>
    </rPh>
    <phoneticPr fontId="3"/>
  </si>
  <si>
    <t>山梨県甲府市大里町字東耕地2222-2外1筆</t>
  </si>
  <si>
    <t>宅地
田</t>
    <rPh sb="3" eb="4">
      <t>タ</t>
    </rPh>
    <phoneticPr fontId="3"/>
  </si>
  <si>
    <t>山梨県甲府市大津町字入田2183-2外1筆</t>
    <rPh sb="0" eb="3">
      <t>ヤマナシケン</t>
    </rPh>
    <rPh sb="3" eb="6">
      <t>コウフシ</t>
    </rPh>
    <rPh sb="6" eb="9">
      <t>オオツマチ</t>
    </rPh>
    <rPh sb="9" eb="10">
      <t>アザ</t>
    </rPh>
    <rPh sb="10" eb="11">
      <t>ニュウ</t>
    </rPh>
    <rPh sb="11" eb="12">
      <t>タ</t>
    </rPh>
    <rPh sb="18" eb="19">
      <t>ホカ</t>
    </rPh>
    <rPh sb="20" eb="21">
      <t>フデ</t>
    </rPh>
    <phoneticPr fontId="3"/>
  </si>
  <si>
    <t>山梨県甲府市天神町459</t>
    <rPh sb="0" eb="3">
      <t>ヤマナシケン</t>
    </rPh>
    <rPh sb="3" eb="6">
      <t>コウフシ</t>
    </rPh>
    <rPh sb="6" eb="9">
      <t>テンジンチョウ</t>
    </rPh>
    <phoneticPr fontId="3"/>
  </si>
  <si>
    <t>山梨県甲府市東光寺町字内西山1995-3外5筆</t>
    <phoneticPr fontId="3"/>
  </si>
  <si>
    <t>宅地
公衆用道路</t>
    <rPh sb="0" eb="2">
      <t>タクチ</t>
    </rPh>
    <rPh sb="3" eb="6">
      <t>コウシュウヨウ</t>
    </rPh>
    <rPh sb="6" eb="8">
      <t>ドウロ</t>
    </rPh>
    <phoneticPr fontId="3"/>
  </si>
  <si>
    <t>1994-3外2筆
（私道持分26.87㎡×1/2）
1995-1
（私道持分89.61㎡×1/3）</t>
    <phoneticPr fontId="3"/>
  </si>
  <si>
    <t>山梨県甲府市宮前町151-4</t>
    <phoneticPr fontId="3"/>
  </si>
  <si>
    <t>山梨県甲府市山宮町字谷戸3277-2外2筆</t>
    <rPh sb="0" eb="3">
      <t>ヤマナシケン</t>
    </rPh>
    <rPh sb="3" eb="6">
      <t>コウフシ</t>
    </rPh>
    <rPh sb="6" eb="9">
      <t>ヤマミヤチョウ</t>
    </rPh>
    <rPh sb="9" eb="10">
      <t>ジ</t>
    </rPh>
    <rPh sb="10" eb="12">
      <t>ヤト</t>
    </rPh>
    <rPh sb="18" eb="19">
      <t>ホカ</t>
    </rPh>
    <rPh sb="20" eb="21">
      <t>フデ</t>
    </rPh>
    <phoneticPr fontId="2"/>
  </si>
  <si>
    <t>甲府</t>
  </si>
  <si>
    <t>山梨県甲府市山宮町字谷戸3278-3外1筆</t>
    <rPh sb="0" eb="3">
      <t>ヤマナシケン</t>
    </rPh>
    <rPh sb="3" eb="6">
      <t>コウフシ</t>
    </rPh>
    <rPh sb="6" eb="9">
      <t>ヤマミヤチョウ</t>
    </rPh>
    <rPh sb="9" eb="10">
      <t>ジ</t>
    </rPh>
    <rPh sb="10" eb="12">
      <t>ヤト</t>
    </rPh>
    <rPh sb="18" eb="19">
      <t>ホカ</t>
    </rPh>
    <rPh sb="20" eb="21">
      <t>フデ</t>
    </rPh>
    <phoneticPr fontId="2"/>
  </si>
  <si>
    <t>山梨県甲府市北新2-480-1</t>
  </si>
  <si>
    <t>山梨県甲斐市篠原字山ノ神1349-2</t>
    <phoneticPr fontId="1"/>
  </si>
  <si>
    <t>建物有
立木竹有
工作物一式</t>
    <phoneticPr fontId="1"/>
  </si>
  <si>
    <t>山梨県都留市中央2-1-11</t>
    <rPh sb="0" eb="3">
      <t>ヤマナシケン</t>
    </rPh>
    <rPh sb="3" eb="8">
      <t>ツルシチュウオウ</t>
    </rPh>
    <phoneticPr fontId="1"/>
  </si>
  <si>
    <t>甲府</t>
    <rPh sb="0" eb="2">
      <t>コウフ</t>
    </rPh>
    <phoneticPr fontId="5"/>
  </si>
  <si>
    <t>上記一覧表の通り</t>
    <rPh sb="6" eb="7">
      <t>トオ</t>
    </rPh>
    <phoneticPr fontId="53"/>
  </si>
  <si>
    <t>山梨県山梨市北字明見3-14</t>
    <rPh sb="0" eb="3">
      <t>ヤマナシケン</t>
    </rPh>
    <rPh sb="3" eb="6">
      <t>ヤマナシシ</t>
    </rPh>
    <rPh sb="6" eb="7">
      <t>キタ</t>
    </rPh>
    <rPh sb="7" eb="10">
      <t>アザミョウケン</t>
    </rPh>
    <phoneticPr fontId="1"/>
  </si>
  <si>
    <t>山梨県山梨市小原東字南反保1052-3</t>
    <rPh sb="0" eb="3">
      <t>ヤマナシケン</t>
    </rPh>
    <rPh sb="3" eb="6">
      <t>ヤマナシシ</t>
    </rPh>
    <phoneticPr fontId="3"/>
  </si>
  <si>
    <t>田</t>
  </si>
  <si>
    <t>山梨県韮崎市大草町若尾字本滝38-2</t>
  </si>
  <si>
    <t>上記一覧表の通り</t>
    <rPh sb="6" eb="7">
      <t>トオ</t>
    </rPh>
    <phoneticPr fontId="20"/>
  </si>
  <si>
    <t>山梨県南アルプス市西野字小森270-2</t>
    <phoneticPr fontId="3"/>
  </si>
  <si>
    <t>山梨県南アルプス市塚原字上ノ東971外3筆</t>
    <rPh sb="0" eb="3">
      <t>ヤマナシケン</t>
    </rPh>
    <rPh sb="3" eb="4">
      <t>ミナミ</t>
    </rPh>
    <rPh sb="8" eb="9">
      <t>シ</t>
    </rPh>
    <rPh sb="9" eb="11">
      <t>ツカハラ</t>
    </rPh>
    <rPh sb="11" eb="12">
      <t>アザ</t>
    </rPh>
    <rPh sb="12" eb="13">
      <t>ウエ</t>
    </rPh>
    <rPh sb="14" eb="15">
      <t>ヒガシ</t>
    </rPh>
    <rPh sb="18" eb="19">
      <t>ホカ</t>
    </rPh>
    <rPh sb="20" eb="21">
      <t>フデ</t>
    </rPh>
    <phoneticPr fontId="54"/>
  </si>
  <si>
    <t>甲府</t>
    <rPh sb="0" eb="2">
      <t>コウフ</t>
    </rPh>
    <phoneticPr fontId="54"/>
  </si>
  <si>
    <t>管財課</t>
    <rPh sb="0" eb="3">
      <t>カンザイカ</t>
    </rPh>
    <phoneticPr fontId="54"/>
  </si>
  <si>
    <t>山梨県笛吹市石和町広瀬字西町987-2</t>
    <rPh sb="0" eb="3">
      <t>ヤマナシケン</t>
    </rPh>
    <rPh sb="3" eb="6">
      <t>フエフキシ</t>
    </rPh>
    <rPh sb="6" eb="9">
      <t>イサワチョウ</t>
    </rPh>
    <rPh sb="9" eb="11">
      <t>ヒロセ</t>
    </rPh>
    <rPh sb="11" eb="12">
      <t>アザ</t>
    </rPh>
    <rPh sb="12" eb="13">
      <t>ニシ</t>
    </rPh>
    <rPh sb="13" eb="14">
      <t>マチ</t>
    </rPh>
    <phoneticPr fontId="3"/>
  </si>
  <si>
    <t>山梨県笛吹市石和町小石和字神明545-4外1筆</t>
    <rPh sb="20" eb="21">
      <t>ホカ</t>
    </rPh>
    <rPh sb="22" eb="23">
      <t>フデ</t>
    </rPh>
    <phoneticPr fontId="3"/>
  </si>
  <si>
    <t>山梨県笛吹市春日居町熊野堂字日向山1375</t>
    <rPh sb="0" eb="3">
      <t>ヤマナシケン</t>
    </rPh>
    <rPh sb="3" eb="6">
      <t>フエフキシ</t>
    </rPh>
    <rPh sb="6" eb="10">
      <t>カスガイチョウ</t>
    </rPh>
    <rPh sb="10" eb="13">
      <t>クマノドウ</t>
    </rPh>
    <rPh sb="13" eb="14">
      <t>アザ</t>
    </rPh>
    <rPh sb="14" eb="16">
      <t>ヒュガ</t>
    </rPh>
    <rPh sb="16" eb="17">
      <t>ヤマ</t>
    </rPh>
    <phoneticPr fontId="54"/>
  </si>
  <si>
    <t>山梨県笛吹市春日居町下岩下字梅沢636-2</t>
    <rPh sb="0" eb="3">
      <t>ヤマナシケン</t>
    </rPh>
    <rPh sb="3" eb="6">
      <t>フエフキシ</t>
    </rPh>
    <rPh sb="6" eb="9">
      <t>カスガイ</t>
    </rPh>
    <rPh sb="9" eb="10">
      <t>マチ</t>
    </rPh>
    <rPh sb="10" eb="11">
      <t>シモ</t>
    </rPh>
    <rPh sb="11" eb="12">
      <t>イワ</t>
    </rPh>
    <rPh sb="12" eb="13">
      <t>シタ</t>
    </rPh>
    <rPh sb="13" eb="14">
      <t>アザ</t>
    </rPh>
    <rPh sb="14" eb="16">
      <t>ウメサワ</t>
    </rPh>
    <phoneticPr fontId="19"/>
  </si>
  <si>
    <t>山梨県笛吹市春日居町下岩下字梅沢636-4</t>
    <rPh sb="0" eb="3">
      <t>ヤマナシケン</t>
    </rPh>
    <rPh sb="3" eb="6">
      <t>フエフキシ</t>
    </rPh>
    <rPh sb="6" eb="9">
      <t>カスガイ</t>
    </rPh>
    <rPh sb="9" eb="10">
      <t>マチ</t>
    </rPh>
    <rPh sb="10" eb="11">
      <t>シモ</t>
    </rPh>
    <rPh sb="11" eb="12">
      <t>イワ</t>
    </rPh>
    <rPh sb="12" eb="13">
      <t>シタ</t>
    </rPh>
    <rPh sb="13" eb="14">
      <t>アザ</t>
    </rPh>
    <rPh sb="14" eb="16">
      <t>ウメサワ</t>
    </rPh>
    <phoneticPr fontId="19"/>
  </si>
  <si>
    <t>山梨県甲州市塩山千野字八桑田3688-1</t>
    <phoneticPr fontId="3"/>
  </si>
  <si>
    <t>境内地</t>
    <rPh sb="0" eb="2">
      <t>ケイダイ</t>
    </rPh>
    <rPh sb="2" eb="3">
      <t>チ</t>
    </rPh>
    <phoneticPr fontId="3"/>
  </si>
  <si>
    <t>千葉県千葉市中央区星久喜町417外6筆</t>
    <rPh sb="0" eb="3">
      <t>チバケン</t>
    </rPh>
    <rPh sb="3" eb="6">
      <t>チバシ</t>
    </rPh>
    <rPh sb="6" eb="9">
      <t>チュウオウク</t>
    </rPh>
    <rPh sb="9" eb="10">
      <t>ホシ</t>
    </rPh>
    <rPh sb="10" eb="12">
      <t>クキ</t>
    </rPh>
    <rPh sb="12" eb="13">
      <t>チョウ</t>
    </rPh>
    <rPh sb="16" eb="17">
      <t>ホカ</t>
    </rPh>
    <rPh sb="18" eb="19">
      <t>フデ</t>
    </rPh>
    <phoneticPr fontId="3"/>
  </si>
  <si>
    <t>田
畑
山林</t>
    <rPh sb="0" eb="1">
      <t>タ</t>
    </rPh>
    <rPh sb="2" eb="3">
      <t>ハタケ</t>
    </rPh>
    <rPh sb="4" eb="6">
      <t>サンリン</t>
    </rPh>
    <phoneticPr fontId="1"/>
  </si>
  <si>
    <t>千葉</t>
    <rPh sb="0" eb="2">
      <t>チバ</t>
    </rPh>
    <phoneticPr fontId="3"/>
  </si>
  <si>
    <t>1統括</t>
  </si>
  <si>
    <t>414-2外1筆
（私道持分49.47㎡×1/2）</t>
    <rPh sb="5" eb="8">
      <t>ホカ</t>
    </rPh>
    <phoneticPr fontId="3"/>
  </si>
  <si>
    <t>千葉県千葉市中央区川戸町361-16</t>
    <rPh sb="0" eb="3">
      <t>チバケン</t>
    </rPh>
    <rPh sb="3" eb="6">
      <t>チバシ</t>
    </rPh>
    <rPh sb="6" eb="9">
      <t>チュウオウク</t>
    </rPh>
    <phoneticPr fontId="3"/>
  </si>
  <si>
    <t>千葉</t>
    <rPh sb="0" eb="2">
      <t>チバ</t>
    </rPh>
    <phoneticPr fontId="5"/>
  </si>
  <si>
    <t>千葉県千葉市中央区川戸町571外1筆</t>
    <rPh sb="0" eb="3">
      <t>チバケン</t>
    </rPh>
    <rPh sb="3" eb="6">
      <t>チバシ</t>
    </rPh>
    <rPh sb="6" eb="9">
      <t>チュウオウク</t>
    </rPh>
    <phoneticPr fontId="3"/>
  </si>
  <si>
    <t>千葉県千葉市中央区汐見丘町29-2</t>
    <rPh sb="0" eb="3">
      <t>チバケン</t>
    </rPh>
    <rPh sb="3" eb="6">
      <t>チバシ</t>
    </rPh>
    <rPh sb="6" eb="9">
      <t>チュウオウク</t>
    </rPh>
    <rPh sb="9" eb="11">
      <t>シオミ</t>
    </rPh>
    <rPh sb="11" eb="12">
      <t>オカ</t>
    </rPh>
    <rPh sb="12" eb="13">
      <t>マチ</t>
    </rPh>
    <phoneticPr fontId="1"/>
  </si>
  <si>
    <t>建物有
立木竹有
工作物一式</t>
  </si>
  <si>
    <t>千葉県千葉市花見川区内山町237-1</t>
    <phoneticPr fontId="3"/>
  </si>
  <si>
    <t>1統括</t>
    <phoneticPr fontId="3"/>
  </si>
  <si>
    <t>千葉県千葉市花見川区長作町1028外1筆</t>
    <phoneticPr fontId="3"/>
  </si>
  <si>
    <t>畑
山林</t>
    <rPh sb="2" eb="4">
      <t>サンリン</t>
    </rPh>
    <phoneticPr fontId="3"/>
  </si>
  <si>
    <t>千葉県千葉市稲毛区黒砂2-478-6</t>
    <rPh sb="0" eb="3">
      <t>チバケン</t>
    </rPh>
    <rPh sb="3" eb="6">
      <t>チバシ</t>
    </rPh>
    <rPh sb="6" eb="8">
      <t>イナゲ</t>
    </rPh>
    <rPh sb="8" eb="9">
      <t>ク</t>
    </rPh>
    <rPh sb="9" eb="11">
      <t>クロスナ</t>
    </rPh>
    <phoneticPr fontId="3"/>
  </si>
  <si>
    <t>千葉県千葉市稲毛区小深町90-260</t>
    <rPh sb="0" eb="2">
      <t>チバ</t>
    </rPh>
    <rPh sb="2" eb="3">
      <t>ケン</t>
    </rPh>
    <rPh sb="3" eb="6">
      <t>チバシ</t>
    </rPh>
    <rPh sb="6" eb="9">
      <t>イナゲク</t>
    </rPh>
    <rPh sb="9" eb="10">
      <t>コ</t>
    </rPh>
    <rPh sb="10" eb="11">
      <t>フカ</t>
    </rPh>
    <rPh sb="11" eb="12">
      <t>チョウ</t>
    </rPh>
    <phoneticPr fontId="1"/>
  </si>
  <si>
    <t>建物有
立木竹有
工作物一式</t>
    <rPh sb="0" eb="2">
      <t>タテモノ</t>
    </rPh>
    <rPh sb="2" eb="3">
      <t>アリ</t>
    </rPh>
    <rPh sb="9" eb="12">
      <t>コウサクブツ</t>
    </rPh>
    <rPh sb="12" eb="14">
      <t>イッシキ</t>
    </rPh>
    <phoneticPr fontId="1"/>
  </si>
  <si>
    <t>公用公共用R2年2月掲載</t>
    <phoneticPr fontId="3"/>
  </si>
  <si>
    <t>千葉県千葉市緑区誉田町2-21-1252外1筆</t>
  </si>
  <si>
    <t>千葉県館山市藤原字長尾623-2</t>
    <phoneticPr fontId="3"/>
  </si>
  <si>
    <t>工作物一式</t>
    <rPh sb="0" eb="2">
      <t>コウサク</t>
    </rPh>
    <rPh sb="2" eb="3">
      <t>モツ</t>
    </rPh>
    <rPh sb="3" eb="5">
      <t>イッシキ</t>
    </rPh>
    <phoneticPr fontId="3"/>
  </si>
  <si>
    <t>千葉県館山市北条字南浜小松2439</t>
    <rPh sb="0" eb="3">
      <t>チバケン</t>
    </rPh>
    <rPh sb="3" eb="6">
      <t>タテヤマシ</t>
    </rPh>
    <rPh sb="6" eb="8">
      <t>ホウジョウ</t>
    </rPh>
    <rPh sb="8" eb="9">
      <t>アザ</t>
    </rPh>
    <rPh sb="9" eb="11">
      <t>ミナミハマ</t>
    </rPh>
    <rPh sb="11" eb="13">
      <t>コマツ</t>
    </rPh>
    <phoneticPr fontId="1"/>
  </si>
  <si>
    <t>千葉県館山市佐野字藤原方700-5外2筆</t>
    <rPh sb="0" eb="3">
      <t>チバケン</t>
    </rPh>
    <rPh sb="3" eb="6">
      <t>タテヤマシ</t>
    </rPh>
    <rPh sb="6" eb="8">
      <t>サノ</t>
    </rPh>
    <rPh sb="8" eb="9">
      <t>アザ</t>
    </rPh>
    <rPh sb="9" eb="12">
      <t>フジワラカタ</t>
    </rPh>
    <rPh sb="17" eb="18">
      <t>ホカ</t>
    </rPh>
    <rPh sb="19" eb="20">
      <t>フデ</t>
    </rPh>
    <phoneticPr fontId="1"/>
  </si>
  <si>
    <t>宅地
雑種地</t>
    <rPh sb="0" eb="2">
      <t>タクチ</t>
    </rPh>
    <rPh sb="3" eb="6">
      <t>ザッシュチ</t>
    </rPh>
    <phoneticPr fontId="1"/>
  </si>
  <si>
    <t>千葉県館山市笠名字新具會1409-3</t>
    <rPh sb="0" eb="6">
      <t>チバケンタテヤマシ</t>
    </rPh>
    <rPh sb="6" eb="8">
      <t>カサナ</t>
    </rPh>
    <rPh sb="8" eb="9">
      <t>アザ</t>
    </rPh>
    <rPh sb="9" eb="10">
      <t>シン</t>
    </rPh>
    <rPh sb="10" eb="11">
      <t>グ</t>
    </rPh>
    <rPh sb="11" eb="12">
      <t>カイ</t>
    </rPh>
    <phoneticPr fontId="1"/>
  </si>
  <si>
    <t>千葉県木更津市中島字高洲4364-32外1筆</t>
    <rPh sb="0" eb="3">
      <t>チバケン</t>
    </rPh>
    <rPh sb="3" eb="7">
      <t>キサラヅシ</t>
    </rPh>
    <rPh sb="7" eb="9">
      <t>ナカジマ</t>
    </rPh>
    <rPh sb="9" eb="10">
      <t>ジ</t>
    </rPh>
    <rPh sb="10" eb="12">
      <t>タカス</t>
    </rPh>
    <rPh sb="19" eb="20">
      <t>ソト</t>
    </rPh>
    <rPh sb="21" eb="22">
      <t>フデ</t>
    </rPh>
    <phoneticPr fontId="3"/>
  </si>
  <si>
    <t>千葉県木更津市清見台2-14-1</t>
    <rPh sb="7" eb="10">
      <t>キヨミダイ</t>
    </rPh>
    <phoneticPr fontId="3"/>
  </si>
  <si>
    <t>ため池</t>
    <rPh sb="2" eb="3">
      <t>イケ</t>
    </rPh>
    <phoneticPr fontId="1"/>
  </si>
  <si>
    <t>千葉県木更津市高砂1-3048-6</t>
    <rPh sb="0" eb="3">
      <t>チバケン</t>
    </rPh>
    <rPh sb="3" eb="9">
      <t>キサラヅシタカサゴ</t>
    </rPh>
    <phoneticPr fontId="1"/>
  </si>
  <si>
    <t>建物有
工作物一式</t>
    <phoneticPr fontId="1"/>
  </si>
  <si>
    <t>千葉県富津市岩瀬字前藻898-27</t>
    <rPh sb="0" eb="3">
      <t>チバケン</t>
    </rPh>
    <rPh sb="3" eb="6">
      <t>フッツシ</t>
    </rPh>
    <rPh sb="6" eb="8">
      <t>イワセ</t>
    </rPh>
    <rPh sb="8" eb="9">
      <t>ジ</t>
    </rPh>
    <rPh sb="9" eb="11">
      <t>マエモ</t>
    </rPh>
    <phoneticPr fontId="1"/>
  </si>
  <si>
    <t>千葉県君津市大和田2-6-5外2筆</t>
    <rPh sb="0" eb="3">
      <t>チバケン</t>
    </rPh>
    <rPh sb="3" eb="6">
      <t>キミツシ</t>
    </rPh>
    <rPh sb="6" eb="9">
      <t>オオワダ</t>
    </rPh>
    <rPh sb="14" eb="15">
      <t>ホカ</t>
    </rPh>
    <rPh sb="16" eb="17">
      <t>フデ</t>
    </rPh>
    <phoneticPr fontId="5"/>
  </si>
  <si>
    <t>6-20
（私道持分120.10㎡×2/5）</t>
    <rPh sb="6" eb="8">
      <t>シドウ</t>
    </rPh>
    <rPh sb="8" eb="9">
      <t>モ</t>
    </rPh>
    <rPh sb="9" eb="10">
      <t>ブン</t>
    </rPh>
    <phoneticPr fontId="5"/>
  </si>
  <si>
    <t>千葉県茂原市新小轡字砂台822-7</t>
    <rPh sb="0" eb="3">
      <t>チバケン</t>
    </rPh>
    <rPh sb="3" eb="6">
      <t>モバラシ</t>
    </rPh>
    <rPh sb="6" eb="7">
      <t>シン</t>
    </rPh>
    <rPh sb="7" eb="8">
      <t>コ</t>
    </rPh>
    <rPh sb="8" eb="9">
      <t>クツワ</t>
    </rPh>
    <rPh sb="9" eb="10">
      <t>アザ</t>
    </rPh>
    <rPh sb="10" eb="11">
      <t>スナ</t>
    </rPh>
    <rPh sb="11" eb="12">
      <t>ダイ</t>
    </rPh>
    <phoneticPr fontId="5"/>
  </si>
  <si>
    <t>千葉県佐倉市六崎字貴舟台1004-2</t>
    <rPh sb="0" eb="3">
      <t>チバケン</t>
    </rPh>
    <rPh sb="3" eb="6">
      <t>サクラシ</t>
    </rPh>
    <phoneticPr fontId="3"/>
  </si>
  <si>
    <t>千葉県習志野市屋敷3-3311-1外2筆</t>
    <rPh sb="0" eb="3">
      <t>チバケン</t>
    </rPh>
    <rPh sb="3" eb="7">
      <t>ナラシノシ</t>
    </rPh>
    <phoneticPr fontId="3"/>
  </si>
  <si>
    <t>千葉県市原市瀬又字馬見塚678-8</t>
  </si>
  <si>
    <t>千葉県市原市大坪字永隅1480-1外3筆</t>
    <phoneticPr fontId="3"/>
  </si>
  <si>
    <t>千葉県市原市八幡字五本松2036-1外1筆</t>
    <rPh sb="0" eb="3">
      <t>チバケン</t>
    </rPh>
    <rPh sb="3" eb="6">
      <t>イチハラシ</t>
    </rPh>
    <rPh sb="6" eb="9">
      <t>ヤワタアザ</t>
    </rPh>
    <rPh sb="9" eb="12">
      <t>ゴホンマツ</t>
    </rPh>
    <rPh sb="18" eb="19">
      <t>ホカ</t>
    </rPh>
    <rPh sb="20" eb="21">
      <t>フデ</t>
    </rPh>
    <phoneticPr fontId="3"/>
  </si>
  <si>
    <t>千葉県八千代市島田台字大東台766-37</t>
    <rPh sb="0" eb="3">
      <t>チバケン</t>
    </rPh>
    <rPh sb="3" eb="7">
      <t>ヤチヨシ</t>
    </rPh>
    <rPh sb="7" eb="9">
      <t>シマダ</t>
    </rPh>
    <rPh sb="9" eb="10">
      <t>ダイ</t>
    </rPh>
    <rPh sb="10" eb="11">
      <t>アザ</t>
    </rPh>
    <rPh sb="11" eb="13">
      <t>ダイトウ</t>
    </rPh>
    <rPh sb="13" eb="14">
      <t>ダイ</t>
    </rPh>
    <phoneticPr fontId="5"/>
  </si>
  <si>
    <t>千葉県四街道市もねの里4-20-7</t>
    <rPh sb="0" eb="3">
      <t>チバケン</t>
    </rPh>
    <rPh sb="3" eb="7">
      <t>ヨツカイドウシ</t>
    </rPh>
    <phoneticPr fontId="3"/>
  </si>
  <si>
    <t>千葉県いすみ市岬町江場土字宮大村348外1筆</t>
    <rPh sb="6" eb="7">
      <t>シ</t>
    </rPh>
    <phoneticPr fontId="3"/>
  </si>
  <si>
    <t>千葉県大網白里市北今泉字塩浜3696-82</t>
    <phoneticPr fontId="1"/>
  </si>
  <si>
    <t>千葉県大網白里市北今泉字塩浜3696-91</t>
    <phoneticPr fontId="1"/>
  </si>
  <si>
    <t>千葉県大網白里市南今泉字白砂4881-137</t>
    <rPh sb="0" eb="3">
      <t>チバケン</t>
    </rPh>
    <rPh sb="3" eb="8">
      <t>オオアミシラサトシ</t>
    </rPh>
    <rPh sb="8" eb="14">
      <t>ミナミイマイズミアザシロスナ</t>
    </rPh>
    <phoneticPr fontId="1"/>
  </si>
  <si>
    <t>千葉県山武郡九十九里町片貝字北濱6928-233外1筆</t>
    <rPh sb="0" eb="3">
      <t>チバケン</t>
    </rPh>
    <rPh sb="3" eb="6">
      <t>サンブグン</t>
    </rPh>
    <rPh sb="6" eb="11">
      <t>クジュウクリマチ</t>
    </rPh>
    <rPh sb="11" eb="13">
      <t>カタガイ</t>
    </rPh>
    <rPh sb="13" eb="14">
      <t>アザ</t>
    </rPh>
    <rPh sb="14" eb="16">
      <t>キタハマ</t>
    </rPh>
    <rPh sb="24" eb="25">
      <t>ホカ</t>
    </rPh>
    <rPh sb="26" eb="27">
      <t>フデ</t>
    </rPh>
    <phoneticPr fontId="3"/>
  </si>
  <si>
    <t>公用公共用H30年3月掲載</t>
    <phoneticPr fontId="3"/>
  </si>
  <si>
    <t>千葉県山武郡九十九里町片貝字北濱6928-442外1筆</t>
  </si>
  <si>
    <t>千葉県山武郡九十九里町片貝字北濱6928-445</t>
    <rPh sb="0" eb="3">
      <t>チバケン</t>
    </rPh>
    <rPh sb="3" eb="6">
      <t>サンブグン</t>
    </rPh>
    <rPh sb="6" eb="11">
      <t>クジュウクリマチ</t>
    </rPh>
    <rPh sb="11" eb="13">
      <t>カタガイ</t>
    </rPh>
    <rPh sb="13" eb="14">
      <t>アザ</t>
    </rPh>
    <rPh sb="14" eb="16">
      <t>キタハマ</t>
    </rPh>
    <phoneticPr fontId="3"/>
  </si>
  <si>
    <t>千葉県山武郡九十九里町粟生字南芝地2359-168</t>
    <phoneticPr fontId="1"/>
  </si>
  <si>
    <t>千葉県長生郡長生村本郷字東屋篠代3136-2</t>
    <rPh sb="0" eb="3">
      <t>チバケン</t>
    </rPh>
    <rPh sb="3" eb="6">
      <t>チョウセイグン</t>
    </rPh>
    <rPh sb="6" eb="9">
      <t>チョウセイムラ</t>
    </rPh>
    <rPh sb="9" eb="12">
      <t>ホンゴウアザ</t>
    </rPh>
    <rPh sb="12" eb="14">
      <t>ヒガシヤ</t>
    </rPh>
    <rPh sb="14" eb="16">
      <t>シノダイ</t>
    </rPh>
    <phoneticPr fontId="3"/>
  </si>
  <si>
    <t>千葉県長生郡長生村岩沼字南田2243</t>
    <phoneticPr fontId="1"/>
  </si>
  <si>
    <t>千葉県長生郡白子町中里字北部5008-7外2筆</t>
  </si>
  <si>
    <t>千葉県市川市国分4-1911-1外1筆</t>
    <phoneticPr fontId="19"/>
  </si>
  <si>
    <t>上記一覧表の通り</t>
    <rPh sb="6" eb="7">
      <t>トオ</t>
    </rPh>
    <phoneticPr fontId="19"/>
  </si>
  <si>
    <t>1911-5
（私道分39.18㎡）</t>
  </si>
  <si>
    <t>千葉県市川市東菅野1-467-5外1筆</t>
    <rPh sb="0" eb="2">
      <t>チバ</t>
    </rPh>
    <rPh sb="2" eb="3">
      <t>ケン</t>
    </rPh>
    <rPh sb="3" eb="5">
      <t>イチカワ</t>
    </rPh>
    <rPh sb="5" eb="6">
      <t>シ</t>
    </rPh>
    <rPh sb="6" eb="7">
      <t>ヒガシ</t>
    </rPh>
    <rPh sb="7" eb="9">
      <t>スガノ</t>
    </rPh>
    <rPh sb="16" eb="17">
      <t>ホカ</t>
    </rPh>
    <rPh sb="18" eb="19">
      <t>フデ</t>
    </rPh>
    <phoneticPr fontId="5"/>
  </si>
  <si>
    <t>467-6
（私道持分81.32㎡×706/8132）</t>
    <phoneticPr fontId="3"/>
  </si>
  <si>
    <t>千葉県船橋市楠が山町5-3</t>
    <phoneticPr fontId="3"/>
  </si>
  <si>
    <t>千葉県船橋市楠が山町10-4</t>
    <phoneticPr fontId="3"/>
  </si>
  <si>
    <t>千葉県船橋市楠が山町193</t>
    <phoneticPr fontId="3"/>
  </si>
  <si>
    <t>千葉県船橋市浜町2-16-4</t>
    <rPh sb="0" eb="3">
      <t>チバケン</t>
    </rPh>
    <phoneticPr fontId="5"/>
  </si>
  <si>
    <t>千葉</t>
  </si>
  <si>
    <t>千葉県船橋市前原西1-566-46外1筆</t>
    <rPh sb="0" eb="3">
      <t>チバケン</t>
    </rPh>
    <rPh sb="3" eb="6">
      <t>フナバシシ</t>
    </rPh>
    <rPh sb="6" eb="8">
      <t>マエハラ</t>
    </rPh>
    <rPh sb="8" eb="9">
      <t>ニシ</t>
    </rPh>
    <rPh sb="17" eb="18">
      <t>ホカ</t>
    </rPh>
    <rPh sb="19" eb="20">
      <t>フデ</t>
    </rPh>
    <phoneticPr fontId="3"/>
  </si>
  <si>
    <t>宅地
公衆用道路</t>
    <rPh sb="0" eb="2">
      <t>タクチ</t>
    </rPh>
    <rPh sb="3" eb="6">
      <t>コウシュウヨウ</t>
    </rPh>
    <rPh sb="6" eb="8">
      <t>ドウロ</t>
    </rPh>
    <phoneticPr fontId="1"/>
  </si>
  <si>
    <t>3統括</t>
    <phoneticPr fontId="1"/>
  </si>
  <si>
    <t>上記一覧表の通り</t>
    <rPh sb="6" eb="7">
      <t>トオ</t>
    </rPh>
    <phoneticPr fontId="56"/>
  </si>
  <si>
    <t>建物有
工作物一式
566-47（私道分32.16㎡）</t>
    <rPh sb="0" eb="2">
      <t>タテモノ</t>
    </rPh>
    <rPh sb="2" eb="3">
      <t>アリ</t>
    </rPh>
    <rPh sb="4" eb="7">
      <t>コウサクブツ</t>
    </rPh>
    <rPh sb="7" eb="9">
      <t>イッシキ</t>
    </rPh>
    <rPh sb="17" eb="19">
      <t>シドウ</t>
    </rPh>
    <rPh sb="19" eb="20">
      <t>ブン</t>
    </rPh>
    <phoneticPr fontId="3"/>
  </si>
  <si>
    <t>千葉県船橋市薬円台5-256-6</t>
    <rPh sb="0" eb="3">
      <t>チバケン</t>
    </rPh>
    <rPh sb="3" eb="6">
      <t>フナバシシ</t>
    </rPh>
    <rPh sb="6" eb="9">
      <t>ヤクエンダイ</t>
    </rPh>
    <phoneticPr fontId="1"/>
  </si>
  <si>
    <t>千葉県船橋市三山2-510-10外3筆</t>
    <rPh sb="0" eb="3">
      <t>チバケン</t>
    </rPh>
    <rPh sb="3" eb="6">
      <t>フナバシシ</t>
    </rPh>
    <rPh sb="6" eb="8">
      <t>ミヤマ</t>
    </rPh>
    <rPh sb="16" eb="17">
      <t>ホカ</t>
    </rPh>
    <rPh sb="18" eb="19">
      <t>フデ</t>
    </rPh>
    <phoneticPr fontId="1"/>
  </si>
  <si>
    <t>山林
原野</t>
    <rPh sb="0" eb="2">
      <t>サンリン</t>
    </rPh>
    <phoneticPr fontId="1"/>
  </si>
  <si>
    <t>千葉県船橋市田喜野井2-340-620外1筆</t>
    <rPh sb="0" eb="3">
      <t>チバケン</t>
    </rPh>
    <rPh sb="3" eb="10">
      <t>フナバシシタキノイ</t>
    </rPh>
    <rPh sb="19" eb="20">
      <t>ホカ</t>
    </rPh>
    <rPh sb="21" eb="22">
      <t>フデ</t>
    </rPh>
    <phoneticPr fontId="1"/>
  </si>
  <si>
    <t>千葉県東金市極楽寺字西ノ崎431-1</t>
    <rPh sb="0" eb="3">
      <t>チバケン</t>
    </rPh>
    <rPh sb="3" eb="6">
      <t>トウガネシ</t>
    </rPh>
    <rPh sb="6" eb="9">
      <t>ゴクラクジ</t>
    </rPh>
    <rPh sb="9" eb="10">
      <t>アザ</t>
    </rPh>
    <rPh sb="10" eb="11">
      <t>ニシ</t>
    </rPh>
    <rPh sb="12" eb="13">
      <t>ザキ</t>
    </rPh>
    <phoneticPr fontId="3"/>
  </si>
  <si>
    <t>田</t>
    <rPh sb="0" eb="1">
      <t>デン</t>
    </rPh>
    <phoneticPr fontId="1"/>
  </si>
  <si>
    <t>千葉県鎌ケ谷市くぬぎ山1-9-364外6筆</t>
    <rPh sb="0" eb="3">
      <t>チバケン</t>
    </rPh>
    <rPh sb="3" eb="7">
      <t>カマガヤシ</t>
    </rPh>
    <rPh sb="10" eb="11">
      <t>ヤマ</t>
    </rPh>
    <rPh sb="18" eb="19">
      <t>ホカ</t>
    </rPh>
    <rPh sb="20" eb="21">
      <t>フデ</t>
    </rPh>
    <phoneticPr fontId="1"/>
  </si>
  <si>
    <t>工作物一式</t>
    <rPh sb="0" eb="2">
      <t>コウサク</t>
    </rPh>
    <rPh sb="2" eb="3">
      <t>モノ</t>
    </rPh>
    <rPh sb="3" eb="5">
      <t>イッシキ</t>
    </rPh>
    <phoneticPr fontId="1"/>
  </si>
  <si>
    <t>千葉県八街市八街字九十九路に159-21外4筆</t>
    <rPh sb="0" eb="3">
      <t>チバケン</t>
    </rPh>
    <rPh sb="3" eb="6">
      <t>ヤチマタシ</t>
    </rPh>
    <rPh sb="6" eb="8">
      <t>ヤチマタ</t>
    </rPh>
    <rPh sb="8" eb="9">
      <t>アザ</t>
    </rPh>
    <rPh sb="9" eb="12">
      <t>ツクモ</t>
    </rPh>
    <rPh sb="12" eb="13">
      <t>ジ</t>
    </rPh>
    <rPh sb="20" eb="21">
      <t>ホカ</t>
    </rPh>
    <rPh sb="22" eb="23">
      <t>フデ</t>
    </rPh>
    <phoneticPr fontId="3"/>
  </si>
  <si>
    <t>に159-13
（私道持分144.84㎡×1/2）
に159-20
（私道持分72.61㎡×1/2）
に159-24
（私道分14.15㎡）
工作物一式</t>
    <rPh sb="9" eb="11">
      <t>シドウ</t>
    </rPh>
    <rPh sb="11" eb="13">
      <t>モチブン</t>
    </rPh>
    <rPh sb="35" eb="37">
      <t>シドウ</t>
    </rPh>
    <rPh sb="37" eb="39">
      <t>モチブン</t>
    </rPh>
    <rPh sb="71" eb="74">
      <t>コウサクブツ</t>
    </rPh>
    <rPh sb="74" eb="76">
      <t>イッシキ</t>
    </rPh>
    <phoneticPr fontId="3"/>
  </si>
  <si>
    <t>千葉県八街市八街字前原ろ165-18</t>
    <rPh sb="0" eb="3">
      <t>チバケン</t>
    </rPh>
    <rPh sb="3" eb="6">
      <t>ヤチマタシ</t>
    </rPh>
    <phoneticPr fontId="3"/>
  </si>
  <si>
    <t>千葉県八街市文違字文違野301-4440</t>
    <rPh sb="3" eb="6">
      <t>ヤチマタシ</t>
    </rPh>
    <rPh sb="6" eb="8">
      <t>ヒジカイ</t>
    </rPh>
    <rPh sb="8" eb="9">
      <t>アザ</t>
    </rPh>
    <rPh sb="9" eb="11">
      <t>ヒジカイ</t>
    </rPh>
    <rPh sb="11" eb="12">
      <t>ノ</t>
    </rPh>
    <phoneticPr fontId="3"/>
  </si>
  <si>
    <t>千葉県印西市岩戸字辺田2630</t>
    <rPh sb="0" eb="3">
      <t>チバケン</t>
    </rPh>
    <rPh sb="3" eb="6">
      <t>インザイシ</t>
    </rPh>
    <rPh sb="6" eb="8">
      <t>イワト</t>
    </rPh>
    <rPh sb="8" eb="9">
      <t>ジ</t>
    </rPh>
    <rPh sb="9" eb="10">
      <t>ヘン</t>
    </rPh>
    <rPh sb="10" eb="11">
      <t>タ</t>
    </rPh>
    <phoneticPr fontId="3"/>
  </si>
  <si>
    <t>千葉県印西市松崎字宮作1416-1</t>
    <rPh sb="0" eb="3">
      <t>チバケン</t>
    </rPh>
    <rPh sb="3" eb="6">
      <t>インザイシ</t>
    </rPh>
    <rPh sb="6" eb="8">
      <t>マツザキ</t>
    </rPh>
    <rPh sb="8" eb="9">
      <t>ジ</t>
    </rPh>
    <rPh sb="9" eb="11">
      <t>ミヤサク</t>
    </rPh>
    <phoneticPr fontId="3"/>
  </si>
  <si>
    <t>社敷地</t>
    <rPh sb="0" eb="1">
      <t>シャ</t>
    </rPh>
    <rPh sb="1" eb="3">
      <t>シキチ</t>
    </rPh>
    <phoneticPr fontId="1"/>
  </si>
  <si>
    <t>千葉県富里市十倉字葉山入459-7</t>
    <rPh sb="0" eb="3">
      <t>チバケン</t>
    </rPh>
    <rPh sb="3" eb="6">
      <t>トミサトシ</t>
    </rPh>
    <rPh sb="6" eb="8">
      <t>トクラ</t>
    </rPh>
    <rPh sb="8" eb="9">
      <t>アザ</t>
    </rPh>
    <rPh sb="9" eb="11">
      <t>ハヤマ</t>
    </rPh>
    <rPh sb="11" eb="12">
      <t>イ</t>
    </rPh>
    <phoneticPr fontId="1"/>
  </si>
  <si>
    <t>千葉県山武市椎崎字旭山1414-64</t>
    <phoneticPr fontId="1"/>
  </si>
  <si>
    <t>千葉県山武市椎崎字切通678-2</t>
    <rPh sb="0" eb="3">
      <t>チバケン</t>
    </rPh>
    <rPh sb="3" eb="5">
      <t>サンブ</t>
    </rPh>
    <rPh sb="5" eb="6">
      <t>シ</t>
    </rPh>
    <phoneticPr fontId="3"/>
  </si>
  <si>
    <t>千葉県山武市白幡字東神楽台1608-2</t>
  </si>
  <si>
    <t>千葉県山武市蓮沼イ字上田向1163-15外1筆</t>
    <rPh sb="0" eb="3">
      <t>チバケン</t>
    </rPh>
    <rPh sb="3" eb="6">
      <t>サンムシ</t>
    </rPh>
    <rPh sb="6" eb="8">
      <t>ハスヌマ</t>
    </rPh>
    <rPh sb="9" eb="10">
      <t>アザ</t>
    </rPh>
    <rPh sb="10" eb="12">
      <t>ウエダ</t>
    </rPh>
    <rPh sb="12" eb="13">
      <t>コウ</t>
    </rPh>
    <rPh sb="20" eb="21">
      <t>ホカ</t>
    </rPh>
    <rPh sb="22" eb="23">
      <t>フデ</t>
    </rPh>
    <phoneticPr fontId="1"/>
  </si>
  <si>
    <t>1163-16
（私道持分967.90㎡×118/3706）</t>
    <phoneticPr fontId="1"/>
  </si>
  <si>
    <t>千葉県山武市松尾町高富旧馬渡字下野240-117</t>
    <rPh sb="0" eb="3">
      <t>チバケン</t>
    </rPh>
    <rPh sb="3" eb="6">
      <t>サンブシ</t>
    </rPh>
    <rPh sb="6" eb="8">
      <t>マツオ</t>
    </rPh>
    <rPh sb="8" eb="9">
      <t>マチ</t>
    </rPh>
    <rPh sb="9" eb="11">
      <t>タカトミ</t>
    </rPh>
    <rPh sb="11" eb="12">
      <t>キュウ</t>
    </rPh>
    <rPh sb="12" eb="13">
      <t>ウマ</t>
    </rPh>
    <rPh sb="13" eb="14">
      <t>ワタ</t>
    </rPh>
    <rPh sb="14" eb="15">
      <t>アザ</t>
    </rPh>
    <rPh sb="15" eb="17">
      <t>シモノ</t>
    </rPh>
    <phoneticPr fontId="1"/>
  </si>
  <si>
    <t>千葉県山武市木原字車久保938-58</t>
    <rPh sb="0" eb="3">
      <t>チバケン</t>
    </rPh>
    <rPh sb="3" eb="6">
      <t>サンブシ</t>
    </rPh>
    <rPh sb="6" eb="8">
      <t>キハラ</t>
    </rPh>
    <rPh sb="8" eb="9">
      <t>アザ</t>
    </rPh>
    <rPh sb="9" eb="10">
      <t>クルマ</t>
    </rPh>
    <rPh sb="10" eb="12">
      <t>クボ</t>
    </rPh>
    <phoneticPr fontId="1"/>
  </si>
  <si>
    <t>千葉県山武市木原字花之谷1136-20</t>
    <rPh sb="0" eb="3">
      <t>チバケン</t>
    </rPh>
    <rPh sb="3" eb="6">
      <t>サンブシ</t>
    </rPh>
    <rPh sb="6" eb="8">
      <t>キハラ</t>
    </rPh>
    <rPh sb="8" eb="9">
      <t>アザ</t>
    </rPh>
    <rPh sb="9" eb="10">
      <t>ハナ</t>
    </rPh>
    <rPh sb="10" eb="11">
      <t>ノ</t>
    </rPh>
    <rPh sb="11" eb="12">
      <t>タニ</t>
    </rPh>
    <phoneticPr fontId="1"/>
  </si>
  <si>
    <t>千葉県山武郡横芝光町北清水字清水6442-9</t>
    <rPh sb="0" eb="3">
      <t>チバケン</t>
    </rPh>
    <rPh sb="3" eb="5">
      <t>サンブ</t>
    </rPh>
    <rPh sb="5" eb="6">
      <t>グン</t>
    </rPh>
    <rPh sb="6" eb="10">
      <t>ヨコシバヒカリマチ</t>
    </rPh>
    <rPh sb="10" eb="13">
      <t>キタシミズ</t>
    </rPh>
    <rPh sb="13" eb="14">
      <t>アザ</t>
    </rPh>
    <rPh sb="14" eb="16">
      <t>シミズ</t>
    </rPh>
    <phoneticPr fontId="3"/>
  </si>
  <si>
    <t>千葉県山武郡横芝光町木戸字九十割8204-14</t>
    <rPh sb="0" eb="3">
      <t>チバケン</t>
    </rPh>
    <rPh sb="3" eb="5">
      <t>サンブ</t>
    </rPh>
    <rPh sb="5" eb="6">
      <t>グン</t>
    </rPh>
    <rPh sb="6" eb="10">
      <t>ヨコシバヒカリマチ</t>
    </rPh>
    <rPh sb="10" eb="12">
      <t>キド</t>
    </rPh>
    <rPh sb="13" eb="15">
      <t>90</t>
    </rPh>
    <rPh sb="15" eb="16">
      <t>ワリ</t>
    </rPh>
    <phoneticPr fontId="3"/>
  </si>
  <si>
    <t>千葉県山武郡横芝光町木戸字八割9953-10</t>
    <rPh sb="0" eb="3">
      <t>チバケン</t>
    </rPh>
    <rPh sb="3" eb="6">
      <t>サンブグン</t>
    </rPh>
    <rPh sb="6" eb="8">
      <t>ヨコシバ</t>
    </rPh>
    <rPh sb="8" eb="10">
      <t>ヒカリマチ</t>
    </rPh>
    <rPh sb="10" eb="12">
      <t>キド</t>
    </rPh>
    <rPh sb="12" eb="13">
      <t>アザ</t>
    </rPh>
    <rPh sb="13" eb="14">
      <t>ハチ</t>
    </rPh>
    <rPh sb="14" eb="15">
      <t>ワリ</t>
    </rPh>
    <phoneticPr fontId="5"/>
  </si>
  <si>
    <t>千葉県山武郡横芝光町屋形字羽﨑5314-47</t>
    <rPh sb="0" eb="3">
      <t>チバケン</t>
    </rPh>
    <rPh sb="3" eb="6">
      <t>サンブグン</t>
    </rPh>
    <rPh sb="6" eb="10">
      <t>ヨコシバヒカリマチ</t>
    </rPh>
    <rPh sb="10" eb="12">
      <t>ヤカタ</t>
    </rPh>
    <rPh sb="12" eb="13">
      <t>アザ</t>
    </rPh>
    <rPh sb="13" eb="14">
      <t>ハネ</t>
    </rPh>
    <rPh sb="14" eb="15">
      <t>サキ</t>
    </rPh>
    <phoneticPr fontId="1"/>
  </si>
  <si>
    <t>千葉県山武郡横芝光町宮川字迎下8658-77</t>
    <phoneticPr fontId="1"/>
  </si>
  <si>
    <t>千葉県銚子市笹本町164-3</t>
    <rPh sb="0" eb="3">
      <t>チバケン</t>
    </rPh>
    <rPh sb="3" eb="6">
      <t>チョウシシ</t>
    </rPh>
    <rPh sb="6" eb="8">
      <t>ササモト</t>
    </rPh>
    <rPh sb="8" eb="9">
      <t>チョウ</t>
    </rPh>
    <phoneticPr fontId="3"/>
  </si>
  <si>
    <t>千葉県銚子市松岸町1-113-8外2筆</t>
  </si>
  <si>
    <t>千葉県野田市木間ケ瀬字浅間久保489-3</t>
    <rPh sb="0" eb="3">
      <t>チバケン</t>
    </rPh>
    <rPh sb="3" eb="6">
      <t>ノダシ</t>
    </rPh>
    <phoneticPr fontId="3"/>
  </si>
  <si>
    <t>4統括</t>
    <phoneticPr fontId="3"/>
  </si>
  <si>
    <t>千葉県成田市大袋字金堀446</t>
    <rPh sb="0" eb="3">
      <t>チバケン</t>
    </rPh>
    <rPh sb="3" eb="6">
      <t>ナリタシ</t>
    </rPh>
    <phoneticPr fontId="57"/>
  </si>
  <si>
    <t>千葉県成田市村田字八山1124</t>
    <phoneticPr fontId="3"/>
  </si>
  <si>
    <t>千葉県旭市ニ字新川4970-3</t>
    <rPh sb="0" eb="3">
      <t>チバケン</t>
    </rPh>
    <rPh sb="3" eb="5">
      <t>アサヒシ</t>
    </rPh>
    <rPh sb="6" eb="7">
      <t>アザ</t>
    </rPh>
    <rPh sb="7" eb="9">
      <t>シンカワ</t>
    </rPh>
    <phoneticPr fontId="1"/>
  </si>
  <si>
    <t>千葉県柏市戸張字根郷1074-2</t>
    <rPh sb="0" eb="3">
      <t>チバケン</t>
    </rPh>
    <rPh sb="3" eb="5">
      <t>カシワシ</t>
    </rPh>
    <phoneticPr fontId="3"/>
  </si>
  <si>
    <t>千葉</t>
    <rPh sb="0" eb="2">
      <t>チバ</t>
    </rPh>
    <phoneticPr fontId="2"/>
  </si>
  <si>
    <t>4統括</t>
    <rPh sb="1" eb="3">
      <t>トウカツ</t>
    </rPh>
    <phoneticPr fontId="2"/>
  </si>
  <si>
    <t>千葉県柏市東柏2-814-1</t>
  </si>
  <si>
    <t>千葉県柏市東柏2-814-53外3筆</t>
  </si>
  <si>
    <t>814-36外1筆
(私道分139.36㎡)
815-8
(私道持分75.50㎡×59660/75500)</t>
    <rPh sb="6" eb="7">
      <t>ホカ</t>
    </rPh>
    <rPh sb="8" eb="9">
      <t>フデ</t>
    </rPh>
    <rPh sb="11" eb="14">
      <t>シドウブン</t>
    </rPh>
    <rPh sb="30" eb="32">
      <t>シドウ</t>
    </rPh>
    <rPh sb="32" eb="34">
      <t>モチブン</t>
    </rPh>
    <phoneticPr fontId="1"/>
  </si>
  <si>
    <t>千葉県柏市藤ヶ谷字駒形1624-4外19筆</t>
    <rPh sb="0" eb="3">
      <t>チバケン</t>
    </rPh>
    <rPh sb="3" eb="5">
      <t>カシワシ</t>
    </rPh>
    <rPh sb="5" eb="8">
      <t>フジガヤ</t>
    </rPh>
    <rPh sb="8" eb="9">
      <t>アザ</t>
    </rPh>
    <rPh sb="9" eb="11">
      <t>コマガタ</t>
    </rPh>
    <rPh sb="17" eb="18">
      <t>ホカ</t>
    </rPh>
    <rPh sb="20" eb="21">
      <t>フデ</t>
    </rPh>
    <phoneticPr fontId="1"/>
  </si>
  <si>
    <t>千葉</t>
    <rPh sb="0" eb="2">
      <t>チバ</t>
    </rPh>
    <phoneticPr fontId="21"/>
  </si>
  <si>
    <t>4統括</t>
    <rPh sb="1" eb="3">
      <t>トウカツ</t>
    </rPh>
    <phoneticPr fontId="21"/>
  </si>
  <si>
    <t>千葉県流山市駒木台176-17外1筆</t>
    <rPh sb="0" eb="3">
      <t>チバケン</t>
    </rPh>
    <rPh sb="3" eb="6">
      <t>ナガレヤマシ</t>
    </rPh>
    <rPh sb="6" eb="9">
      <t>コマギダイ</t>
    </rPh>
    <rPh sb="15" eb="16">
      <t>ソト</t>
    </rPh>
    <rPh sb="17" eb="18">
      <t>フデ</t>
    </rPh>
    <phoneticPr fontId="1"/>
  </si>
  <si>
    <t>176-16
（私道分128.55㎡）</t>
    <rPh sb="8" eb="11">
      <t>シドウブン</t>
    </rPh>
    <phoneticPr fontId="1"/>
  </si>
  <si>
    <t>千葉県流山市駒木台209-2外2筆</t>
    <rPh sb="0" eb="3">
      <t>チバケン</t>
    </rPh>
    <phoneticPr fontId="1"/>
  </si>
  <si>
    <t>千葉県流山市駒木台328-5外1筆</t>
    <rPh sb="0" eb="3">
      <t>チバケン</t>
    </rPh>
    <phoneticPr fontId="1"/>
  </si>
  <si>
    <t>千葉県流山市流山3-70-17</t>
    <phoneticPr fontId="1"/>
  </si>
  <si>
    <t>千葉県流山市野々下3-898-1</t>
    <phoneticPr fontId="1"/>
  </si>
  <si>
    <t>千葉県我孫子市湖北台2-3-3</t>
    <rPh sb="0" eb="3">
      <t>チバケン</t>
    </rPh>
    <rPh sb="3" eb="7">
      <t>アビコシ</t>
    </rPh>
    <phoneticPr fontId="3"/>
  </si>
  <si>
    <t>4統括</t>
    <phoneticPr fontId="1"/>
  </si>
  <si>
    <t>千葉県我孫子市栄1409-2</t>
    <rPh sb="7" eb="8">
      <t>サカエ</t>
    </rPh>
    <phoneticPr fontId="5"/>
  </si>
  <si>
    <t>千葉県我孫子市中里字別当地160-4外4筆</t>
    <rPh sb="7" eb="9">
      <t>ナカザト</t>
    </rPh>
    <rPh sb="9" eb="10">
      <t>アザ</t>
    </rPh>
    <rPh sb="10" eb="12">
      <t>ベットウ</t>
    </rPh>
    <rPh sb="12" eb="13">
      <t>チ</t>
    </rPh>
    <rPh sb="18" eb="19">
      <t>ホカ</t>
    </rPh>
    <rPh sb="20" eb="21">
      <t>フデ</t>
    </rPh>
    <phoneticPr fontId="5"/>
  </si>
  <si>
    <t>千葉県匝瑳市新堀字古屋2121-3</t>
    <rPh sb="0" eb="3">
      <t>チバケン</t>
    </rPh>
    <rPh sb="3" eb="6">
      <t>ソウサシ</t>
    </rPh>
    <phoneticPr fontId="3"/>
  </si>
  <si>
    <t>千葉県印旛郡栄町安食字下前3747-8外1筆</t>
    <rPh sb="0" eb="3">
      <t>チバケン</t>
    </rPh>
    <rPh sb="3" eb="6">
      <t>インバグン</t>
    </rPh>
    <rPh sb="6" eb="8">
      <t>サカエマチ</t>
    </rPh>
    <phoneticPr fontId="3"/>
  </si>
  <si>
    <t>茨城県水戸市曙町1-92外1筆</t>
    <rPh sb="0" eb="3">
      <t>イバラキケン</t>
    </rPh>
    <rPh sb="3" eb="5">
      <t>ミト</t>
    </rPh>
    <rPh sb="5" eb="6">
      <t>シ</t>
    </rPh>
    <rPh sb="6" eb="7">
      <t>アケボノ</t>
    </rPh>
    <rPh sb="7" eb="8">
      <t>マチ</t>
    </rPh>
    <rPh sb="12" eb="13">
      <t>ソト</t>
    </rPh>
    <rPh sb="14" eb="15">
      <t>フデ</t>
    </rPh>
    <phoneticPr fontId="1"/>
  </si>
  <si>
    <t>水戸</t>
    <rPh sb="0" eb="2">
      <t>ミト</t>
    </rPh>
    <phoneticPr fontId="3"/>
  </si>
  <si>
    <t>茨城県水戸市石川1-3965-1</t>
    <phoneticPr fontId="1"/>
  </si>
  <si>
    <t>茨城県水戸市柵町3-13-31</t>
    <rPh sb="0" eb="3">
      <t>イバラキケン</t>
    </rPh>
    <rPh sb="3" eb="6">
      <t>ミトシ</t>
    </rPh>
    <rPh sb="6" eb="8">
      <t>サクマチ</t>
    </rPh>
    <phoneticPr fontId="3"/>
  </si>
  <si>
    <t>茨城県日立市折笠町1-122</t>
    <rPh sb="0" eb="3">
      <t>イバラキケン</t>
    </rPh>
    <rPh sb="3" eb="6">
      <t>ヒタチシ</t>
    </rPh>
    <rPh sb="6" eb="8">
      <t>オリカサ</t>
    </rPh>
    <rPh sb="8" eb="9">
      <t>マチ</t>
    </rPh>
    <phoneticPr fontId="3"/>
  </si>
  <si>
    <t>茨城県日立市台原町3-352</t>
    <rPh sb="0" eb="3">
      <t>イバラキケン</t>
    </rPh>
    <rPh sb="3" eb="6">
      <t>ヒタチシ</t>
    </rPh>
    <rPh sb="6" eb="9">
      <t>ダイハラチョウ</t>
    </rPh>
    <phoneticPr fontId="3"/>
  </si>
  <si>
    <t>茨城県日立市東滑川町4-2315</t>
    <rPh sb="0" eb="3">
      <t>イバラキケン</t>
    </rPh>
    <rPh sb="3" eb="6">
      <t>ヒタチシ</t>
    </rPh>
    <rPh sb="6" eb="7">
      <t>ヒガシ</t>
    </rPh>
    <rPh sb="7" eb="9">
      <t>ナメカワ</t>
    </rPh>
    <rPh sb="9" eb="10">
      <t>マチ</t>
    </rPh>
    <phoneticPr fontId="3"/>
  </si>
  <si>
    <t>茨城県土浦市木田余東台5-276</t>
    <rPh sb="6" eb="8">
      <t>キダ</t>
    </rPh>
    <rPh sb="8" eb="9">
      <t>アマ</t>
    </rPh>
    <rPh sb="9" eb="11">
      <t>ヒガシダイ</t>
    </rPh>
    <phoneticPr fontId="3"/>
  </si>
  <si>
    <t>茨城県土浦市小松3-1012-1</t>
    <rPh sb="6" eb="8">
      <t>コマツ</t>
    </rPh>
    <phoneticPr fontId="3"/>
  </si>
  <si>
    <t>茨城県土浦市桜ケ丘町746-6</t>
    <rPh sb="0" eb="3">
      <t>イバラキケン</t>
    </rPh>
    <rPh sb="3" eb="6">
      <t>ツチウラシ</t>
    </rPh>
    <rPh sb="6" eb="9">
      <t>サクラガオカ</t>
    </rPh>
    <rPh sb="9" eb="10">
      <t>マチ</t>
    </rPh>
    <phoneticPr fontId="1"/>
  </si>
  <si>
    <t>水戸</t>
    <rPh sb="0" eb="2">
      <t>ミト</t>
    </rPh>
    <phoneticPr fontId="5"/>
  </si>
  <si>
    <t>茨城県土浦市桜ケ丘町746-12外1筆</t>
    <phoneticPr fontId="3"/>
  </si>
  <si>
    <t>茨城県土浦市桜ケ丘町746-18外1筆</t>
    <phoneticPr fontId="3"/>
  </si>
  <si>
    <t>746-16
（私道持分47.72㎡×2379/4756）</t>
    <phoneticPr fontId="3"/>
  </si>
  <si>
    <t>茨城県土浦市桜ケ丘町746-29外1筆</t>
    <phoneticPr fontId="3"/>
  </si>
  <si>
    <t>746-27
（私道持分56.16㎡×2734/5616）</t>
    <phoneticPr fontId="3"/>
  </si>
  <si>
    <t>茨城県土浦市桜ケ丘町746-30</t>
    <rPh sb="0" eb="3">
      <t>イバラキケン</t>
    </rPh>
    <rPh sb="3" eb="6">
      <t>ツチウラシ</t>
    </rPh>
    <rPh sb="6" eb="10">
      <t>サクラガオカマチ</t>
    </rPh>
    <phoneticPr fontId="5"/>
  </si>
  <si>
    <t>茨城県土浦市桜ケ丘町746-31</t>
    <phoneticPr fontId="3"/>
  </si>
  <si>
    <t>茨城県土浦市桜ケ丘町746-35</t>
    <phoneticPr fontId="3"/>
  </si>
  <si>
    <t>茨城県土浦市乙戸字桜下夕321</t>
    <rPh sb="0" eb="3">
      <t>イバラキケン</t>
    </rPh>
    <rPh sb="3" eb="6">
      <t>ツチウラシ</t>
    </rPh>
    <rPh sb="6" eb="8">
      <t>オツド</t>
    </rPh>
    <rPh sb="8" eb="9">
      <t>アザ</t>
    </rPh>
    <rPh sb="9" eb="10">
      <t>サクラ</t>
    </rPh>
    <rPh sb="10" eb="11">
      <t>シタ</t>
    </rPh>
    <rPh sb="11" eb="12">
      <t>ユウ</t>
    </rPh>
    <phoneticPr fontId="54"/>
  </si>
  <si>
    <t>水戸</t>
    <rPh sb="0" eb="2">
      <t>ミト</t>
    </rPh>
    <phoneticPr fontId="54"/>
  </si>
  <si>
    <t>統括</t>
    <rPh sb="0" eb="2">
      <t>トウカツ</t>
    </rPh>
    <phoneticPr fontId="54"/>
  </si>
  <si>
    <t>茨城県土浦市大畑字大畑679-1外1筆</t>
    <rPh sb="0" eb="3">
      <t>イバラキケン</t>
    </rPh>
    <rPh sb="3" eb="6">
      <t>ツチウラシ</t>
    </rPh>
    <phoneticPr fontId="1"/>
  </si>
  <si>
    <t>宅地
畑</t>
    <rPh sb="0" eb="2">
      <t>タクチ</t>
    </rPh>
    <phoneticPr fontId="57"/>
  </si>
  <si>
    <t>茨城県古河市長谷町7439-1</t>
    <rPh sb="0" eb="3">
      <t>イバラキケン</t>
    </rPh>
    <rPh sb="3" eb="6">
      <t>コガシ</t>
    </rPh>
    <rPh sb="6" eb="9">
      <t>ハセチョウ</t>
    </rPh>
    <phoneticPr fontId="5"/>
  </si>
  <si>
    <t>茨城県古河市中央町1-5632-5外6筆</t>
    <phoneticPr fontId="3"/>
  </si>
  <si>
    <t>水戸</t>
  </si>
  <si>
    <t>茨城県古河市東諸川字稲荷山148-4外9筆</t>
    <phoneticPr fontId="3"/>
  </si>
  <si>
    <t>宅地
畑
山林</t>
    <rPh sb="0" eb="2">
      <t>タクチ</t>
    </rPh>
    <rPh sb="3" eb="4">
      <t>ハタケ</t>
    </rPh>
    <phoneticPr fontId="2"/>
  </si>
  <si>
    <t>水戸</t>
    <rPh sb="0" eb="2">
      <t>ミト</t>
    </rPh>
    <phoneticPr fontId="2"/>
  </si>
  <si>
    <t>150-3外5筆
（私道持分517.46㎡×2/6）</t>
    <rPh sb="5" eb="6">
      <t>ホカ</t>
    </rPh>
    <rPh sb="7" eb="8">
      <t>フデ</t>
    </rPh>
    <phoneticPr fontId="3"/>
  </si>
  <si>
    <t>茨城県石岡市八軒台3156</t>
    <rPh sb="0" eb="3">
      <t>イバラキケン</t>
    </rPh>
    <rPh sb="3" eb="6">
      <t>イシオカシ</t>
    </rPh>
    <rPh sb="6" eb="7">
      <t>ハチ</t>
    </rPh>
    <rPh sb="7" eb="8">
      <t>ケン</t>
    </rPh>
    <rPh sb="8" eb="9">
      <t>ダイ</t>
    </rPh>
    <phoneticPr fontId="19"/>
  </si>
  <si>
    <t>雑種地</t>
    <rPh sb="0" eb="2">
      <t>ザッシュ</t>
    </rPh>
    <rPh sb="2" eb="3">
      <t>チ</t>
    </rPh>
    <phoneticPr fontId="2"/>
  </si>
  <si>
    <t>水戸</t>
    <rPh sb="0" eb="2">
      <t>ミト</t>
    </rPh>
    <phoneticPr fontId="19"/>
  </si>
  <si>
    <t>統括</t>
    <rPh sb="0" eb="2">
      <t>トウカツ</t>
    </rPh>
    <phoneticPr fontId="44"/>
  </si>
  <si>
    <t>茨城県石岡市東田中字十三1092-1</t>
    <rPh sb="0" eb="3">
      <t>イバラキケン</t>
    </rPh>
    <rPh sb="3" eb="5">
      <t>イシオカ</t>
    </rPh>
    <rPh sb="5" eb="6">
      <t>シ</t>
    </rPh>
    <rPh sb="6" eb="7">
      <t>ヒガシ</t>
    </rPh>
    <rPh sb="7" eb="9">
      <t>タナカ</t>
    </rPh>
    <rPh sb="9" eb="10">
      <t>アザ</t>
    </rPh>
    <rPh sb="10" eb="12">
      <t>ジュウサン</t>
    </rPh>
    <phoneticPr fontId="3"/>
  </si>
  <si>
    <t>建物有
立木竹有
工作物一式</t>
    <rPh sb="0" eb="2">
      <t>タテモノ</t>
    </rPh>
    <rPh sb="2" eb="3">
      <t>アリ</t>
    </rPh>
    <rPh sb="4" eb="6">
      <t>リュウボク</t>
    </rPh>
    <rPh sb="6" eb="7">
      <t>チク</t>
    </rPh>
    <rPh sb="7" eb="8">
      <t>アリ</t>
    </rPh>
    <phoneticPr fontId="1"/>
  </si>
  <si>
    <t>茨城県石岡市府中4-8215-2</t>
    <rPh sb="0" eb="3">
      <t>イバラキケン</t>
    </rPh>
    <rPh sb="3" eb="6">
      <t>イシオカシ</t>
    </rPh>
    <rPh sb="6" eb="8">
      <t>フチュウ</t>
    </rPh>
    <phoneticPr fontId="3"/>
  </si>
  <si>
    <t>茨城県結城市大字結城字大町43-2</t>
    <rPh sb="0" eb="3">
      <t>イバラキケン</t>
    </rPh>
    <rPh sb="3" eb="6">
      <t>ユウキシ</t>
    </rPh>
    <rPh sb="6" eb="8">
      <t>オオアザ</t>
    </rPh>
    <rPh sb="8" eb="10">
      <t>ユウキ</t>
    </rPh>
    <rPh sb="10" eb="11">
      <t>アザ</t>
    </rPh>
    <rPh sb="11" eb="13">
      <t>オオマチ</t>
    </rPh>
    <phoneticPr fontId="3"/>
  </si>
  <si>
    <t>茨城県龍ケ崎市字大座9745-1</t>
    <phoneticPr fontId="1"/>
  </si>
  <si>
    <t>茨城県北茨城市磯原町磯原字北アラヤ2123-2</t>
    <phoneticPr fontId="3"/>
  </si>
  <si>
    <t>統括</t>
    <phoneticPr fontId="1"/>
  </si>
  <si>
    <t>上記一覧表の通り</t>
    <rPh sb="6" eb="7">
      <t>トオ</t>
    </rPh>
    <phoneticPr fontId="59"/>
  </si>
  <si>
    <t>茨城県北茨城市磯原町磯原字北アラヤ2123-4</t>
    <phoneticPr fontId="3"/>
  </si>
  <si>
    <t>茨城県北茨城市大津町字作ノ内954-3外5筆</t>
    <rPh sb="7" eb="8">
      <t>オオ</t>
    </rPh>
    <rPh sb="8" eb="10">
      <t>ツマチ</t>
    </rPh>
    <rPh sb="10" eb="11">
      <t>アザ</t>
    </rPh>
    <rPh sb="11" eb="12">
      <t>サク</t>
    </rPh>
    <rPh sb="13" eb="14">
      <t>ウチ</t>
    </rPh>
    <rPh sb="19" eb="20">
      <t>ホカ</t>
    </rPh>
    <rPh sb="21" eb="22">
      <t>フデ</t>
    </rPh>
    <phoneticPr fontId="3"/>
  </si>
  <si>
    <t>宅地
原野
雑種地
公衆用道路</t>
    <rPh sb="0" eb="2">
      <t>タクチ</t>
    </rPh>
    <rPh sb="3" eb="5">
      <t>ゲンヤ</t>
    </rPh>
    <rPh sb="10" eb="15">
      <t>コウシュウヨウドウロ</t>
    </rPh>
    <phoneticPr fontId="1"/>
  </si>
  <si>
    <t>951-10外1筆
（私道分24.79㎡）</t>
    <rPh sb="6" eb="7">
      <t>ホカ</t>
    </rPh>
    <rPh sb="8" eb="9">
      <t>フデ</t>
    </rPh>
    <phoneticPr fontId="3"/>
  </si>
  <si>
    <t>茨城県北茨城市大津町字作ノ内954-3外2筆</t>
    <rPh sb="0" eb="3">
      <t>イバラキケン</t>
    </rPh>
    <rPh sb="3" eb="7">
      <t>キタイバラキシ</t>
    </rPh>
    <rPh sb="7" eb="8">
      <t>オオ</t>
    </rPh>
    <rPh sb="8" eb="10">
      <t>ツマチ</t>
    </rPh>
    <rPh sb="10" eb="11">
      <t>アザ</t>
    </rPh>
    <rPh sb="11" eb="12">
      <t>サク</t>
    </rPh>
    <rPh sb="13" eb="14">
      <t>ウチ</t>
    </rPh>
    <rPh sb="19" eb="20">
      <t>ホカ</t>
    </rPh>
    <rPh sb="21" eb="22">
      <t>フデ</t>
    </rPh>
    <phoneticPr fontId="3"/>
  </si>
  <si>
    <t>宅地
原野
雑種地</t>
    <rPh sb="0" eb="2">
      <t>タクチ</t>
    </rPh>
    <rPh sb="6" eb="8">
      <t>ザッシュ</t>
    </rPh>
    <rPh sb="8" eb="9">
      <t>チ</t>
    </rPh>
    <phoneticPr fontId="3"/>
  </si>
  <si>
    <t>茨城県北茨城市中郷町下桜井字東下973-9</t>
    <rPh sb="0" eb="3">
      <t>イバラキケン</t>
    </rPh>
    <rPh sb="3" eb="7">
      <t>キタイバラキシ</t>
    </rPh>
    <phoneticPr fontId="3"/>
  </si>
  <si>
    <t>茨城県北茨城市中郷町下桜井字東下973-19</t>
    <rPh sb="0" eb="3">
      <t>イバラキケン</t>
    </rPh>
    <rPh sb="3" eb="7">
      <t>キタイバラキシ</t>
    </rPh>
    <phoneticPr fontId="3"/>
  </si>
  <si>
    <t>茨城県取手市井野台2-2500-4</t>
    <rPh sb="0" eb="3">
      <t>イバラキケン</t>
    </rPh>
    <rPh sb="3" eb="6">
      <t>トリデシ</t>
    </rPh>
    <rPh sb="6" eb="8">
      <t>イノ</t>
    </rPh>
    <rPh sb="8" eb="9">
      <t>ダイ</t>
    </rPh>
    <phoneticPr fontId="3"/>
  </si>
  <si>
    <t>茨城県取手市小浮気字新田573-3外3筆</t>
    <rPh sb="0" eb="3">
      <t>イバラキケン</t>
    </rPh>
    <rPh sb="3" eb="6">
      <t>トリデシ</t>
    </rPh>
    <rPh sb="6" eb="7">
      <t>コ</t>
    </rPh>
    <rPh sb="7" eb="9">
      <t>ウワキ</t>
    </rPh>
    <rPh sb="9" eb="10">
      <t>アザ</t>
    </rPh>
    <rPh sb="10" eb="12">
      <t>シンデン</t>
    </rPh>
    <rPh sb="17" eb="18">
      <t>ホカ</t>
    </rPh>
    <rPh sb="19" eb="20">
      <t>フデ</t>
    </rPh>
    <phoneticPr fontId="3"/>
  </si>
  <si>
    <t>宅地
田
畑</t>
    <rPh sb="0" eb="2">
      <t>タクチ</t>
    </rPh>
    <rPh sb="3" eb="4">
      <t>タ</t>
    </rPh>
    <rPh sb="5" eb="6">
      <t>ハタケ</t>
    </rPh>
    <phoneticPr fontId="3"/>
  </si>
  <si>
    <t>茨城県取手市野々井字堀尻41</t>
  </si>
  <si>
    <t>茨城県取手市宮和田字関621-4外2筆</t>
  </si>
  <si>
    <t>原野
公衆用道路</t>
    <phoneticPr fontId="3"/>
  </si>
  <si>
    <t>623-5
（私道持分197.65㎡×2/4）</t>
  </si>
  <si>
    <t>茨城県つくば市千現1-3-4</t>
    <rPh sb="0" eb="3">
      <t>イバラキケン</t>
    </rPh>
    <rPh sb="6" eb="7">
      <t>シ</t>
    </rPh>
    <rPh sb="7" eb="9">
      <t>センゲン</t>
    </rPh>
    <phoneticPr fontId="1"/>
  </si>
  <si>
    <t>茨城県つくば市松代4-11-2外1筆</t>
    <rPh sb="0" eb="3">
      <t>イバラキケン</t>
    </rPh>
    <rPh sb="6" eb="7">
      <t>シ</t>
    </rPh>
    <rPh sb="7" eb="9">
      <t>マツシロ</t>
    </rPh>
    <rPh sb="15" eb="16">
      <t>ホカ</t>
    </rPh>
    <rPh sb="17" eb="18">
      <t>フデ</t>
    </rPh>
    <phoneticPr fontId="3"/>
  </si>
  <si>
    <t>茨城県ひたちなか市阿字ケ浦町字野中831-4
（阿字ヶ浦土地区画整理事業施行地区内、仮換地75街区2画地）</t>
    <phoneticPr fontId="3"/>
  </si>
  <si>
    <t>仮換地：1,092㎡</t>
    <rPh sb="0" eb="3">
      <t>カリカンチ</t>
    </rPh>
    <phoneticPr fontId="3"/>
  </si>
  <si>
    <t>茨城県ひたちなか市平磯町字今法内2963-2外1筆</t>
    <rPh sb="0" eb="3">
      <t>イバラキケン</t>
    </rPh>
    <rPh sb="8" eb="9">
      <t>シ</t>
    </rPh>
    <rPh sb="9" eb="12">
      <t>ヒライソチョウ</t>
    </rPh>
    <rPh sb="12" eb="13">
      <t>アザ</t>
    </rPh>
    <rPh sb="13" eb="14">
      <t>イマ</t>
    </rPh>
    <rPh sb="14" eb="15">
      <t>ホウ</t>
    </rPh>
    <rPh sb="15" eb="16">
      <t>ナイ</t>
    </rPh>
    <rPh sb="22" eb="23">
      <t>ホカ</t>
    </rPh>
    <rPh sb="24" eb="25">
      <t>フデ</t>
    </rPh>
    <phoneticPr fontId="3"/>
  </si>
  <si>
    <t>茨城県鹿嶋市大字宮中字新町附2017-14</t>
    <rPh sb="0" eb="3">
      <t>イバラキケン</t>
    </rPh>
    <rPh sb="3" eb="6">
      <t>カシマシ</t>
    </rPh>
    <rPh sb="6" eb="8">
      <t>オオアザ</t>
    </rPh>
    <rPh sb="8" eb="10">
      <t>キュウチュウ</t>
    </rPh>
    <rPh sb="10" eb="11">
      <t>アザ</t>
    </rPh>
    <rPh sb="11" eb="12">
      <t>シン</t>
    </rPh>
    <rPh sb="12" eb="13">
      <t>マチ</t>
    </rPh>
    <rPh sb="13" eb="14">
      <t>ツ</t>
    </rPh>
    <phoneticPr fontId="3"/>
  </si>
  <si>
    <t>建物有
工作物一式</t>
    <rPh sb="0" eb="2">
      <t>タテモノ</t>
    </rPh>
    <rPh sb="2" eb="3">
      <t>アリ</t>
    </rPh>
    <rPh sb="4" eb="7">
      <t>コウサクブツ</t>
    </rPh>
    <rPh sb="7" eb="9">
      <t>イッシキ</t>
    </rPh>
    <phoneticPr fontId="1"/>
  </si>
  <si>
    <t>茨城県鹿嶋市大字清水字砂屋敷262-8</t>
    <rPh sb="0" eb="3">
      <t>イバラキケン</t>
    </rPh>
    <rPh sb="3" eb="6">
      <t>カシマシ</t>
    </rPh>
    <rPh sb="6" eb="8">
      <t>オオアザ</t>
    </rPh>
    <rPh sb="8" eb="10">
      <t>シミズ</t>
    </rPh>
    <rPh sb="10" eb="11">
      <t>アザ</t>
    </rPh>
    <rPh sb="11" eb="14">
      <t>スナヤシキ</t>
    </rPh>
    <phoneticPr fontId="3"/>
  </si>
  <si>
    <t>茨城県鹿嶋市大字小山字浜1159-50</t>
    <rPh sb="0" eb="3">
      <t>イバラキケン</t>
    </rPh>
    <rPh sb="3" eb="6">
      <t>カシマシ</t>
    </rPh>
    <rPh sb="6" eb="8">
      <t>オオアザ</t>
    </rPh>
    <rPh sb="8" eb="10">
      <t>コヤマ</t>
    </rPh>
    <rPh sb="10" eb="11">
      <t>アザ</t>
    </rPh>
    <rPh sb="11" eb="12">
      <t>ハマ</t>
    </rPh>
    <phoneticPr fontId="1"/>
  </si>
  <si>
    <t>茨城県鹿嶋市大字小山字浜1159-147外1筆</t>
    <rPh sb="0" eb="3">
      <t>イバラキケン</t>
    </rPh>
    <rPh sb="3" eb="6">
      <t>カシマシ</t>
    </rPh>
    <rPh sb="6" eb="12">
      <t>オオアザコヤマアザハマ</t>
    </rPh>
    <rPh sb="20" eb="21">
      <t>ホカ</t>
    </rPh>
    <rPh sb="22" eb="23">
      <t>フデ</t>
    </rPh>
    <phoneticPr fontId="1"/>
  </si>
  <si>
    <t>茨城県潮来市辻󠄀字横田518-2外1筆</t>
    <rPh sb="0" eb="3">
      <t>イバラキケン</t>
    </rPh>
    <rPh sb="3" eb="6">
      <t>イタコシ</t>
    </rPh>
    <phoneticPr fontId="3"/>
  </si>
  <si>
    <t>茨城県潮来市潮来字扇台7637</t>
    <phoneticPr fontId="3"/>
  </si>
  <si>
    <t>茨城県稲敷市浮島字竹ノ下5165-2外1筆</t>
    <rPh sb="0" eb="3">
      <t>イバラキケン</t>
    </rPh>
    <phoneticPr fontId="3"/>
  </si>
  <si>
    <t>原野</t>
    <phoneticPr fontId="3"/>
  </si>
  <si>
    <t>公用公共用R8年5月掲載</t>
    <phoneticPr fontId="1"/>
  </si>
  <si>
    <t>茨城県稲敷市角崎字西長作180-5</t>
    <rPh sb="0" eb="3">
      <t>イバラキケン</t>
    </rPh>
    <rPh sb="3" eb="6">
      <t>イナシキシ</t>
    </rPh>
    <rPh sb="6" eb="7">
      <t>スミ</t>
    </rPh>
    <rPh sb="7" eb="8">
      <t>サキ</t>
    </rPh>
    <rPh sb="8" eb="9">
      <t>アザ</t>
    </rPh>
    <rPh sb="9" eb="10">
      <t>ニシ</t>
    </rPh>
    <rPh sb="10" eb="12">
      <t>ナガサク</t>
    </rPh>
    <phoneticPr fontId="3"/>
  </si>
  <si>
    <t>茨城県かすみがうら市稲吉2-2613-427</t>
  </si>
  <si>
    <t>上記一覧表の通り</t>
    <rPh sb="6" eb="7">
      <t>トオ</t>
    </rPh>
    <phoneticPr fontId="60"/>
  </si>
  <si>
    <t>茨城県神栖市知手中央5-3406-27</t>
    <rPh sb="0" eb="3">
      <t>イバラキケン</t>
    </rPh>
    <rPh sb="3" eb="6">
      <t>カミスシ</t>
    </rPh>
    <rPh sb="6" eb="7">
      <t>シ</t>
    </rPh>
    <rPh sb="7" eb="8">
      <t>テ</t>
    </rPh>
    <rPh sb="8" eb="10">
      <t>チュウオウ</t>
    </rPh>
    <phoneticPr fontId="3"/>
  </si>
  <si>
    <t>建物有
立木竹有
工作物一式</t>
    <phoneticPr fontId="3"/>
  </si>
  <si>
    <t>茨城県神栖市波崎字屋敷添9767</t>
    <rPh sb="0" eb="3">
      <t>イバラキケン</t>
    </rPh>
    <rPh sb="3" eb="6">
      <t>カミスシ</t>
    </rPh>
    <rPh sb="6" eb="8">
      <t>ハザキ</t>
    </rPh>
    <rPh sb="8" eb="9">
      <t>アザ</t>
    </rPh>
    <rPh sb="9" eb="11">
      <t>ヤシキ</t>
    </rPh>
    <rPh sb="11" eb="12">
      <t>ソ</t>
    </rPh>
    <phoneticPr fontId="1"/>
  </si>
  <si>
    <t>茨城県行方市玉造字市久保甲4989</t>
  </si>
  <si>
    <t>茨城県鉾田市大竹字海岸1325-10</t>
    <phoneticPr fontId="1"/>
  </si>
  <si>
    <t>茨城県鉾田市大竹字海岸1328-3</t>
    <phoneticPr fontId="1"/>
  </si>
  <si>
    <t>保安林</t>
    <rPh sb="0" eb="3">
      <t>ホアンリン</t>
    </rPh>
    <phoneticPr fontId="1"/>
  </si>
  <si>
    <t>茨城県鉾田市大竹字生板2036-4外1筆</t>
  </si>
  <si>
    <t>茨城県鉾田市烟田字宮内2338-49外3筆</t>
    <rPh sb="0" eb="3">
      <t>イバラキケン</t>
    </rPh>
    <rPh sb="3" eb="6">
      <t>ホコタシ</t>
    </rPh>
    <rPh sb="6" eb="8">
      <t>カマタ</t>
    </rPh>
    <rPh sb="8" eb="9">
      <t>アザ</t>
    </rPh>
    <rPh sb="9" eb="11">
      <t>ミヤウチ</t>
    </rPh>
    <rPh sb="18" eb="19">
      <t>ホカ</t>
    </rPh>
    <rPh sb="20" eb="21">
      <t>フデ</t>
    </rPh>
    <phoneticPr fontId="3"/>
  </si>
  <si>
    <t>宅地
雑種地
公衆用道路</t>
    <rPh sb="0" eb="2">
      <t>タクチ</t>
    </rPh>
    <rPh sb="3" eb="6">
      <t>ザッシュチ</t>
    </rPh>
    <rPh sb="7" eb="12">
      <t>コウシュウヨウドウロ</t>
    </rPh>
    <phoneticPr fontId="1"/>
  </si>
  <si>
    <t>2338-51外1筆
（私道持分813.42㎡×3/104）
2338-47
（井戸敷地持分34.68㎡×3/104）</t>
    <rPh sb="7" eb="8">
      <t>ホカ</t>
    </rPh>
    <rPh sb="9" eb="10">
      <t>フデ</t>
    </rPh>
    <rPh sb="40" eb="42">
      <t>イド</t>
    </rPh>
    <rPh sb="42" eb="44">
      <t>シキチ</t>
    </rPh>
    <rPh sb="44" eb="45">
      <t>モ</t>
    </rPh>
    <rPh sb="45" eb="46">
      <t>ブン</t>
    </rPh>
    <phoneticPr fontId="3"/>
  </si>
  <si>
    <t>茨城県鉾田市梶山字前野306-20</t>
    <rPh sb="0" eb="3">
      <t>イバラキケン</t>
    </rPh>
    <rPh sb="3" eb="6">
      <t>ホコタシ</t>
    </rPh>
    <rPh sb="6" eb="8">
      <t>カジヤマ</t>
    </rPh>
    <rPh sb="8" eb="9">
      <t>アザ</t>
    </rPh>
    <rPh sb="9" eb="11">
      <t>マエノ</t>
    </rPh>
    <phoneticPr fontId="3"/>
  </si>
  <si>
    <t>茨城県鉾田市上幡木字下沢堺釜坪1656-173</t>
    <rPh sb="0" eb="3">
      <t>イバラキケン</t>
    </rPh>
    <rPh sb="3" eb="6">
      <t>ホコタシ</t>
    </rPh>
    <rPh sb="6" eb="7">
      <t>ウエ</t>
    </rPh>
    <rPh sb="7" eb="8">
      <t>ハタ</t>
    </rPh>
    <rPh sb="8" eb="9">
      <t>キ</t>
    </rPh>
    <rPh sb="9" eb="10">
      <t>アザ</t>
    </rPh>
    <rPh sb="10" eb="12">
      <t>シモザワ</t>
    </rPh>
    <rPh sb="12" eb="13">
      <t>サカイ</t>
    </rPh>
    <rPh sb="13" eb="14">
      <t>カマ</t>
    </rPh>
    <rPh sb="14" eb="15">
      <t>ツボ</t>
    </rPh>
    <phoneticPr fontId="1"/>
  </si>
  <si>
    <t>茨城県鉾田市上幡木字下沢堺釜坪1656-187外1筆</t>
    <phoneticPr fontId="3"/>
  </si>
  <si>
    <t>茨城県鉾田市塔ケ崎字塔宮台946-32外2筆</t>
    <rPh sb="0" eb="3">
      <t>イバラキケン</t>
    </rPh>
    <rPh sb="3" eb="6">
      <t>ホコタシ</t>
    </rPh>
    <rPh sb="6" eb="9">
      <t>トウガサキ</t>
    </rPh>
    <rPh sb="9" eb="10">
      <t>アザ</t>
    </rPh>
    <rPh sb="10" eb="11">
      <t>トウ</t>
    </rPh>
    <rPh sb="11" eb="12">
      <t>ミヤ</t>
    </rPh>
    <rPh sb="12" eb="13">
      <t>ダイ</t>
    </rPh>
    <rPh sb="19" eb="20">
      <t>ソト</t>
    </rPh>
    <rPh sb="21" eb="22">
      <t>フデ</t>
    </rPh>
    <phoneticPr fontId="1"/>
  </si>
  <si>
    <t>茨城県小美玉市羽刈字北浦238</t>
    <rPh sb="0" eb="3">
      <t>イバラキケン</t>
    </rPh>
    <rPh sb="3" eb="7">
      <t>オミタマシ</t>
    </rPh>
    <rPh sb="7" eb="8">
      <t>ハネ</t>
    </rPh>
    <rPh sb="8" eb="9">
      <t>カリ</t>
    </rPh>
    <rPh sb="9" eb="10">
      <t>アザ</t>
    </rPh>
    <rPh sb="10" eb="12">
      <t>キタウラ</t>
    </rPh>
    <phoneticPr fontId="3"/>
  </si>
  <si>
    <t>茨城県小美玉市羽刈字五万堀384-1外1筆</t>
    <rPh sb="0" eb="3">
      <t>イバラキケン</t>
    </rPh>
    <rPh sb="3" eb="7">
      <t>オミタマシ</t>
    </rPh>
    <rPh sb="7" eb="8">
      <t>ハネ</t>
    </rPh>
    <rPh sb="8" eb="9">
      <t>カリ</t>
    </rPh>
    <rPh sb="9" eb="10">
      <t>アザ</t>
    </rPh>
    <rPh sb="10" eb="12">
      <t>ゴマン</t>
    </rPh>
    <rPh sb="12" eb="13">
      <t>ホリ</t>
    </rPh>
    <rPh sb="18" eb="19">
      <t>ホカ</t>
    </rPh>
    <rPh sb="20" eb="21">
      <t>フデ</t>
    </rPh>
    <phoneticPr fontId="3"/>
  </si>
  <si>
    <t>茨城県小美玉市羽刈字五万堀385-80</t>
    <rPh sb="0" eb="3">
      <t>イバラキケン</t>
    </rPh>
    <rPh sb="3" eb="7">
      <t>オミタマシ</t>
    </rPh>
    <rPh sb="7" eb="8">
      <t>ハネ</t>
    </rPh>
    <rPh sb="8" eb="9">
      <t>カリ</t>
    </rPh>
    <rPh sb="9" eb="10">
      <t>アザ</t>
    </rPh>
    <rPh sb="10" eb="12">
      <t>ゴマン</t>
    </rPh>
    <rPh sb="12" eb="13">
      <t>ホリ</t>
    </rPh>
    <phoneticPr fontId="3"/>
  </si>
  <si>
    <t>茨城県東茨城郡大洗町磯浜町字大洗下より大貫境まで6881-536</t>
    <rPh sb="0" eb="3">
      <t>イバラキケン</t>
    </rPh>
    <rPh sb="3" eb="10">
      <t>ヒガシイバラキグンオオアライマチ</t>
    </rPh>
    <rPh sb="10" eb="13">
      <t>イソハママチ</t>
    </rPh>
    <rPh sb="13" eb="14">
      <t>アザ</t>
    </rPh>
    <rPh sb="14" eb="16">
      <t>オオアライ</t>
    </rPh>
    <rPh sb="16" eb="17">
      <t>シタ</t>
    </rPh>
    <rPh sb="19" eb="22">
      <t>オオヌキサカイ</t>
    </rPh>
    <phoneticPr fontId="5"/>
  </si>
  <si>
    <t>茨城県稲敷郡阿見町大字若栗字大砂3423-1外10筆</t>
    <rPh sb="9" eb="11">
      <t>オオアザ</t>
    </rPh>
    <rPh sb="11" eb="13">
      <t>ワカグリ</t>
    </rPh>
    <rPh sb="13" eb="14">
      <t>アザ</t>
    </rPh>
    <rPh sb="14" eb="16">
      <t>オオスナ</t>
    </rPh>
    <rPh sb="22" eb="23">
      <t>ホカ</t>
    </rPh>
    <rPh sb="25" eb="26">
      <t>フデ</t>
    </rPh>
    <phoneticPr fontId="62"/>
  </si>
  <si>
    <t>水戸</t>
    <rPh sb="0" eb="2">
      <t>ミト</t>
    </rPh>
    <phoneticPr fontId="21"/>
  </si>
  <si>
    <t>統括</t>
    <rPh sb="1" eb="2">
      <t>カツ</t>
    </rPh>
    <phoneticPr fontId="2"/>
  </si>
  <si>
    <t>茨城県稲敷郡阿見町大字若栗字大砂3423-15外1筆</t>
    <rPh sb="9" eb="11">
      <t>オオアザ</t>
    </rPh>
    <rPh sb="11" eb="13">
      <t>ワカグリ</t>
    </rPh>
    <rPh sb="13" eb="14">
      <t>アザ</t>
    </rPh>
    <rPh sb="14" eb="16">
      <t>オオスナ</t>
    </rPh>
    <rPh sb="23" eb="24">
      <t>ホカ</t>
    </rPh>
    <rPh sb="25" eb="26">
      <t>フデ</t>
    </rPh>
    <phoneticPr fontId="44"/>
  </si>
  <si>
    <t>茨城県稲敷郡阿見町大字石川字久保前914-2</t>
    <rPh sb="9" eb="11">
      <t>オオアザ</t>
    </rPh>
    <rPh sb="11" eb="13">
      <t>イシカワ</t>
    </rPh>
    <rPh sb="13" eb="14">
      <t>アザ</t>
    </rPh>
    <rPh sb="14" eb="16">
      <t>クボ</t>
    </rPh>
    <rPh sb="16" eb="17">
      <t>マエ</t>
    </rPh>
    <phoneticPr fontId="44"/>
  </si>
  <si>
    <t>茨城県稲敷郡阿見町大字実穀字寺子1676-161外1筆</t>
    <rPh sb="9" eb="11">
      <t>オオアザ</t>
    </rPh>
    <rPh sb="11" eb="12">
      <t>ジツ</t>
    </rPh>
    <rPh sb="12" eb="13">
      <t>コク</t>
    </rPh>
    <rPh sb="13" eb="14">
      <t>アザ</t>
    </rPh>
    <rPh sb="14" eb="15">
      <t>テラ</t>
    </rPh>
    <rPh sb="15" eb="16">
      <t>コ</t>
    </rPh>
    <rPh sb="24" eb="25">
      <t>ホカ</t>
    </rPh>
    <rPh sb="26" eb="27">
      <t>フデ</t>
    </rPh>
    <phoneticPr fontId="62"/>
  </si>
  <si>
    <t>茨城県稲敷郡河内町金江津字大島4197-7</t>
    <rPh sb="0" eb="3">
      <t>イバラキケン</t>
    </rPh>
    <rPh sb="3" eb="6">
      <t>イナシキグン</t>
    </rPh>
    <rPh sb="6" eb="8">
      <t>カワチ</t>
    </rPh>
    <rPh sb="8" eb="9">
      <t>マチ</t>
    </rPh>
    <rPh sb="9" eb="12">
      <t>カナエツ</t>
    </rPh>
    <rPh sb="12" eb="13">
      <t>アザ</t>
    </rPh>
    <rPh sb="13" eb="15">
      <t>オオシマ</t>
    </rPh>
    <phoneticPr fontId="3"/>
  </si>
  <si>
    <t>新潟県新潟市北区樋ノ入字樋ノ入山1109-7外10筆</t>
    <rPh sb="0" eb="3">
      <t>ニイガタケン</t>
    </rPh>
    <rPh sb="3" eb="6">
      <t>ニイガタシ</t>
    </rPh>
    <rPh sb="6" eb="8">
      <t>キタク</t>
    </rPh>
    <rPh sb="8" eb="9">
      <t>トイ</t>
    </rPh>
    <rPh sb="10" eb="11">
      <t>イ</t>
    </rPh>
    <rPh sb="11" eb="12">
      <t>アザ</t>
    </rPh>
    <rPh sb="12" eb="13">
      <t>トイ</t>
    </rPh>
    <rPh sb="14" eb="16">
      <t>イリヤマ</t>
    </rPh>
    <rPh sb="22" eb="23">
      <t>ホカ</t>
    </rPh>
    <rPh sb="25" eb="26">
      <t>フデ</t>
    </rPh>
    <phoneticPr fontId="3"/>
  </si>
  <si>
    <t>畑
山林</t>
    <rPh sb="0" eb="1">
      <t>ハタケ</t>
    </rPh>
    <phoneticPr fontId="2"/>
  </si>
  <si>
    <t>新潟</t>
  </si>
  <si>
    <t>公用公共用R1年7月掲載</t>
    <phoneticPr fontId="3"/>
  </si>
  <si>
    <t>新潟県新潟市中央区信濃町270</t>
    <phoneticPr fontId="3"/>
  </si>
  <si>
    <t>新潟</t>
    <rPh sb="0" eb="2">
      <t>ニイガタ</t>
    </rPh>
    <phoneticPr fontId="3"/>
  </si>
  <si>
    <t>第90回売残物件（№73）</t>
    <phoneticPr fontId="3"/>
  </si>
  <si>
    <t>第90回入札（0073）
処分困難(間口不足）</t>
    <rPh sb="0" eb="1">
      <t>ダイ</t>
    </rPh>
    <rPh sb="3" eb="4">
      <t>カイ</t>
    </rPh>
    <rPh sb="4" eb="6">
      <t>ニュウサツ</t>
    </rPh>
    <rPh sb="13" eb="15">
      <t>ショブン</t>
    </rPh>
    <rPh sb="15" eb="17">
      <t>コンナン</t>
    </rPh>
    <rPh sb="18" eb="20">
      <t>マグチ</t>
    </rPh>
    <rPh sb="20" eb="22">
      <t>ブソク</t>
    </rPh>
    <phoneticPr fontId="3"/>
  </si>
  <si>
    <t>新潟県新潟市中央区関屋本村町1-96-2外1筆</t>
    <rPh sb="11" eb="13">
      <t>ホンソン</t>
    </rPh>
    <rPh sb="13" eb="14">
      <t>チョウ</t>
    </rPh>
    <rPh sb="20" eb="21">
      <t>ホカ</t>
    </rPh>
    <rPh sb="22" eb="23">
      <t>フデ</t>
    </rPh>
    <phoneticPr fontId="3"/>
  </si>
  <si>
    <t>96-1
（私道持分139.98㎡×6/14×1/3）</t>
    <phoneticPr fontId="1"/>
  </si>
  <si>
    <t>R7第1回売残</t>
    <rPh sb="2" eb="3">
      <t>ダイ</t>
    </rPh>
    <rPh sb="4" eb="6">
      <t>カイウ</t>
    </rPh>
    <rPh sb="6" eb="7">
      <t>ノコ</t>
    </rPh>
    <phoneticPr fontId="1"/>
  </si>
  <si>
    <t>新潟県新潟市中央区二葉町3-5164-22</t>
  </si>
  <si>
    <t>第68回売残り価格非公開　
処分困難(無道路地）</t>
    <rPh sb="0" eb="1">
      <t>ダイ</t>
    </rPh>
    <rPh sb="3" eb="4">
      <t>カイ</t>
    </rPh>
    <rPh sb="4" eb="5">
      <t>ウ</t>
    </rPh>
    <rPh sb="5" eb="6">
      <t>ノコ</t>
    </rPh>
    <rPh sb="7" eb="9">
      <t>カカク</t>
    </rPh>
    <rPh sb="9" eb="12">
      <t>ヒコウカイ</t>
    </rPh>
    <phoneticPr fontId="3"/>
  </si>
  <si>
    <t>新潟県新潟市中央区東厩島町2371-6外1筆</t>
    <rPh sb="0" eb="3">
      <t>ニイガタケン</t>
    </rPh>
    <rPh sb="3" eb="6">
      <t>ニイガタシ</t>
    </rPh>
    <rPh sb="6" eb="9">
      <t>チュウオウク</t>
    </rPh>
    <rPh sb="9" eb="10">
      <t>ヒガシ</t>
    </rPh>
    <rPh sb="10" eb="11">
      <t>ウマヤ</t>
    </rPh>
    <rPh sb="11" eb="12">
      <t>シマ</t>
    </rPh>
    <rPh sb="12" eb="13">
      <t>チョウ</t>
    </rPh>
    <rPh sb="19" eb="20">
      <t>ホカ</t>
    </rPh>
    <rPh sb="21" eb="22">
      <t>フデ</t>
    </rPh>
    <phoneticPr fontId="3"/>
  </si>
  <si>
    <t>新潟県新潟市中央区営所通二番町692-5外1筆</t>
    <rPh sb="0" eb="3">
      <t>ニイガタケン</t>
    </rPh>
    <rPh sb="3" eb="6">
      <t>ニイガタシ</t>
    </rPh>
    <rPh sb="6" eb="9">
      <t>チュウオウク</t>
    </rPh>
    <rPh sb="9" eb="12">
      <t>エイショドオリ</t>
    </rPh>
    <rPh sb="12" eb="15">
      <t>ニバンチョウ</t>
    </rPh>
    <rPh sb="20" eb="21">
      <t>ホカ</t>
    </rPh>
    <rPh sb="22" eb="23">
      <t>ヒツ</t>
    </rPh>
    <phoneticPr fontId="3"/>
  </si>
  <si>
    <t>公用公共用R2年11月掲載</t>
    <phoneticPr fontId="3"/>
  </si>
  <si>
    <t>新潟県新潟市中央区並木町2391-4外7筆</t>
    <phoneticPr fontId="3"/>
  </si>
  <si>
    <t>公用公共用R6年9月掲載</t>
    <rPh sb="0" eb="2">
      <t>コウヨウ</t>
    </rPh>
    <rPh sb="2" eb="5">
      <t>コウキョウヨウ</t>
    </rPh>
    <rPh sb="7" eb="8">
      <t>ネン</t>
    </rPh>
    <rPh sb="9" eb="10">
      <t>ガツ</t>
    </rPh>
    <rPh sb="10" eb="12">
      <t>ケイサイ</t>
    </rPh>
    <phoneticPr fontId="3"/>
  </si>
  <si>
    <t>新潟県新潟市秋葉区滝谷町73</t>
    <phoneticPr fontId="3"/>
  </si>
  <si>
    <t>第90回売残物件（№74）</t>
    <phoneticPr fontId="3"/>
  </si>
  <si>
    <t>第90回売残（0074）</t>
    <rPh sb="0" eb="1">
      <t>ダイ</t>
    </rPh>
    <rPh sb="3" eb="4">
      <t>カイ</t>
    </rPh>
    <rPh sb="4" eb="6">
      <t>ウレノコ</t>
    </rPh>
    <phoneticPr fontId="3"/>
  </si>
  <si>
    <t>新潟県新潟市南区味方字一号592-12</t>
  </si>
  <si>
    <t>第71回売残（0232）</t>
    <rPh sb="0" eb="1">
      <t>ダイ</t>
    </rPh>
    <rPh sb="3" eb="4">
      <t>カイ</t>
    </rPh>
    <rPh sb="4" eb="6">
      <t>ウレノコ</t>
    </rPh>
    <phoneticPr fontId="3"/>
  </si>
  <si>
    <t>新潟県新潟市西区五十嵐二の町8622-3</t>
    <phoneticPr fontId="1"/>
  </si>
  <si>
    <t>R元-第2回売残（入札4回以上）（0109）</t>
    <rPh sb="13" eb="15">
      <t>イジョウ</t>
    </rPh>
    <phoneticPr fontId="3"/>
  </si>
  <si>
    <t>R1第2回売残（0109）</t>
    <rPh sb="2" eb="3">
      <t>ダイ</t>
    </rPh>
    <rPh sb="4" eb="5">
      <t>カイ</t>
    </rPh>
    <rPh sb="5" eb="7">
      <t>ウレノコ</t>
    </rPh>
    <phoneticPr fontId="3"/>
  </si>
  <si>
    <t>新潟県新潟市西区浦山2-1064-8</t>
    <rPh sb="0" eb="2">
      <t>ニイガタ</t>
    </rPh>
    <rPh sb="2" eb="3">
      <t>ケン</t>
    </rPh>
    <rPh sb="3" eb="6">
      <t>ニイガタシ</t>
    </rPh>
    <rPh sb="6" eb="8">
      <t>ニシク</t>
    </rPh>
    <rPh sb="8" eb="10">
      <t>ウラヤマ</t>
    </rPh>
    <phoneticPr fontId="3"/>
  </si>
  <si>
    <t>新潟</t>
    <rPh sb="0" eb="2">
      <t>ニイガタ</t>
    </rPh>
    <phoneticPr fontId="2"/>
  </si>
  <si>
    <t>R4第2回売残（0047）
-886.32㎡（貸付）</t>
    <rPh sb="2" eb="3">
      <t>ダイ</t>
    </rPh>
    <rPh sb="4" eb="5">
      <t>カイ</t>
    </rPh>
    <rPh sb="5" eb="7">
      <t>ウレノコ</t>
    </rPh>
    <rPh sb="23" eb="25">
      <t>カシツ</t>
    </rPh>
    <phoneticPr fontId="3"/>
  </si>
  <si>
    <t>新潟県新潟市西区真砂1-5823-98外1筆</t>
    <rPh sb="3" eb="6">
      <t>ニイガタシ</t>
    </rPh>
    <rPh sb="6" eb="8">
      <t>ニシク</t>
    </rPh>
    <rPh sb="8" eb="10">
      <t>マサゴ</t>
    </rPh>
    <rPh sb="19" eb="20">
      <t>ホカ</t>
    </rPh>
    <rPh sb="21" eb="22">
      <t>フデ</t>
    </rPh>
    <phoneticPr fontId="2"/>
  </si>
  <si>
    <t>公用公共用27年8月掲載
*測量の結果、面積に変更が生じたもの
合筆によって地番に修正が生じたもの</t>
    <rPh sb="9" eb="10">
      <t>ガツ</t>
    </rPh>
    <rPh sb="10" eb="12">
      <t>ケイサイ</t>
    </rPh>
    <rPh sb="32" eb="34">
      <t>ガッピツ</t>
    </rPh>
    <rPh sb="38" eb="40">
      <t>チバン</t>
    </rPh>
    <rPh sb="41" eb="43">
      <t>シュウセイ</t>
    </rPh>
    <rPh sb="44" eb="45">
      <t>ショウ</t>
    </rPh>
    <phoneticPr fontId="3"/>
  </si>
  <si>
    <t>新潟県新潟市西蒲区大曽根字屋敷添1307-8</t>
    <phoneticPr fontId="3"/>
  </si>
  <si>
    <t>公用公共用R4年11月掲載</t>
  </si>
  <si>
    <t>新潟県長岡市金沢1-77-5外3筆</t>
    <rPh sb="0" eb="3">
      <t>ニイガタケン</t>
    </rPh>
    <rPh sb="3" eb="6">
      <t>ナガオカシ</t>
    </rPh>
    <rPh sb="6" eb="8">
      <t>カナザワ</t>
    </rPh>
    <rPh sb="14" eb="15">
      <t>ホカ</t>
    </rPh>
    <rPh sb="16" eb="17">
      <t>フデ</t>
    </rPh>
    <phoneticPr fontId="3"/>
  </si>
  <si>
    <t>新潟県長岡市要町1-1027ｰ1外2筆</t>
    <phoneticPr fontId="1"/>
  </si>
  <si>
    <t>宅地
未登記</t>
    <rPh sb="3" eb="6">
      <t>ミトウキ</t>
    </rPh>
    <phoneticPr fontId="2"/>
  </si>
  <si>
    <t>公用公共用R3年12月掲載</t>
  </si>
  <si>
    <t>新潟県長岡市若草町1-5-12</t>
    <phoneticPr fontId="3"/>
  </si>
  <si>
    <t>公用公共用R5年5月掲載</t>
    <phoneticPr fontId="3"/>
  </si>
  <si>
    <t>新潟県柏崎市春日二丁目字砂畑1990-7外1筆</t>
    <rPh sb="6" eb="8">
      <t>カスガ</t>
    </rPh>
    <rPh sb="8" eb="11">
      <t>ニチョウメ</t>
    </rPh>
    <rPh sb="11" eb="12">
      <t>アザ</t>
    </rPh>
    <rPh sb="12" eb="14">
      <t>スナハタ</t>
    </rPh>
    <rPh sb="20" eb="21">
      <t>ホカ</t>
    </rPh>
    <rPh sb="22" eb="23">
      <t>フデ</t>
    </rPh>
    <phoneticPr fontId="3"/>
  </si>
  <si>
    <t>宅地
雑種地</t>
    <rPh sb="3" eb="6">
      <t>ザッシュチ</t>
    </rPh>
    <phoneticPr fontId="2"/>
  </si>
  <si>
    <t>新潟県柏崎市寿町字地蔵ケ沢3000-21</t>
    <rPh sb="0" eb="3">
      <t>ニイガタケン</t>
    </rPh>
    <rPh sb="3" eb="6">
      <t>カシワザキシ</t>
    </rPh>
    <rPh sb="6" eb="8">
      <t>コトブキチョウ</t>
    </rPh>
    <rPh sb="8" eb="9">
      <t>アザ</t>
    </rPh>
    <rPh sb="9" eb="11">
      <t>ジゾウ</t>
    </rPh>
    <rPh sb="12" eb="13">
      <t>サワ</t>
    </rPh>
    <phoneticPr fontId="3"/>
  </si>
  <si>
    <t>新潟県柏崎市諏訪町1853-55外1筆</t>
    <rPh sb="0" eb="3">
      <t>ニイガタケン</t>
    </rPh>
    <rPh sb="3" eb="6">
      <t>カシワザキシ</t>
    </rPh>
    <phoneticPr fontId="3"/>
  </si>
  <si>
    <t>新潟県柏崎市諏訪町1853-62</t>
    <rPh sb="0" eb="3">
      <t>ニイガタケン</t>
    </rPh>
    <rPh sb="3" eb="6">
      <t>カシワザキシ</t>
    </rPh>
    <phoneticPr fontId="3"/>
  </si>
  <si>
    <t>新潟県柏崎市緑町字西838-8外1筆</t>
    <rPh sb="6" eb="8">
      <t>ミドリマチ</t>
    </rPh>
    <rPh sb="8" eb="9">
      <t>アザ</t>
    </rPh>
    <rPh sb="9" eb="10">
      <t>ニシ</t>
    </rPh>
    <rPh sb="15" eb="16">
      <t>ホカ</t>
    </rPh>
    <rPh sb="17" eb="18">
      <t>フデ</t>
    </rPh>
    <phoneticPr fontId="3"/>
  </si>
  <si>
    <t>新潟県新発田市菅谷字日向平1293-7</t>
    <rPh sb="0" eb="3">
      <t>ニイガタケン</t>
    </rPh>
    <rPh sb="3" eb="7">
      <t>シバタシ</t>
    </rPh>
    <rPh sb="7" eb="9">
      <t>スガタニ</t>
    </rPh>
    <rPh sb="9" eb="10">
      <t>アザ</t>
    </rPh>
    <rPh sb="10" eb="12">
      <t>ヒュウガ</t>
    </rPh>
    <rPh sb="12" eb="13">
      <t>ダイラ</t>
    </rPh>
    <phoneticPr fontId="3"/>
  </si>
  <si>
    <t>新潟県小千谷市大字塩殿字下タ原甲2804-1</t>
    <phoneticPr fontId="3"/>
  </si>
  <si>
    <t>公用公共用R5年8月掲載</t>
    <phoneticPr fontId="3"/>
  </si>
  <si>
    <t>新潟県小千谷市城内3-572-3外1筆</t>
    <rPh sb="0" eb="3">
      <t>ニイガタケン</t>
    </rPh>
    <rPh sb="3" eb="7">
      <t>オヂヤシ</t>
    </rPh>
    <rPh sb="7" eb="9">
      <t>ジョウナイ</t>
    </rPh>
    <rPh sb="16" eb="17">
      <t>ホカ</t>
    </rPh>
    <rPh sb="18" eb="19">
      <t>ヒツ</t>
    </rPh>
    <phoneticPr fontId="3"/>
  </si>
  <si>
    <t>R3第1回売残（0071）</t>
    <rPh sb="2" eb="3">
      <t>ダイ</t>
    </rPh>
    <rPh sb="4" eb="5">
      <t>カイ</t>
    </rPh>
    <rPh sb="5" eb="7">
      <t>ウレノコ</t>
    </rPh>
    <phoneticPr fontId="3"/>
  </si>
  <si>
    <t>R3第1回売残（0071）</t>
    <phoneticPr fontId="3"/>
  </si>
  <si>
    <t>新潟県小千谷市平成1-120-6</t>
    <phoneticPr fontId="3"/>
  </si>
  <si>
    <t>新潟県小千谷市平成1-135-1</t>
    <phoneticPr fontId="1"/>
  </si>
  <si>
    <t>R元-第2回売残（入札4回以上）（0115）</t>
    <rPh sb="13" eb="15">
      <t>イジョウ</t>
    </rPh>
    <phoneticPr fontId="3"/>
  </si>
  <si>
    <t>R1第2回売残（0115）</t>
    <phoneticPr fontId="3"/>
  </si>
  <si>
    <t>新潟県小千谷市船岡1-1145-10</t>
    <phoneticPr fontId="1"/>
  </si>
  <si>
    <t>R4第1回売残（0070）</t>
    <rPh sb="2" eb="3">
      <t>ダイ</t>
    </rPh>
    <rPh sb="4" eb="5">
      <t>カイ</t>
    </rPh>
    <rPh sb="5" eb="7">
      <t>ウレノコ</t>
    </rPh>
    <phoneticPr fontId="3"/>
  </si>
  <si>
    <t>新潟県小千谷市日吉1-1101-11</t>
    <phoneticPr fontId="1"/>
  </si>
  <si>
    <t>R4第1回売残（0069）</t>
    <rPh sb="2" eb="3">
      <t>ダイ</t>
    </rPh>
    <rPh sb="4" eb="5">
      <t>カイ</t>
    </rPh>
    <rPh sb="5" eb="7">
      <t>ウレノコ</t>
    </rPh>
    <phoneticPr fontId="3"/>
  </si>
  <si>
    <t>新潟県小千谷市本町1-56外2筆</t>
    <rPh sb="0" eb="3">
      <t>ニイガタケン</t>
    </rPh>
    <rPh sb="3" eb="7">
      <t>オヂヤシ</t>
    </rPh>
    <rPh sb="7" eb="9">
      <t>ホンマチ</t>
    </rPh>
    <rPh sb="13" eb="14">
      <t>ホカ</t>
    </rPh>
    <rPh sb="15" eb="16">
      <t>ヒツ</t>
    </rPh>
    <phoneticPr fontId="3"/>
  </si>
  <si>
    <t>R4第1回売残（0071）</t>
    <rPh sb="2" eb="3">
      <t>ダイ</t>
    </rPh>
    <rPh sb="4" eb="5">
      <t>カイ</t>
    </rPh>
    <rPh sb="5" eb="7">
      <t>ウレノコ</t>
    </rPh>
    <phoneticPr fontId="3"/>
  </si>
  <si>
    <t>新潟県小千谷市本町2-343-18</t>
    <rPh sb="0" eb="3">
      <t>ニイガタケン</t>
    </rPh>
    <rPh sb="3" eb="7">
      <t>オヂヤシ</t>
    </rPh>
    <rPh sb="7" eb="9">
      <t>ホンチョウ</t>
    </rPh>
    <phoneticPr fontId="3"/>
  </si>
  <si>
    <t>公用公共用H31年1月掲載</t>
    <phoneticPr fontId="3"/>
  </si>
  <si>
    <t>新潟県村上市岩船北浜町1170-75</t>
    <phoneticPr fontId="1"/>
  </si>
  <si>
    <t>新潟県村上市岩船縦新町2144-82</t>
    <phoneticPr fontId="2"/>
  </si>
  <si>
    <t>処分困難(無道路地）</t>
    <rPh sb="0" eb="2">
      <t>ショブン</t>
    </rPh>
    <rPh sb="2" eb="4">
      <t>コンナン</t>
    </rPh>
    <rPh sb="5" eb="7">
      <t>ムドウ</t>
    </rPh>
    <rPh sb="7" eb="9">
      <t>ロジ</t>
    </rPh>
    <phoneticPr fontId="3"/>
  </si>
  <si>
    <t>新潟県村上市日下字上屋敷645-1</t>
    <rPh sb="3" eb="6">
      <t>ムラカミシ</t>
    </rPh>
    <rPh sb="6" eb="8">
      <t>クサカ</t>
    </rPh>
    <rPh sb="8" eb="9">
      <t>アザ</t>
    </rPh>
    <rPh sb="9" eb="12">
      <t>カミヤシキ</t>
    </rPh>
    <phoneticPr fontId="2"/>
  </si>
  <si>
    <t>境界確定協議　未済</t>
    <rPh sb="0" eb="2">
      <t>キョウカイ</t>
    </rPh>
    <rPh sb="2" eb="4">
      <t>カクテイ</t>
    </rPh>
    <rPh sb="4" eb="6">
      <t>キョウギ</t>
    </rPh>
    <rPh sb="7" eb="8">
      <t>ミ</t>
    </rPh>
    <rPh sb="8" eb="9">
      <t>スミ</t>
    </rPh>
    <phoneticPr fontId="3"/>
  </si>
  <si>
    <t>新潟県村上市杉原1508-29</t>
    <phoneticPr fontId="1"/>
  </si>
  <si>
    <t>新潟県村上市緑町3-3825-12</t>
    <rPh sb="0" eb="3">
      <t>ニイガタケン</t>
    </rPh>
    <rPh sb="3" eb="6">
      <t>ムラカミシ</t>
    </rPh>
    <rPh sb="6" eb="7">
      <t>ミドリ</t>
    </rPh>
    <rPh sb="7" eb="8">
      <t>マチ</t>
    </rPh>
    <phoneticPr fontId="3"/>
  </si>
  <si>
    <t>新潟県糸魚川市桜木117外3筆</t>
    <rPh sb="0" eb="3">
      <t>ニイガタケン</t>
    </rPh>
    <rPh sb="3" eb="7">
      <t>イトイガワシ</t>
    </rPh>
    <rPh sb="7" eb="9">
      <t>サクラギ１</t>
    </rPh>
    <rPh sb="10" eb="15">
      <t>７ホカ３フデ</t>
    </rPh>
    <phoneticPr fontId="3"/>
  </si>
  <si>
    <t>公用公共用H30年10月掲載</t>
  </si>
  <si>
    <t>新潟県糸魚川市大字能生字内ノ間2213-11</t>
    <phoneticPr fontId="3"/>
  </si>
  <si>
    <t>公用公共用R4年10月掲載</t>
  </si>
  <si>
    <t>新潟県糸魚川市大字能生字笛吹免1818外5筆</t>
    <phoneticPr fontId="3"/>
  </si>
  <si>
    <t>新潟県糸魚川市大字能生字屋敷7237-41</t>
  </si>
  <si>
    <t>公用公共用28年8月掲載</t>
    <rPh sb="9" eb="10">
      <t>ガツ</t>
    </rPh>
    <rPh sb="10" eb="12">
      <t>ケイサイ</t>
    </rPh>
    <phoneticPr fontId="3"/>
  </si>
  <si>
    <t>新潟県五泉市石曽根字本村176-2外3筆</t>
    <phoneticPr fontId="3"/>
  </si>
  <si>
    <t>新潟県五泉市三本木3-401-37外2筆</t>
    <rPh sb="0" eb="3">
      <t>ニイガタケン</t>
    </rPh>
    <rPh sb="3" eb="6">
      <t>ゴセンシ</t>
    </rPh>
    <rPh sb="6" eb="9">
      <t>サンボンギ</t>
    </rPh>
    <rPh sb="17" eb="18">
      <t>ホカ</t>
    </rPh>
    <rPh sb="19" eb="20">
      <t>フデ</t>
    </rPh>
    <phoneticPr fontId="3"/>
  </si>
  <si>
    <t>新潟県五泉市東本町1-3076-3</t>
    <rPh sb="0" eb="2">
      <t>ニイガタ</t>
    </rPh>
    <rPh sb="2" eb="3">
      <t>ケン</t>
    </rPh>
    <rPh sb="3" eb="4">
      <t>ゴ</t>
    </rPh>
    <rPh sb="4" eb="5">
      <t>イズミ</t>
    </rPh>
    <rPh sb="5" eb="6">
      <t>シ</t>
    </rPh>
    <rPh sb="6" eb="7">
      <t>ヒガシ</t>
    </rPh>
    <rPh sb="7" eb="9">
      <t>ホンマチ</t>
    </rPh>
    <phoneticPr fontId="3"/>
  </si>
  <si>
    <t>新潟県五泉市本町1-4759-8</t>
    <phoneticPr fontId="3"/>
  </si>
  <si>
    <t>第90回売残物件（№95）</t>
    <phoneticPr fontId="3"/>
  </si>
  <si>
    <t>第90回売残（0095）</t>
    <rPh sb="0" eb="1">
      <t>ダイ</t>
    </rPh>
    <rPh sb="3" eb="4">
      <t>カイ</t>
    </rPh>
    <rPh sb="4" eb="6">
      <t>ウレノコ</t>
    </rPh>
    <phoneticPr fontId="3"/>
  </si>
  <si>
    <t>新潟県五泉市本町2-5169-16外4筆</t>
    <rPh sb="17" eb="18">
      <t>ホカ</t>
    </rPh>
    <rPh sb="19" eb="20">
      <t>フデ</t>
    </rPh>
    <phoneticPr fontId="3"/>
  </si>
  <si>
    <t xml:space="preserve">90回２次選定
第71回売残（0239）
</t>
    <rPh sb="2" eb="3">
      <t>カイ</t>
    </rPh>
    <rPh sb="4" eb="5">
      <t>ジ</t>
    </rPh>
    <rPh sb="5" eb="7">
      <t>センテイ</t>
    </rPh>
    <phoneticPr fontId="2"/>
  </si>
  <si>
    <t>第71回売残（0239）</t>
    <rPh sb="0" eb="1">
      <t>ダイ</t>
    </rPh>
    <rPh sb="3" eb="4">
      <t>カイ</t>
    </rPh>
    <rPh sb="4" eb="6">
      <t>ウレノコ</t>
    </rPh>
    <phoneticPr fontId="3"/>
  </si>
  <si>
    <t>新潟県五泉市本町2-5179-7</t>
    <rPh sb="0" eb="3">
      <t>ニイガタケン</t>
    </rPh>
    <rPh sb="3" eb="6">
      <t>ゴセンシ</t>
    </rPh>
    <rPh sb="6" eb="8">
      <t>ホンチョウ</t>
    </rPh>
    <phoneticPr fontId="5"/>
  </si>
  <si>
    <t>新潟</t>
    <rPh sb="0" eb="2">
      <t>ニイガタ</t>
    </rPh>
    <phoneticPr fontId="5"/>
  </si>
  <si>
    <t>公用公共用29年12月掲載</t>
    <rPh sb="10" eb="11">
      <t>ガツ</t>
    </rPh>
    <rPh sb="11" eb="13">
      <t>ケイサイ</t>
    </rPh>
    <phoneticPr fontId="19"/>
  </si>
  <si>
    <t>新潟県五泉市矢津字矢津川下958</t>
    <rPh sb="0" eb="3">
      <t>ニイガタケン</t>
    </rPh>
    <rPh sb="3" eb="6">
      <t>ゴセンシ</t>
    </rPh>
    <rPh sb="6" eb="8">
      <t>ヤヅ</t>
    </rPh>
    <rPh sb="8" eb="9">
      <t>アザ</t>
    </rPh>
    <rPh sb="9" eb="11">
      <t>ヤヅ</t>
    </rPh>
    <rPh sb="11" eb="13">
      <t>カワシモ</t>
    </rPh>
    <phoneticPr fontId="3"/>
  </si>
  <si>
    <t>第91回売残り№0042</t>
    <rPh sb="0" eb="1">
      <t>ダイ</t>
    </rPh>
    <rPh sb="3" eb="4">
      <t>カイ</t>
    </rPh>
    <rPh sb="4" eb="6">
      <t>ウレノコ</t>
    </rPh>
    <phoneticPr fontId="3"/>
  </si>
  <si>
    <t>新潟県上越市東雲町1-246-24外1筆</t>
  </si>
  <si>
    <r>
      <t xml:space="preserve">畑
</t>
    </r>
    <r>
      <rPr>
        <sz val="9"/>
        <rFont val="ＭＳ Ｐゴシック"/>
        <family val="3"/>
        <charset val="128"/>
      </rPr>
      <t>公衆用道路</t>
    </r>
    <rPh sb="0" eb="1">
      <t>ハタケ</t>
    </rPh>
    <rPh sb="2" eb="5">
      <t>コウシュウヨウ</t>
    </rPh>
    <rPh sb="5" eb="7">
      <t>ドウロ</t>
    </rPh>
    <phoneticPr fontId="2"/>
  </si>
  <si>
    <t>246-29
（私道分22.99㎡）</t>
    <rPh sb="8" eb="10">
      <t>シドウ</t>
    </rPh>
    <rPh sb="10" eb="11">
      <t>ブン</t>
    </rPh>
    <phoneticPr fontId="3"/>
  </si>
  <si>
    <t>R4第1回売残（0072）</t>
    <rPh sb="2" eb="3">
      <t>ダイ</t>
    </rPh>
    <rPh sb="4" eb="5">
      <t>カイ</t>
    </rPh>
    <rPh sb="5" eb="7">
      <t>ウレノコ</t>
    </rPh>
    <phoneticPr fontId="3"/>
  </si>
  <si>
    <t>新潟県上越市南新町字十本杉14-12外3筆</t>
    <phoneticPr fontId="3"/>
  </si>
  <si>
    <t>第90回売残物件（№97）</t>
    <phoneticPr fontId="3"/>
  </si>
  <si>
    <t>新潟県上越市春日山町1-3092外1筆</t>
    <phoneticPr fontId="1"/>
  </si>
  <si>
    <t>一部（0.7㎡）を県に貸付中</t>
  </si>
  <si>
    <t>新潟県魚沼市井口新田字松ケ崎668-3</t>
    <rPh sb="0" eb="3">
      <t>ニイガタケン</t>
    </rPh>
    <rPh sb="3" eb="6">
      <t>ウオヌマシ</t>
    </rPh>
    <rPh sb="6" eb="8">
      <t>イグチ</t>
    </rPh>
    <rPh sb="8" eb="10">
      <t>シンデン</t>
    </rPh>
    <rPh sb="10" eb="11">
      <t>アザ</t>
    </rPh>
    <rPh sb="11" eb="14">
      <t>マツガサキ</t>
    </rPh>
    <phoneticPr fontId="3"/>
  </si>
  <si>
    <t>新潟県魚沼市大塚新田字大塚116-2</t>
    <rPh sb="0" eb="3">
      <t>ニイガタケン</t>
    </rPh>
    <rPh sb="3" eb="6">
      <t>ウオヌマシ</t>
    </rPh>
    <rPh sb="6" eb="10">
      <t>オオツカシンデン</t>
    </rPh>
    <rPh sb="10" eb="11">
      <t>アザ</t>
    </rPh>
    <rPh sb="11" eb="13">
      <t>オオツカ</t>
    </rPh>
    <phoneticPr fontId="54"/>
  </si>
  <si>
    <t>新潟</t>
    <rPh sb="0" eb="2">
      <t>ニイガタ</t>
    </rPh>
    <phoneticPr fontId="54"/>
  </si>
  <si>
    <t>公用公共用H30年6月掲載
（1380.78㎡→933.75㎡）447㎡公共随契へ(1380.78→1380.75実測変更有)</t>
    <rPh sb="36" eb="40">
      <t>コウキョウズイケイ</t>
    </rPh>
    <rPh sb="57" eb="59">
      <t>ジッソク</t>
    </rPh>
    <rPh sb="59" eb="61">
      <t>ヘンコウ</t>
    </rPh>
    <rPh sb="61" eb="62">
      <t>アリ</t>
    </rPh>
    <phoneticPr fontId="3"/>
  </si>
  <si>
    <t>新潟県南魚沼市六日町字道東1122-6</t>
    <rPh sb="3" eb="6">
      <t>ミナミウオヌマ</t>
    </rPh>
    <rPh sb="6" eb="7">
      <t>シ</t>
    </rPh>
    <rPh sb="7" eb="10">
      <t>ムイカマチ</t>
    </rPh>
    <rPh sb="10" eb="11">
      <t>アザ</t>
    </rPh>
    <rPh sb="11" eb="12">
      <t>ミチ</t>
    </rPh>
    <rPh sb="12" eb="13">
      <t>ヒガシ</t>
    </rPh>
    <phoneticPr fontId="3"/>
  </si>
  <si>
    <t>公用公共用H31年2月掲載</t>
    <phoneticPr fontId="3"/>
  </si>
  <si>
    <t>新潟県胎内市表町1256-5</t>
  </si>
  <si>
    <t>新潟県南魚沼郡湯沢町大字三国字小山738-2</t>
  </si>
  <si>
    <t>新潟県南魚沼郡湯沢町大字湯沢字滝沢343-2</t>
    <phoneticPr fontId="1"/>
  </si>
  <si>
    <t>新潟県刈羽郡刈羽村大字新屋敷字前谷地694-1</t>
    <rPh sb="0" eb="3">
      <t>ニイガタケン</t>
    </rPh>
    <rPh sb="3" eb="6">
      <t>カリワグン</t>
    </rPh>
    <rPh sb="6" eb="9">
      <t>カリワムラ</t>
    </rPh>
    <rPh sb="9" eb="11">
      <t>オオアザ</t>
    </rPh>
    <rPh sb="11" eb="12">
      <t>シン</t>
    </rPh>
    <rPh sb="12" eb="14">
      <t>ヤシキ</t>
    </rPh>
    <rPh sb="14" eb="15">
      <t>アザ</t>
    </rPh>
    <rPh sb="15" eb="16">
      <t>マエ</t>
    </rPh>
    <rPh sb="16" eb="18">
      <t>ヤチ</t>
    </rPh>
    <phoneticPr fontId="3"/>
  </si>
  <si>
    <t>R5第2回売残（0041）</t>
    <rPh sb="2" eb="3">
      <t>ダイ</t>
    </rPh>
    <rPh sb="4" eb="5">
      <t>カイ</t>
    </rPh>
    <rPh sb="5" eb="7">
      <t>ウレノコ</t>
    </rPh>
    <phoneticPr fontId="3"/>
  </si>
  <si>
    <t>埼玉県所沢市並木6-1-1</t>
  </si>
  <si>
    <t>本局</t>
  </si>
  <si>
    <t>3調整</t>
  </si>
  <si>
    <t>埼玉県さいたま市西区大字中野林字條敷879</t>
  </si>
  <si>
    <t>本局</t>
    <rPh sb="0" eb="2">
      <t>ホンキョク</t>
    </rPh>
    <phoneticPr fontId="3"/>
  </si>
  <si>
    <t>5統括</t>
    <rPh sb="1" eb="3">
      <t>トウカツ</t>
    </rPh>
    <phoneticPr fontId="3"/>
  </si>
  <si>
    <t>埼玉県さいたま市西区大字指扇字下谷原4500-39</t>
  </si>
  <si>
    <t>本局</t>
    <rPh sb="0" eb="2">
      <t>ホンキョク</t>
    </rPh>
    <phoneticPr fontId="5"/>
  </si>
  <si>
    <t>5統括</t>
    <rPh sb="1" eb="3">
      <t>トウカツ</t>
    </rPh>
    <phoneticPr fontId="5"/>
  </si>
  <si>
    <t>埼玉県さいたま市北区吉野町1-433-2</t>
    <phoneticPr fontId="3"/>
  </si>
  <si>
    <t>埼玉県さいたま市見沼区大字丸ヶ崎字上ノ前1614
（丸ヶ崎土地区画整理事業施行地区内、仮換地21街区2画地）</t>
    <rPh sb="0" eb="3">
      <t>サイタマケン</t>
    </rPh>
    <rPh sb="7" eb="8">
      <t>シ</t>
    </rPh>
    <rPh sb="8" eb="10">
      <t>ミヌマ</t>
    </rPh>
    <rPh sb="10" eb="11">
      <t>ク</t>
    </rPh>
    <rPh sb="11" eb="13">
      <t>オオアザ</t>
    </rPh>
    <rPh sb="13" eb="16">
      <t>マルガサキ</t>
    </rPh>
    <rPh sb="16" eb="17">
      <t>アザ</t>
    </rPh>
    <rPh sb="17" eb="18">
      <t>ウエ</t>
    </rPh>
    <rPh sb="19" eb="20">
      <t>マエ</t>
    </rPh>
    <rPh sb="26" eb="29">
      <t>マルガサキ</t>
    </rPh>
    <rPh sb="29" eb="31">
      <t>トチ</t>
    </rPh>
    <rPh sb="31" eb="33">
      <t>クカク</t>
    </rPh>
    <rPh sb="33" eb="35">
      <t>セイリ</t>
    </rPh>
    <rPh sb="35" eb="37">
      <t>ジギョウ</t>
    </rPh>
    <rPh sb="37" eb="39">
      <t>セコウ</t>
    </rPh>
    <rPh sb="39" eb="41">
      <t>チク</t>
    </rPh>
    <rPh sb="41" eb="42">
      <t>ナイ</t>
    </rPh>
    <rPh sb="43" eb="46">
      <t>カリカンチ</t>
    </rPh>
    <rPh sb="48" eb="50">
      <t>ガイク</t>
    </rPh>
    <rPh sb="51" eb="53">
      <t>カクチ</t>
    </rPh>
    <phoneticPr fontId="3"/>
  </si>
  <si>
    <t>仮換地：313㎡</t>
    <rPh sb="0" eb="3">
      <t>カリカンチ</t>
    </rPh>
    <phoneticPr fontId="3"/>
  </si>
  <si>
    <t>埼玉県さいたま市見沼区大字丸ヶ崎字本村923外4筆
（丸ヶ崎土地区画整理事業施行地区内、仮換地58街区2画地)</t>
    <rPh sb="27" eb="28">
      <t>マル</t>
    </rPh>
    <phoneticPr fontId="3"/>
  </si>
  <si>
    <t>5統括</t>
  </si>
  <si>
    <t>仮換地：2,497㎡</t>
    <phoneticPr fontId="3"/>
  </si>
  <si>
    <t>埼玉県さいたま市見沼区大字丸ヶ崎字本村1041-1
（丸ヶ崎土地区画整理事業施行地区内、仮換地43街区3画地）</t>
    <rPh sb="0" eb="3">
      <t>サイタマケン</t>
    </rPh>
    <rPh sb="7" eb="8">
      <t>シ</t>
    </rPh>
    <rPh sb="8" eb="10">
      <t>ミヌマ</t>
    </rPh>
    <rPh sb="10" eb="11">
      <t>ク</t>
    </rPh>
    <rPh sb="11" eb="13">
      <t>オオアザ</t>
    </rPh>
    <rPh sb="13" eb="16">
      <t>マルガサキ</t>
    </rPh>
    <rPh sb="16" eb="17">
      <t>アザ</t>
    </rPh>
    <rPh sb="17" eb="19">
      <t>ホンムラ</t>
    </rPh>
    <rPh sb="27" eb="28">
      <t>マル</t>
    </rPh>
    <rPh sb="29" eb="30">
      <t>ザキ</t>
    </rPh>
    <rPh sb="30" eb="32">
      <t>トチ</t>
    </rPh>
    <rPh sb="32" eb="34">
      <t>クカク</t>
    </rPh>
    <rPh sb="34" eb="36">
      <t>セイリ</t>
    </rPh>
    <rPh sb="36" eb="38">
      <t>ジギョウ</t>
    </rPh>
    <rPh sb="38" eb="40">
      <t>セコウ</t>
    </rPh>
    <rPh sb="40" eb="42">
      <t>チク</t>
    </rPh>
    <rPh sb="42" eb="43">
      <t>ナイ</t>
    </rPh>
    <rPh sb="44" eb="47">
      <t>カリカンチ</t>
    </rPh>
    <rPh sb="49" eb="51">
      <t>ガイク</t>
    </rPh>
    <rPh sb="52" eb="54">
      <t>カクチ</t>
    </rPh>
    <phoneticPr fontId="1"/>
  </si>
  <si>
    <t>本局</t>
    <rPh sb="0" eb="2">
      <t>ホンキョク</t>
    </rPh>
    <phoneticPr fontId="1"/>
  </si>
  <si>
    <t>仮換地：660㎡</t>
  </si>
  <si>
    <t>埼玉県さいたま市見沼区大字南中野字諏訪17-1</t>
    <phoneticPr fontId="3"/>
  </si>
  <si>
    <t>埼玉県さいたま市見沼区大字南中野字諏訪17-3</t>
    <phoneticPr fontId="3"/>
  </si>
  <si>
    <t>埼玉県さいたま市中央区鈴谷2-799-1
(南与野駅西口土地区画整理事業施行地区内、仮換地24街区2画地）</t>
    <rPh sb="0" eb="3">
      <t>サイタマケン</t>
    </rPh>
    <rPh sb="7" eb="8">
      <t>シ</t>
    </rPh>
    <rPh sb="8" eb="11">
      <t>チュウオウク</t>
    </rPh>
    <rPh sb="11" eb="13">
      <t>スズヤ</t>
    </rPh>
    <rPh sb="22" eb="23">
      <t>ミナミ</t>
    </rPh>
    <rPh sb="23" eb="26">
      <t>ヨノエキ</t>
    </rPh>
    <rPh sb="26" eb="28">
      <t>ニシグチ</t>
    </rPh>
    <rPh sb="28" eb="30">
      <t>トチ</t>
    </rPh>
    <rPh sb="30" eb="32">
      <t>クカク</t>
    </rPh>
    <rPh sb="32" eb="34">
      <t>セイリ</t>
    </rPh>
    <rPh sb="34" eb="36">
      <t>ジギョウ</t>
    </rPh>
    <rPh sb="36" eb="38">
      <t>セコウ</t>
    </rPh>
    <rPh sb="38" eb="41">
      <t>チクナイ</t>
    </rPh>
    <rPh sb="42" eb="45">
      <t>カリカンチ</t>
    </rPh>
    <rPh sb="47" eb="49">
      <t>ガイク</t>
    </rPh>
    <rPh sb="50" eb="52">
      <t>カクチ</t>
    </rPh>
    <phoneticPr fontId="3"/>
  </si>
  <si>
    <t>仮換地：288㎡</t>
  </si>
  <si>
    <t>埼玉県さいたま市浦和区上木崎2-8-27</t>
    <rPh sb="0" eb="3">
      <t>サイタマケン</t>
    </rPh>
    <rPh sb="7" eb="8">
      <t>シ</t>
    </rPh>
    <rPh sb="8" eb="11">
      <t>ウラワク</t>
    </rPh>
    <rPh sb="11" eb="12">
      <t>カミ</t>
    </rPh>
    <rPh sb="12" eb="14">
      <t>キザキ</t>
    </rPh>
    <phoneticPr fontId="3"/>
  </si>
  <si>
    <t>埼玉県さいたま市浦和区本太3-55-5外2筆</t>
    <rPh sb="0" eb="3">
      <t>サイタマケン</t>
    </rPh>
    <rPh sb="7" eb="8">
      <t>シ</t>
    </rPh>
    <rPh sb="8" eb="11">
      <t>ウラワク</t>
    </rPh>
    <rPh sb="11" eb="13">
      <t>モトブト</t>
    </rPh>
    <rPh sb="19" eb="20">
      <t>ホカ</t>
    </rPh>
    <rPh sb="21" eb="22">
      <t>フデ</t>
    </rPh>
    <phoneticPr fontId="3"/>
  </si>
  <si>
    <t>埼玉県さいたま市緑区大字南部領辻字タリ2892-1外1筆</t>
    <rPh sb="8" eb="10">
      <t>ミドリク</t>
    </rPh>
    <rPh sb="10" eb="12">
      <t>オオアザ</t>
    </rPh>
    <rPh sb="12" eb="16">
      <t>ナンブリョウツジ</t>
    </rPh>
    <rPh sb="16" eb="17">
      <t>アザ</t>
    </rPh>
    <rPh sb="25" eb="26">
      <t>ホカ</t>
    </rPh>
    <rPh sb="27" eb="28">
      <t>フデ</t>
    </rPh>
    <phoneticPr fontId="3"/>
  </si>
  <si>
    <t>埼玉県さいたま市岩槻区美園東3-2-2</t>
    <phoneticPr fontId="3"/>
  </si>
  <si>
    <t>墓地</t>
    <rPh sb="0" eb="2">
      <t>ボチ</t>
    </rPh>
    <phoneticPr fontId="1"/>
  </si>
  <si>
    <t>埼玉県川口市仲町218-6外1筆</t>
    <rPh sb="0" eb="3">
      <t>サイタマケン</t>
    </rPh>
    <rPh sb="3" eb="6">
      <t>カワグチシ</t>
    </rPh>
    <rPh sb="6" eb="8">
      <t>ナカチョウ</t>
    </rPh>
    <rPh sb="13" eb="14">
      <t>ホカ</t>
    </rPh>
    <rPh sb="15" eb="16">
      <t>フデ</t>
    </rPh>
    <phoneticPr fontId="3"/>
  </si>
  <si>
    <t>218-1
（私道持分116.97㎡×1/11）</t>
    <rPh sb="7" eb="9">
      <t>シドウ</t>
    </rPh>
    <rPh sb="9" eb="11">
      <t>モチブン</t>
    </rPh>
    <phoneticPr fontId="3"/>
  </si>
  <si>
    <t>埼玉県川口市南町2-238-2</t>
    <rPh sb="0" eb="3">
      <t>サイタマケン</t>
    </rPh>
    <rPh sb="3" eb="6">
      <t>カワグチシ</t>
    </rPh>
    <phoneticPr fontId="3"/>
  </si>
  <si>
    <t>埼玉県川口市大字赤山字陣屋敷761-1外5筆</t>
    <rPh sb="0" eb="3">
      <t>サイタマケン</t>
    </rPh>
    <rPh sb="3" eb="6">
      <t>カワグチシ</t>
    </rPh>
    <rPh sb="6" eb="8">
      <t>オオアザ</t>
    </rPh>
    <rPh sb="8" eb="10">
      <t>アカヤマ</t>
    </rPh>
    <rPh sb="10" eb="11">
      <t>アザ</t>
    </rPh>
    <rPh sb="11" eb="12">
      <t>ジン</t>
    </rPh>
    <rPh sb="12" eb="14">
      <t>ヤシキ</t>
    </rPh>
    <rPh sb="19" eb="20">
      <t>ホカ</t>
    </rPh>
    <rPh sb="21" eb="22">
      <t>フデ</t>
    </rPh>
    <phoneticPr fontId="5"/>
  </si>
  <si>
    <t>埼玉県行田市清水町4-3</t>
    <rPh sb="0" eb="3">
      <t>サイタマケン</t>
    </rPh>
    <rPh sb="3" eb="6">
      <t>ギョウダシ</t>
    </rPh>
    <rPh sb="6" eb="9">
      <t>シミズチョウ</t>
    </rPh>
    <phoneticPr fontId="3"/>
  </si>
  <si>
    <t>埼玉県行田市富士見町2-7-41外2筆</t>
    <rPh sb="0" eb="3">
      <t>サイタマケン</t>
    </rPh>
    <rPh sb="3" eb="6">
      <t>ギョウダシ</t>
    </rPh>
    <rPh sb="6" eb="9">
      <t>フジミ</t>
    </rPh>
    <rPh sb="9" eb="10">
      <t>チョウ</t>
    </rPh>
    <rPh sb="16" eb="17">
      <t>ホカ</t>
    </rPh>
    <rPh sb="18" eb="19">
      <t>フデ</t>
    </rPh>
    <phoneticPr fontId="3"/>
  </si>
  <si>
    <t>宅地
公衆用道路</t>
    <rPh sb="3" eb="6">
      <t>コウシュウヨウ</t>
    </rPh>
    <rPh sb="6" eb="8">
      <t>ドウロ</t>
    </rPh>
    <phoneticPr fontId="1"/>
  </si>
  <si>
    <t>7-43外1筆
（私道持分209.79㎡×2/5）</t>
    <rPh sb="4" eb="5">
      <t>ホカ</t>
    </rPh>
    <rPh sb="6" eb="7">
      <t>フデ</t>
    </rPh>
    <phoneticPr fontId="2"/>
  </si>
  <si>
    <t>埼玉県行田市大字埼玉字稲荷通4098-2外1筆</t>
    <rPh sb="0" eb="3">
      <t>サイタマケン</t>
    </rPh>
    <rPh sb="3" eb="6">
      <t>ギョウダシ</t>
    </rPh>
    <rPh sb="6" eb="8">
      <t>オオアザ</t>
    </rPh>
    <rPh sb="8" eb="10">
      <t>サイタマ</t>
    </rPh>
    <rPh sb="10" eb="11">
      <t>アザ</t>
    </rPh>
    <rPh sb="11" eb="13">
      <t>イナリ</t>
    </rPh>
    <rPh sb="13" eb="14">
      <t>トオ</t>
    </rPh>
    <rPh sb="20" eb="21">
      <t>ホカ</t>
    </rPh>
    <rPh sb="22" eb="23">
      <t>フデ</t>
    </rPh>
    <phoneticPr fontId="3"/>
  </si>
  <si>
    <t>埼玉県羽生市大字中岩瀬字中岩瀬85-1外2筆
（岩瀬土地区画整理事業施行地区内、仮換地145街区 3画地外1画地)</t>
    <rPh sb="0" eb="3">
      <t>サイタマケン</t>
    </rPh>
    <rPh sb="24" eb="26">
      <t>イワセ</t>
    </rPh>
    <rPh sb="26" eb="28">
      <t>トチ</t>
    </rPh>
    <rPh sb="40" eb="43">
      <t>カリカンチ</t>
    </rPh>
    <rPh sb="52" eb="53">
      <t>ホカ</t>
    </rPh>
    <rPh sb="54" eb="56">
      <t>カクチ</t>
    </rPh>
    <phoneticPr fontId="5"/>
  </si>
  <si>
    <t>仮換地：807㎡</t>
  </si>
  <si>
    <t>埼玉県羽生市大字下岩瀬字下岩瀬591-3外1筆
（岩瀬土地区画整理事業施行地区内、仮換地110街区17画地)</t>
    <rPh sb="0" eb="3">
      <t>サイタマケン</t>
    </rPh>
    <rPh sb="8" eb="9">
      <t>シタ</t>
    </rPh>
    <rPh sb="12" eb="13">
      <t>シタ</t>
    </rPh>
    <rPh sb="25" eb="27">
      <t>イワセ</t>
    </rPh>
    <rPh sb="27" eb="29">
      <t>トチ</t>
    </rPh>
    <rPh sb="41" eb="44">
      <t>カリカンチ</t>
    </rPh>
    <phoneticPr fontId="5"/>
  </si>
  <si>
    <t>仮換地：284㎡</t>
  </si>
  <si>
    <t>埼玉県秩父市上影森字川尻52-12</t>
    <rPh sb="0" eb="3">
      <t>サイタマケン</t>
    </rPh>
    <rPh sb="3" eb="6">
      <t>チチブシ</t>
    </rPh>
    <rPh sb="6" eb="9">
      <t>カミカゲモリ</t>
    </rPh>
    <rPh sb="9" eb="10">
      <t>ジ</t>
    </rPh>
    <rPh sb="10" eb="12">
      <t>カワジリ</t>
    </rPh>
    <phoneticPr fontId="3"/>
  </si>
  <si>
    <t>建物有</t>
    <rPh sb="0" eb="2">
      <t>タテモノ</t>
    </rPh>
    <rPh sb="2" eb="3">
      <t>ア</t>
    </rPh>
    <phoneticPr fontId="3"/>
  </si>
  <si>
    <t>埼玉県加須市東栄2-1107-8</t>
    <rPh sb="0" eb="3">
      <t>サイタマケン</t>
    </rPh>
    <rPh sb="3" eb="6">
      <t>カゾシ</t>
    </rPh>
    <rPh sb="6" eb="8">
      <t>トウエイ</t>
    </rPh>
    <phoneticPr fontId="5"/>
  </si>
  <si>
    <t>埼玉県加須市不動岡2-202-6</t>
    <phoneticPr fontId="3"/>
  </si>
  <si>
    <t>埼玉県東松山市加美町3247-5外1筆</t>
    <rPh sb="0" eb="3">
      <t>サイタマケン</t>
    </rPh>
    <rPh sb="3" eb="7">
      <t>ヒガシマツヤマシ</t>
    </rPh>
    <rPh sb="7" eb="10">
      <t>カミチョウ</t>
    </rPh>
    <rPh sb="16" eb="17">
      <t>ホカ</t>
    </rPh>
    <rPh sb="18" eb="19">
      <t>フデ</t>
    </rPh>
    <phoneticPr fontId="3"/>
  </si>
  <si>
    <t>3247-1
（私道持分117.88㎡×1/6）</t>
    <phoneticPr fontId="1"/>
  </si>
  <si>
    <t>埼玉県東松山市大字高坂字月並1999外2筆</t>
    <rPh sb="0" eb="14">
      <t>サイタマケンヒガシマツヤマシオオアザコウサカアザツキナミ</t>
    </rPh>
    <rPh sb="18" eb="19">
      <t>ホカ</t>
    </rPh>
    <rPh sb="20" eb="21">
      <t>フデ</t>
    </rPh>
    <phoneticPr fontId="1"/>
  </si>
  <si>
    <t>埼玉県春日部市粕壁東4-1558-6</t>
    <rPh sb="0" eb="3">
      <t>サイタマケン</t>
    </rPh>
    <rPh sb="3" eb="7">
      <t>カスカベシ</t>
    </rPh>
    <rPh sb="7" eb="9">
      <t>カスカベ</t>
    </rPh>
    <rPh sb="9" eb="10">
      <t>ヒガシ</t>
    </rPh>
    <phoneticPr fontId="3"/>
  </si>
  <si>
    <t>埼玉県春日部市粕壁東4-1561-7</t>
    <rPh sb="0" eb="3">
      <t>サイタマケン</t>
    </rPh>
    <rPh sb="3" eb="7">
      <t>カスカベシ</t>
    </rPh>
    <rPh sb="7" eb="9">
      <t>カスカベ</t>
    </rPh>
    <rPh sb="9" eb="10">
      <t>ヒガシ</t>
    </rPh>
    <phoneticPr fontId="3"/>
  </si>
  <si>
    <t>埼玉県春日部市大場字裏1150-3外2筆</t>
    <rPh sb="0" eb="3">
      <t>サイタマケン</t>
    </rPh>
    <rPh sb="3" eb="7">
      <t>カスカベシ</t>
    </rPh>
    <rPh sb="7" eb="9">
      <t>オオバ</t>
    </rPh>
    <rPh sb="9" eb="10">
      <t>アザ</t>
    </rPh>
    <rPh sb="10" eb="11">
      <t>ウラ</t>
    </rPh>
    <rPh sb="17" eb="18">
      <t>ホカ</t>
    </rPh>
    <rPh sb="19" eb="20">
      <t>フデ</t>
    </rPh>
    <phoneticPr fontId="1"/>
  </si>
  <si>
    <t>宅地
田</t>
    <rPh sb="0" eb="2">
      <t>タクチ</t>
    </rPh>
    <rPh sb="3" eb="4">
      <t>タ</t>
    </rPh>
    <phoneticPr fontId="1"/>
  </si>
  <si>
    <t>埼玉県春日部市大場字裏1150-6外1筆</t>
    <rPh sb="0" eb="3">
      <t>サイタマケン</t>
    </rPh>
    <rPh sb="3" eb="7">
      <t>カスカベシ</t>
    </rPh>
    <rPh sb="7" eb="9">
      <t>オオバ</t>
    </rPh>
    <rPh sb="9" eb="10">
      <t>アザ</t>
    </rPh>
    <rPh sb="10" eb="11">
      <t>ウラ</t>
    </rPh>
    <rPh sb="17" eb="18">
      <t>ホカ</t>
    </rPh>
    <rPh sb="19" eb="20">
      <t>フデ</t>
    </rPh>
    <phoneticPr fontId="1"/>
  </si>
  <si>
    <t>埼玉県鴻巣市上谷字上川面946</t>
    <rPh sb="0" eb="3">
      <t>サイタマケン</t>
    </rPh>
    <rPh sb="3" eb="6">
      <t>コウノスシ</t>
    </rPh>
    <rPh sb="6" eb="8">
      <t>カミヤ</t>
    </rPh>
    <rPh sb="8" eb="9">
      <t>アザ</t>
    </rPh>
    <rPh sb="9" eb="10">
      <t>カミ</t>
    </rPh>
    <rPh sb="10" eb="12">
      <t>カワツラ</t>
    </rPh>
    <phoneticPr fontId="3"/>
  </si>
  <si>
    <t>上記一覧表の通り</t>
    <rPh sb="0" eb="2">
      <t>ジョウキ</t>
    </rPh>
    <rPh sb="2" eb="4">
      <t>イチラン</t>
    </rPh>
    <rPh sb="4" eb="5">
      <t>ヒョウ</t>
    </rPh>
    <rPh sb="6" eb="7">
      <t>トオ</t>
    </rPh>
    <phoneticPr fontId="64"/>
  </si>
  <si>
    <t>埼玉県鴻巣市天神3-636-8外1筆</t>
    <rPh sb="0" eb="3">
      <t>サイタマケン</t>
    </rPh>
    <rPh sb="3" eb="6">
      <t>コウノスシ</t>
    </rPh>
    <rPh sb="6" eb="8">
      <t>テンジン</t>
    </rPh>
    <rPh sb="15" eb="16">
      <t>ホカ</t>
    </rPh>
    <rPh sb="17" eb="18">
      <t>フデ</t>
    </rPh>
    <phoneticPr fontId="3"/>
  </si>
  <si>
    <t>埼玉県深谷市蓮沼字西畑856-6</t>
    <rPh sb="3" eb="6">
      <t>フカヤシ</t>
    </rPh>
    <rPh sb="6" eb="8">
      <t>ハスヌマ</t>
    </rPh>
    <rPh sb="8" eb="9">
      <t>アザ</t>
    </rPh>
    <rPh sb="9" eb="10">
      <t>ニシ</t>
    </rPh>
    <rPh sb="10" eb="11">
      <t>ハタ</t>
    </rPh>
    <phoneticPr fontId="3"/>
  </si>
  <si>
    <t>埼玉県戸田市笹目3-1-4</t>
    <rPh sb="0" eb="3">
      <t>サイタマケン</t>
    </rPh>
    <rPh sb="3" eb="6">
      <t>トダシ</t>
    </rPh>
    <rPh sb="6" eb="8">
      <t>ササメ</t>
    </rPh>
    <phoneticPr fontId="2"/>
  </si>
  <si>
    <t>本局</t>
    <rPh sb="0" eb="2">
      <t>ホンキョク</t>
    </rPh>
    <phoneticPr fontId="2"/>
  </si>
  <si>
    <t>5統括</t>
    <rPh sb="1" eb="3">
      <t>トウカツ</t>
    </rPh>
    <phoneticPr fontId="2"/>
  </si>
  <si>
    <t>埼玉県入間市大字上藤沢字神明613-1</t>
  </si>
  <si>
    <t>5統括</t>
    <phoneticPr fontId="1"/>
  </si>
  <si>
    <t>埼玉県志木市中宗岡1-788-3</t>
    <phoneticPr fontId="3"/>
  </si>
  <si>
    <t>埼玉県北本市宮内4-93</t>
    <rPh sb="3" eb="6">
      <t>キタモトシ</t>
    </rPh>
    <rPh sb="6" eb="8">
      <t>ミヤウチ</t>
    </rPh>
    <phoneticPr fontId="3"/>
  </si>
  <si>
    <t>埼玉県富士見市大字鶴馬字名シ久保2601-1
（鶴瀬駅西口土地区画整理事業施行地区内、仮換地70街区1画地）</t>
    <rPh sb="0" eb="3">
      <t>サイタマケン</t>
    </rPh>
    <rPh sb="3" eb="7">
      <t>フジミシ</t>
    </rPh>
    <rPh sb="7" eb="9">
      <t>オオアザ</t>
    </rPh>
    <rPh sb="9" eb="11">
      <t>ツルマ</t>
    </rPh>
    <rPh sb="11" eb="12">
      <t>アザ</t>
    </rPh>
    <rPh sb="12" eb="13">
      <t>ナ</t>
    </rPh>
    <rPh sb="14" eb="16">
      <t>クボ</t>
    </rPh>
    <rPh sb="24" eb="37">
      <t>ツルセエキニシグチトチクカクセイリジギョウ</t>
    </rPh>
    <rPh sb="37" eb="39">
      <t>セコウ</t>
    </rPh>
    <rPh sb="39" eb="41">
      <t>チク</t>
    </rPh>
    <rPh sb="41" eb="42">
      <t>ナイ</t>
    </rPh>
    <rPh sb="43" eb="46">
      <t>カリカンチ</t>
    </rPh>
    <rPh sb="48" eb="50">
      <t>ガイク</t>
    </rPh>
    <rPh sb="51" eb="53">
      <t>カクチ</t>
    </rPh>
    <phoneticPr fontId="3"/>
  </si>
  <si>
    <t>仮換地：673㎡</t>
    <rPh sb="0" eb="3">
      <t>カリカンチ</t>
    </rPh>
    <phoneticPr fontId="3"/>
  </si>
  <si>
    <t>埼玉県幸手市北3-561-1</t>
    <rPh sb="0" eb="3">
      <t>サイタマケン</t>
    </rPh>
    <rPh sb="3" eb="6">
      <t>サッテシ</t>
    </rPh>
    <rPh sb="6" eb="7">
      <t>キタ</t>
    </rPh>
    <phoneticPr fontId="1"/>
  </si>
  <si>
    <t xml:space="preserve">埼玉県鶴ヶ島市大字上広谷字北精進90-2            </t>
  </si>
  <si>
    <t>埼玉県日高市大字高萩字甲天神699-15外5筆</t>
    <phoneticPr fontId="2"/>
  </si>
  <si>
    <t>本局</t>
    <rPh sb="0" eb="2">
      <t>ホンキョク</t>
    </rPh>
    <phoneticPr fontId="45"/>
  </si>
  <si>
    <t>5統括</t>
    <rPh sb="1" eb="3">
      <t>トウカツ</t>
    </rPh>
    <phoneticPr fontId="45"/>
  </si>
  <si>
    <t>埼玉県日高市大字台字中台170-3</t>
  </si>
  <si>
    <t>埼玉県日高市大字森戸新田字内久保98-1</t>
    <rPh sb="0" eb="3">
      <t>サイタマケン</t>
    </rPh>
    <rPh sb="3" eb="6">
      <t>ヒダカシ</t>
    </rPh>
    <rPh sb="6" eb="8">
      <t>オオアザ</t>
    </rPh>
    <rPh sb="8" eb="10">
      <t>モリト</t>
    </rPh>
    <rPh sb="10" eb="12">
      <t>シンデン</t>
    </rPh>
    <rPh sb="12" eb="13">
      <t>アザ</t>
    </rPh>
    <rPh sb="13" eb="16">
      <t>ウチクボ</t>
    </rPh>
    <phoneticPr fontId="1"/>
  </si>
  <si>
    <t>埼玉県日高市大字森戸新田字内久保101-1</t>
    <rPh sb="8" eb="10">
      <t>モリト</t>
    </rPh>
    <rPh sb="10" eb="12">
      <t>シンデン</t>
    </rPh>
    <rPh sb="12" eb="13">
      <t>アザ</t>
    </rPh>
    <rPh sb="13" eb="16">
      <t>ウチクボ</t>
    </rPh>
    <phoneticPr fontId="3"/>
  </si>
  <si>
    <t>埼玉県吉川市大字高富字大場川道下1077</t>
    <rPh sb="0" eb="3">
      <t>サイタマケン</t>
    </rPh>
    <rPh sb="3" eb="6">
      <t>ヨシカワシ</t>
    </rPh>
    <rPh sb="6" eb="8">
      <t>オオアザ</t>
    </rPh>
    <rPh sb="8" eb="9">
      <t>タカ</t>
    </rPh>
    <rPh sb="9" eb="10">
      <t>トミ</t>
    </rPh>
    <rPh sb="10" eb="11">
      <t>アザ</t>
    </rPh>
    <rPh sb="11" eb="13">
      <t>オオバ</t>
    </rPh>
    <rPh sb="13" eb="14">
      <t>カワ</t>
    </rPh>
    <rPh sb="14" eb="16">
      <t>ミチシタ</t>
    </rPh>
    <phoneticPr fontId="5"/>
  </si>
  <si>
    <t>埼玉県吉川市大字富新田字大場川道上97</t>
    <rPh sb="0" eb="3">
      <t>サイタマケン</t>
    </rPh>
    <rPh sb="3" eb="6">
      <t>ヨシカワシ</t>
    </rPh>
    <rPh sb="6" eb="8">
      <t>オオアザ</t>
    </rPh>
    <rPh sb="8" eb="9">
      <t>トミ</t>
    </rPh>
    <rPh sb="9" eb="11">
      <t>シンデン</t>
    </rPh>
    <rPh sb="11" eb="12">
      <t>アザ</t>
    </rPh>
    <rPh sb="12" eb="14">
      <t>オオバ</t>
    </rPh>
    <rPh sb="14" eb="15">
      <t>カワ</t>
    </rPh>
    <rPh sb="15" eb="17">
      <t>ミチウエ</t>
    </rPh>
    <phoneticPr fontId="5"/>
  </si>
  <si>
    <t>埼玉県白岡市千駄野字加美760外2筆
（白岡駅東部中央土地区画整理事業施行地区内、仮換地6街区1画地外1画地）</t>
    <rPh sb="3" eb="12">
      <t>シラオカシセンダノアザカミ</t>
    </rPh>
    <rPh sb="15" eb="16">
      <t>ホカ</t>
    </rPh>
    <rPh sb="17" eb="18">
      <t>フデ</t>
    </rPh>
    <rPh sb="20" eb="23">
      <t>シラオカエキ</t>
    </rPh>
    <rPh sb="23" eb="27">
      <t>トウブチュウオウ</t>
    </rPh>
    <rPh sb="27" eb="35">
      <t>トチクカクセイリジギョウ</t>
    </rPh>
    <phoneticPr fontId="1"/>
  </si>
  <si>
    <t>宅地
畑
山林</t>
    <rPh sb="0" eb="2">
      <t>タクチ</t>
    </rPh>
    <rPh sb="3" eb="4">
      <t>ハタケ</t>
    </rPh>
    <phoneticPr fontId="1"/>
  </si>
  <si>
    <t>仮換地：410㎡</t>
    <phoneticPr fontId="3"/>
  </si>
  <si>
    <t>埼玉県白岡市千駄野字加美783-2外1筆
（白岡駅東部中央土地区画整理事業施行地区内、仮換地8街区14画地外1画地）</t>
    <phoneticPr fontId="1"/>
  </si>
  <si>
    <t>仮換地：1,005㎡</t>
    <phoneticPr fontId="3"/>
  </si>
  <si>
    <t>埼玉県白岡市千駄野字加美783-3
（白岡駅東部中央土地区画整理事業施行地区内、仮換地9街区1画地）</t>
    <rPh sb="3" eb="12">
      <t>シラオカシセンダノアザカミ</t>
    </rPh>
    <phoneticPr fontId="1"/>
  </si>
  <si>
    <t>仮換地：199㎡</t>
    <phoneticPr fontId="3"/>
  </si>
  <si>
    <t>埼玉県入間郡越生町大字成瀬字新倉719</t>
    <rPh sb="0" eb="3">
      <t>サイタマケン</t>
    </rPh>
    <rPh sb="3" eb="9">
      <t>イルマグンオゴセマチ</t>
    </rPh>
    <rPh sb="9" eb="16">
      <t>オオアザナルセアザニイクラ</t>
    </rPh>
    <phoneticPr fontId="1"/>
  </si>
  <si>
    <t>埼玉県比企郡吉見町大字南吉見字化石2237-53</t>
  </si>
  <si>
    <t>埼玉県比企郡鳩山町鳩ヶ丘2-880-665</t>
  </si>
  <si>
    <t>埼玉県比企郡鳩山町松ケ丘1-1486-2</t>
    <rPh sb="9" eb="10">
      <t>マツ</t>
    </rPh>
    <phoneticPr fontId="1"/>
  </si>
  <si>
    <t>建物有
立木竹有
工作物一式</t>
    <rPh sb="4" eb="7">
      <t>リュウボクチク</t>
    </rPh>
    <rPh sb="7" eb="8">
      <t>アリ</t>
    </rPh>
    <phoneticPr fontId="1"/>
  </si>
  <si>
    <t>埼玉県大里郡寄居町大字鉢形字愛宕3083-7</t>
    <rPh sb="0" eb="3">
      <t>サイタマケン</t>
    </rPh>
    <phoneticPr fontId="3"/>
  </si>
  <si>
    <t>田
畑</t>
    <phoneticPr fontId="1"/>
  </si>
  <si>
    <t>仮換地：約489㎡</t>
    <rPh sb="0" eb="3">
      <t>カリカンチ</t>
    </rPh>
    <rPh sb="4" eb="5">
      <t>ヤク</t>
    </rPh>
    <phoneticPr fontId="1"/>
  </si>
  <si>
    <t>東京都稲城市大字東長沼字四号1174-2
（稲城稲城長沼駅周辺土地区画整理事業施行地区内、仮換地28街区1174-2）</t>
    <rPh sb="0" eb="3">
      <t>トウキョウト</t>
    </rPh>
    <rPh sb="3" eb="6">
      <t>イナギシ</t>
    </rPh>
    <rPh sb="6" eb="8">
      <t>オオアザ</t>
    </rPh>
    <rPh sb="8" eb="11">
      <t>ヒガシナガヌマ</t>
    </rPh>
    <rPh sb="11" eb="12">
      <t>アザ</t>
    </rPh>
    <rPh sb="12" eb="13">
      <t>ヨン</t>
    </rPh>
    <rPh sb="13" eb="14">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</si>
</sst>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Red]\-#,##0.00\ "/>
    <numFmt numFmtId="177" formatCode="[$-411]ge\.m\.d;@"/>
    <numFmt numFmtId="178" formatCode="#,##0_ ;[Red]\-#,##0\ "/>
    <numFmt numFmtId="179" formatCode="#,##0_ "/>
    <numFmt numFmtId="180" formatCode="m&quot;月&quot;d&quot;日&quot;;@"/>
  </numFmts>
  <fonts count="66"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color theme="1"/>
      <name val="游ゴシック"/>
      <family val="2"/>
      <charset val="128"/>
      <scheme val="minor"/>
    </font>
    <font>
      <sz val="9"/>
      <name val="ＭＳ Ｐゴシック"/>
      <family val="3"/>
      <charset val="128"/>
    </font>
    <font>
      <sz val="8"/>
      <name val="ＭＳ Ｐゴシック"/>
      <family val="3"/>
      <charset val="128"/>
    </font>
    <font>
      <u/>
      <sz val="11"/>
      <color theme="10"/>
      <name val="游ゴシック"/>
      <family val="2"/>
      <charset val="128"/>
      <scheme val="minor"/>
    </font>
    <font>
      <sz val="11"/>
      <color theme="1"/>
      <name val="ＭＳ Ｐゴシック"/>
      <family val="3"/>
      <charset val="128"/>
    </font>
    <font>
      <sz val="13"/>
      <name val="ＭＳ Ｐゴシック"/>
      <family val="3"/>
      <charset val="128"/>
    </font>
    <font>
      <sz val="12"/>
      <name val="ＭＳ Ｐゴシック"/>
      <family val="3"/>
      <charset val="128"/>
    </font>
    <font>
      <sz val="10"/>
      <color theme="1"/>
      <name val="ＭＳ Ｐゴシック"/>
      <family val="3"/>
      <charset val="128"/>
    </font>
    <font>
      <sz val="10"/>
      <color rgb="FFFF0000"/>
      <name val="ＭＳ ゴシック"/>
      <family val="3"/>
      <charset val="128"/>
    </font>
    <font>
      <u/>
      <sz val="10"/>
      <color theme="10"/>
      <name val="ＭＳ Ｐゴシック"/>
      <family val="3"/>
      <charset val="128"/>
    </font>
    <font>
      <u/>
      <sz val="10"/>
      <color rgb="FF0070C0"/>
      <name val="ＭＳ Ｐゴシック"/>
      <family val="3"/>
      <charset val="128"/>
    </font>
    <font>
      <sz val="10"/>
      <name val="ＭＳ ゴシック"/>
      <family val="3"/>
      <charset val="128"/>
    </font>
    <font>
      <strike/>
      <sz val="10"/>
      <name val="ＭＳ Ｐゴシック"/>
      <family val="3"/>
      <charset val="128"/>
    </font>
    <font>
      <sz val="11"/>
      <name val="ＭＳ ゴシック"/>
      <family val="3"/>
      <charset val="128"/>
    </font>
    <font>
      <sz val="12"/>
      <name val="ＭＳ ゴシック"/>
      <family val="3"/>
      <charset val="128"/>
    </font>
    <font>
      <b/>
      <sz val="16"/>
      <name val="ＭＳ ゴシック"/>
      <family val="3"/>
      <charset val="128"/>
    </font>
    <font>
      <sz val="16"/>
      <name val="ＭＳ ゴシック"/>
      <family val="3"/>
      <charset val="128"/>
    </font>
    <font>
      <sz val="13"/>
      <name val="ＭＳ ゴシック"/>
      <family val="3"/>
      <charset val="128"/>
    </font>
    <font>
      <sz val="7.5"/>
      <name val="ＭＳ ゴシック"/>
      <family val="3"/>
      <charset val="128"/>
    </font>
    <font>
      <sz val="9"/>
      <name val="ＭＳ ゴシック"/>
      <family val="3"/>
      <charset val="128"/>
    </font>
    <font>
      <strike/>
      <sz val="9"/>
      <name val="ＭＳ Ｐゴシック"/>
      <family val="3"/>
      <charset val="128"/>
    </font>
    <font>
      <sz val="11"/>
      <name val="游ゴシック"/>
      <family val="2"/>
      <charset val="128"/>
      <scheme val="minor"/>
    </font>
    <font>
      <sz val="10"/>
      <name val="游ゴシック"/>
      <family val="2"/>
      <charset val="128"/>
      <scheme val="minor"/>
    </font>
    <font>
      <b/>
      <sz val="16"/>
      <name val="ＭＳ Ｐゴシック"/>
      <family val="3"/>
      <charset val="128"/>
    </font>
    <font>
      <sz val="16"/>
      <name val="ＭＳ Ｐゴシック"/>
      <family val="3"/>
      <charset val="128"/>
    </font>
    <font>
      <sz val="12"/>
      <color rgb="FFFF0000"/>
      <name val="ＭＳ Ｐゴシック"/>
      <family val="3"/>
      <charset val="128"/>
    </font>
    <font>
      <sz val="7.5"/>
      <name val="ＭＳ Ｐゴシック"/>
      <family val="3"/>
      <charset val="128"/>
    </font>
    <font>
      <sz val="14"/>
      <color indexed="8"/>
      <name val="ＭＳ ゴシック"/>
      <family val="3"/>
      <charset val="128"/>
    </font>
    <font>
      <sz val="8"/>
      <color theme="1"/>
      <name val="ＭＳ ゴシック"/>
      <family val="3"/>
      <charset val="128"/>
    </font>
    <font>
      <sz val="11"/>
      <color indexed="9"/>
      <name val="ＭＳ Ｐゴシック"/>
      <family val="3"/>
      <charset val="128"/>
    </font>
    <font>
      <sz val="10"/>
      <color rgb="FFFF0000"/>
      <name val="ＭＳ Ｐゴシック"/>
      <family val="3"/>
      <charset val="128"/>
    </font>
    <font>
      <sz val="11"/>
      <color rgb="FFFF0000"/>
      <name val="ＭＳ Ｐゴシック"/>
      <family val="3"/>
      <charset val="128"/>
    </font>
    <font>
      <b/>
      <sz val="11"/>
      <color theme="1"/>
      <name val="游ゴシック"/>
      <family val="2"/>
      <charset val="128"/>
      <scheme val="minor"/>
    </font>
    <font>
      <sz val="11"/>
      <color indexed="10"/>
      <name val="ＭＳ Ｐゴシック"/>
      <family val="3"/>
      <charset val="128"/>
    </font>
    <font>
      <b/>
      <sz val="11"/>
      <color rgb="FFFA7D00"/>
      <name val="游ゴシック"/>
      <family val="2"/>
      <charset val="128"/>
      <scheme val="minor"/>
    </font>
    <font>
      <sz val="10"/>
      <color rgb="FF0070C0"/>
      <name val="ＭＳ Ｐゴシック"/>
      <family val="3"/>
      <charset val="128"/>
    </font>
    <font>
      <sz val="11"/>
      <color rgb="FF0070C0"/>
      <name val="ＭＳ Ｐゴシック"/>
      <family val="3"/>
      <charset val="128"/>
    </font>
    <font>
      <sz val="13"/>
      <color rgb="FF0070C0"/>
      <name val="ＭＳ Ｐゴシック"/>
      <family val="3"/>
      <charset val="128"/>
    </font>
    <font>
      <strike/>
      <sz val="10"/>
      <color rgb="FFFF0000"/>
      <name val="ＭＳ Ｐゴシック"/>
      <family val="3"/>
      <charset val="128"/>
    </font>
    <font>
      <sz val="14"/>
      <name val="ＭＳ ゴシック"/>
      <family val="3"/>
      <charset val="128"/>
    </font>
    <font>
      <sz val="10"/>
      <color theme="1"/>
      <name val="ＭＳ ゴシック"/>
      <family val="3"/>
      <charset val="128"/>
    </font>
    <font>
      <b/>
      <sz val="11"/>
      <color theme="3"/>
      <name val="游ゴシック"/>
      <family val="2"/>
      <charset val="128"/>
      <scheme val="minor"/>
    </font>
    <font>
      <strike/>
      <sz val="11"/>
      <name val="ＭＳ Ｐゴシック"/>
      <family val="3"/>
      <charset val="128"/>
    </font>
    <font>
      <sz val="8"/>
      <name val="ＭＳ ゴシック"/>
      <family val="3"/>
      <charset val="128"/>
    </font>
    <font>
      <u/>
      <sz val="10"/>
      <color theme="4"/>
      <name val="ＭＳ Ｐゴシック"/>
      <family val="3"/>
      <charset val="128"/>
    </font>
    <font>
      <b/>
      <sz val="15"/>
      <color theme="3"/>
      <name val="游ゴシック"/>
      <family val="2"/>
      <charset val="128"/>
      <scheme val="minor"/>
    </font>
    <font>
      <b/>
      <sz val="11"/>
      <color rgb="FF3F3F3F"/>
      <name val="游ゴシック"/>
      <family val="2"/>
      <charset val="128"/>
      <scheme val="minor"/>
    </font>
    <font>
      <sz val="11"/>
      <color rgb="FF006100"/>
      <name val="游ゴシック"/>
      <family val="2"/>
      <charset val="128"/>
      <scheme val="minor"/>
    </font>
    <font>
      <b/>
      <sz val="13"/>
      <color indexed="56"/>
      <name val="ＭＳ Ｐゴシック"/>
      <family val="3"/>
      <charset val="128"/>
    </font>
    <font>
      <sz val="18"/>
      <color theme="3"/>
      <name val="游ゴシック Light"/>
      <family val="2"/>
      <charset val="128"/>
      <scheme val="major"/>
    </font>
    <font>
      <strike/>
      <sz val="11"/>
      <color rgb="FFFF0000"/>
      <name val="ＭＳ Ｐゴシック"/>
      <family val="3"/>
      <charset val="128"/>
    </font>
    <font>
      <sz val="11"/>
      <color indexed="60"/>
      <name val="ＭＳ Ｐゴシック"/>
      <family val="3"/>
      <charset val="128"/>
    </font>
    <font>
      <u/>
      <sz val="11"/>
      <color theme="1"/>
      <name val="游ゴシック"/>
      <family val="2"/>
      <charset val="128"/>
      <scheme val="minor"/>
    </font>
    <font>
      <sz val="10"/>
      <name val="ＭＳ Ｐゴシック"/>
      <family val="3"/>
    </font>
    <font>
      <b/>
      <sz val="11"/>
      <color indexed="52"/>
      <name val="ＭＳ Ｐゴシック"/>
      <family val="3"/>
      <charset val="128"/>
    </font>
    <font>
      <sz val="16"/>
      <color theme="1"/>
      <name val="ＭＳ ゴシック"/>
      <family val="3"/>
      <charset val="128"/>
    </font>
    <font>
      <u/>
      <sz val="10"/>
      <color rgb="FF0070C0"/>
      <name val="ＭＳ Ｐゴシック"/>
      <family val="3"/>
    </font>
    <font>
      <sz val="9"/>
      <color rgb="FFFF0000"/>
      <name val="ＭＳ ゴシック"/>
      <family val="3"/>
      <charset val="128"/>
    </font>
    <font>
      <sz val="7"/>
      <name val="ＭＳ Ｐゴシック"/>
      <family val="3"/>
      <charset val="128"/>
    </font>
    <font>
      <sz val="8"/>
      <name val="Arial"/>
      <family val="2"/>
    </font>
    <font>
      <sz val="10.5"/>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right/>
      <top/>
      <bottom style="thin">
        <color indexed="64"/>
      </bottom>
      <diagonal/>
    </border>
    <border>
      <left style="thin">
        <color indexed="64"/>
      </left>
      <right/>
      <top/>
      <bottom/>
      <diagonal/>
    </border>
    <border>
      <left/>
      <right/>
      <top style="thin">
        <color indexed="64"/>
      </top>
      <bottom/>
      <diagonal/>
    </border>
  </borders>
  <cellStyleXfs count="85">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xf numFmtId="0" fontId="2" fillId="0" borderId="0"/>
    <xf numFmtId="38" fontId="2" fillId="0" borderId="0" applyFont="0" applyFill="0" applyBorder="0" applyAlignment="0" applyProtection="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0" borderId="0"/>
    <xf numFmtId="0" fontId="2" fillId="0" borderId="0"/>
  </cellStyleXfs>
  <cellXfs count="423">
    <xf numFmtId="0" fontId="0" fillId="0" borderId="0" xfId="0">
      <alignment vertical="center"/>
    </xf>
    <xf numFmtId="0" fontId="4" fillId="0" borderId="1" xfId="1" applyFont="1" applyBorder="1" applyAlignment="1">
      <alignment horizontal="center" vertical="center"/>
    </xf>
    <xf numFmtId="0" fontId="4" fillId="0" borderId="0" xfId="1" applyFont="1">
      <alignment vertical="center"/>
    </xf>
    <xf numFmtId="0" fontId="9" fillId="0" borderId="0" xfId="0" applyFont="1">
      <alignment vertical="center"/>
    </xf>
    <xf numFmtId="0" fontId="4" fillId="2" borderId="13" xfId="1" applyFont="1" applyFill="1" applyBorder="1" applyAlignment="1">
      <alignment horizontal="centerContinuous" vertical="center" wrapText="1"/>
    </xf>
    <xf numFmtId="0" fontId="2" fillId="2" borderId="0" xfId="1" applyFill="1" applyAlignment="1">
      <alignment horizontal="left" vertical="distributed" wrapText="1"/>
    </xf>
    <xf numFmtId="0" fontId="2" fillId="0" borderId="0" xfId="1" applyAlignment="1">
      <alignment vertical="top" wrapText="1"/>
    </xf>
    <xf numFmtId="0" fontId="2" fillId="0" borderId="0" xfId="1" applyAlignment="1">
      <alignment vertical="top"/>
    </xf>
    <xf numFmtId="0" fontId="10" fillId="2" borderId="12" xfId="1" applyFont="1" applyFill="1" applyBorder="1" applyAlignment="1">
      <alignment horizontal="left" vertical="center" wrapText="1"/>
    </xf>
    <xf numFmtId="0" fontId="10" fillId="2" borderId="0" xfId="1" applyFont="1" applyFill="1" applyAlignment="1">
      <alignment horizontal="left" vertical="center" wrapText="1"/>
    </xf>
    <xf numFmtId="0" fontId="4" fillId="2" borderId="0" xfId="1" applyFont="1" applyFill="1">
      <alignment vertical="center"/>
    </xf>
    <xf numFmtId="0" fontId="4" fillId="2" borderId="0" xfId="1" applyFont="1" applyFill="1" applyAlignment="1">
      <alignment vertical="center" wrapText="1"/>
    </xf>
    <xf numFmtId="0" fontId="11" fillId="2" borderId="0" xfId="1" applyFont="1" applyFill="1">
      <alignment vertical="center"/>
    </xf>
    <xf numFmtId="0" fontId="11" fillId="2" borderId="0" xfId="1" applyFont="1" applyFill="1" applyAlignment="1">
      <alignment horizontal="right" vertical="center"/>
    </xf>
    <xf numFmtId="0" fontId="11" fillId="0" borderId="0" xfId="0" applyFont="1" applyAlignment="1">
      <alignment horizontal="right" vertical="center"/>
    </xf>
    <xf numFmtId="0" fontId="4" fillId="3" borderId="1" xfId="1" applyFont="1" applyFill="1" applyBorder="1" applyAlignment="1">
      <alignment horizontal="center" vertical="center" wrapText="1"/>
    </xf>
    <xf numFmtId="0" fontId="9" fillId="0" borderId="0" xfId="0" applyFont="1" applyAlignment="1">
      <alignment horizontal="center" vertical="center"/>
    </xf>
    <xf numFmtId="0" fontId="12" fillId="0" borderId="0" xfId="0" applyFont="1" applyAlignment="1">
      <alignment horizontal="center" vertical="center"/>
    </xf>
    <xf numFmtId="0" fontId="14" fillId="0" borderId="1" xfId="82" applyFont="1" applyBorder="1" applyAlignment="1" applyProtection="1">
      <alignment vertical="center" wrapText="1"/>
      <protection locked="0"/>
    </xf>
    <xf numFmtId="176" fontId="4" fillId="0" borderId="1" xfId="0" applyNumberFormat="1" applyFont="1" applyBorder="1" applyAlignment="1" applyProtection="1">
      <alignment horizontal="right" vertical="center"/>
      <protection locked="0"/>
    </xf>
    <xf numFmtId="0" fontId="4" fillId="0" borderId="1" xfId="0" applyFont="1" applyBorder="1" applyAlignment="1">
      <alignment horizontal="center" vertical="center"/>
    </xf>
    <xf numFmtId="177" fontId="4" fillId="0" borderId="1" xfId="0" applyNumberFormat="1" applyFont="1" applyBorder="1" applyAlignment="1" applyProtection="1">
      <alignment horizontal="center" vertical="center"/>
      <protection locked="0"/>
    </xf>
    <xf numFmtId="178" fontId="2" fillId="0" borderId="1" xfId="0" applyNumberFormat="1" applyFont="1" applyBorder="1">
      <alignment vertical="center"/>
    </xf>
    <xf numFmtId="0" fontId="2" fillId="0" borderId="1" xfId="0" applyFont="1" applyBorder="1" applyAlignment="1">
      <alignment horizontal="center" vertical="center"/>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shrinkToFit="1"/>
      <protection locked="0"/>
    </xf>
    <xf numFmtId="0" fontId="4" fillId="0" borderId="1" xfId="0" applyFont="1" applyBorder="1" applyAlignment="1" applyProtection="1">
      <alignment horizontal="left" vertical="center" wrapText="1"/>
      <protection locked="0"/>
    </xf>
    <xf numFmtId="0" fontId="2" fillId="0" borderId="0" xfId="0" applyFont="1">
      <alignment vertical="center"/>
    </xf>
    <xf numFmtId="0" fontId="4" fillId="0" borderId="0" xfId="0" applyFont="1">
      <alignment vertical="center"/>
    </xf>
    <xf numFmtId="0" fontId="4" fillId="0" borderId="1" xfId="1" applyFont="1" applyBorder="1" applyAlignment="1" applyProtection="1">
      <alignment horizontal="center" vertical="center"/>
      <protection locked="0"/>
    </xf>
    <xf numFmtId="177" fontId="6" fillId="0" borderId="1" xfId="0" applyNumberFormat="1" applyFont="1" applyBorder="1" applyAlignment="1" applyProtection="1">
      <alignment horizontal="center" vertical="center" wrapText="1" shrinkToFit="1"/>
      <protection locked="0"/>
    </xf>
    <xf numFmtId="178" fontId="4" fillId="0" borderId="1" xfId="2" applyNumberFormat="1" applyFont="1" applyFill="1" applyBorder="1" applyAlignment="1" applyProtection="1">
      <alignment horizontal="right" vertical="center"/>
      <protection locked="0"/>
    </xf>
    <xf numFmtId="177" fontId="4" fillId="0" borderId="1" xfId="1" applyNumberFormat="1" applyFont="1" applyBorder="1" applyAlignment="1">
      <alignment horizontal="center" vertical="center"/>
    </xf>
    <xf numFmtId="0" fontId="6" fillId="0" borderId="0" xfId="1" applyFont="1" applyAlignment="1" applyProtection="1">
      <alignment vertical="center" wrapText="1"/>
      <protection locked="0"/>
    </xf>
    <xf numFmtId="0" fontId="15" fillId="0" borderId="1" xfId="82" applyFont="1" applyBorder="1" applyAlignment="1" applyProtection="1">
      <alignment horizontal="left" vertical="center" wrapText="1"/>
      <protection locked="0"/>
    </xf>
    <xf numFmtId="0" fontId="6" fillId="0" borderId="0" xfId="0" applyFont="1" applyAlignment="1">
      <alignment vertical="center" wrapText="1"/>
    </xf>
    <xf numFmtId="177" fontId="4" fillId="0" borderId="1" xfId="2" applyNumberFormat="1" applyFont="1" applyFill="1" applyBorder="1" applyAlignment="1" applyProtection="1">
      <alignment horizontal="center" vertical="center"/>
      <protection locked="0"/>
    </xf>
    <xf numFmtId="0" fontId="14" fillId="0" borderId="1" xfId="82" applyFont="1" applyBorder="1" applyAlignment="1" applyProtection="1">
      <alignment horizontal="left" vertical="center" wrapText="1"/>
      <protection locked="0"/>
    </xf>
    <xf numFmtId="176" fontId="4" fillId="0" borderId="1" xfId="2" applyNumberFormat="1" applyFont="1" applyFill="1" applyBorder="1" applyAlignment="1" applyProtection="1">
      <alignment horizontal="right" vertical="center"/>
      <protection locked="0"/>
    </xf>
    <xf numFmtId="0" fontId="4" fillId="0" borderId="1" xfId="0" applyFont="1" applyBorder="1">
      <alignment vertical="center"/>
    </xf>
    <xf numFmtId="0" fontId="14" fillId="0" borderId="1" xfId="82" applyFont="1" applyBorder="1" applyAlignment="1" applyProtection="1">
      <alignment horizontal="left" vertical="center" shrinkToFit="1"/>
      <protection locked="0"/>
    </xf>
    <xf numFmtId="0" fontId="4" fillId="0" borderId="1" xfId="83" applyFont="1" applyBorder="1" applyAlignment="1" applyProtection="1">
      <alignment horizontal="center" vertical="center" wrapText="1" shrinkToFit="1"/>
      <protection locked="0"/>
    </xf>
    <xf numFmtId="0" fontId="4" fillId="0" borderId="1" xfId="0" applyFont="1" applyBorder="1" applyAlignment="1" applyProtection="1">
      <alignment horizontal="left" vertical="center" wrapText="1" shrinkToFit="1"/>
      <protection locked="0"/>
    </xf>
    <xf numFmtId="177" fontId="4" fillId="0" borderId="1" xfId="0" applyNumberFormat="1" applyFont="1" applyBorder="1" applyAlignment="1">
      <alignment horizontal="center" vertical="center"/>
    </xf>
    <xf numFmtId="0" fontId="14" fillId="0" borderId="1" xfId="82" applyFont="1" applyBorder="1" applyAlignment="1">
      <alignment vertical="center" wrapText="1"/>
    </xf>
    <xf numFmtId="176" fontId="4" fillId="0" borderId="1" xfId="0" applyNumberFormat="1" applyFont="1" applyBorder="1" applyAlignment="1">
      <alignment horizontal="right" vertical="center"/>
    </xf>
    <xf numFmtId="0" fontId="15" fillId="0" borderId="1" xfId="82" applyFont="1" applyFill="1" applyBorder="1" applyAlignment="1" applyProtection="1">
      <alignment vertical="center" wrapText="1"/>
      <protection locked="0"/>
    </xf>
    <xf numFmtId="0" fontId="17" fillId="0" borderId="1" xfId="1" applyFont="1" applyBorder="1" applyAlignment="1">
      <alignment horizontal="center" vertical="center"/>
    </xf>
    <xf numFmtId="0" fontId="15" fillId="0" borderId="1" xfId="82" applyFont="1" applyBorder="1" applyAlignment="1" applyProtection="1">
      <alignment vertical="center" wrapText="1"/>
      <protection locked="0"/>
    </xf>
    <xf numFmtId="177" fontId="4" fillId="0" borderId="1" xfId="0" applyNumberFormat="1" applyFont="1" applyBorder="1" applyAlignment="1" applyProtection="1">
      <alignment horizontal="center" vertical="center" wrapText="1" shrinkToFit="1"/>
      <protection locked="0"/>
    </xf>
    <xf numFmtId="0" fontId="6" fillId="0" borderId="0" xfId="0" applyFont="1" applyAlignment="1" applyProtection="1">
      <alignment horizontal="left" vertical="center" wrapText="1"/>
      <protection locked="0"/>
    </xf>
    <xf numFmtId="0" fontId="15" fillId="0" borderId="1" xfId="82" applyFont="1" applyFill="1" applyBorder="1" applyAlignment="1" applyProtection="1">
      <alignment horizontal="left" vertical="center" wrapText="1"/>
      <protection locked="0"/>
    </xf>
    <xf numFmtId="0" fontId="9" fillId="0" borderId="0" xfId="0" applyFont="1" applyAlignment="1" applyProtection="1">
      <alignment horizontal="left" vertical="center"/>
      <protection locked="0"/>
    </xf>
    <xf numFmtId="0" fontId="12" fillId="0" borderId="0" xfId="0" applyFont="1">
      <alignment vertical="center"/>
    </xf>
    <xf numFmtId="0" fontId="21" fillId="2" borderId="13" xfId="1" applyFont="1" applyFill="1" applyBorder="1" applyAlignment="1">
      <alignment horizontal="centerContinuous" vertical="center"/>
    </xf>
    <xf numFmtId="0" fontId="16" fillId="2" borderId="13" xfId="1" applyFont="1" applyFill="1" applyBorder="1" applyAlignment="1">
      <alignment horizontal="centerContinuous" vertical="center"/>
    </xf>
    <xf numFmtId="0" fontId="16" fillId="2" borderId="0" xfId="1" applyFont="1" applyFill="1" applyAlignment="1">
      <alignment horizontal="centerContinuous" vertical="center"/>
    </xf>
    <xf numFmtId="0" fontId="18" fillId="2" borderId="0" xfId="1" applyFont="1" applyFill="1" applyAlignment="1">
      <alignment horizontal="left" vertical="distributed" wrapText="1"/>
    </xf>
    <xf numFmtId="0" fontId="22" fillId="2" borderId="12" xfId="1" applyFont="1" applyFill="1" applyBorder="1" applyAlignment="1">
      <alignment horizontal="left" vertical="center"/>
    </xf>
    <xf numFmtId="0" fontId="16" fillId="0" borderId="12" xfId="1" applyFont="1" applyBorder="1">
      <alignment vertical="center"/>
    </xf>
    <xf numFmtId="0" fontId="0" fillId="0" borderId="12" xfId="0" applyBorder="1">
      <alignment vertical="center"/>
    </xf>
    <xf numFmtId="0" fontId="22" fillId="2" borderId="0" xfId="1" applyFont="1" applyFill="1" applyAlignment="1">
      <alignment horizontal="left" vertical="center"/>
    </xf>
    <xf numFmtId="0" fontId="16" fillId="3" borderId="1" xfId="1" applyFont="1" applyFill="1" applyBorder="1" applyAlignment="1">
      <alignment horizontal="center" vertical="center" wrapText="1"/>
    </xf>
    <xf numFmtId="0" fontId="24" fillId="3" borderId="1" xfId="1" applyFont="1" applyFill="1" applyBorder="1" applyAlignment="1">
      <alignment horizontal="center" vertical="center" wrapText="1"/>
    </xf>
    <xf numFmtId="0" fontId="4" fillId="0" borderId="1" xfId="1" quotePrefix="1" applyFont="1" applyBorder="1" applyAlignment="1">
      <alignment horizontal="center" vertical="center" wrapText="1"/>
    </xf>
    <xf numFmtId="177" fontId="2" fillId="0" borderId="1" xfId="0" applyNumberFormat="1" applyFont="1" applyBorder="1" applyAlignment="1">
      <alignment horizontal="center" vertical="center"/>
    </xf>
    <xf numFmtId="0" fontId="4" fillId="0" borderId="1" xfId="1" applyFont="1" applyBorder="1" applyAlignment="1" applyProtection="1">
      <alignment horizontal="center" vertical="center" shrinkToFit="1"/>
      <protection locked="0"/>
    </xf>
    <xf numFmtId="178" fontId="4" fillId="0" borderId="1" xfId="1" applyNumberFormat="1" applyFont="1" applyBorder="1" applyAlignment="1" applyProtection="1">
      <alignment horizontal="center" vertical="center"/>
      <protection locked="0"/>
    </xf>
    <xf numFmtId="0" fontId="26" fillId="0" borderId="0" xfId="0" applyFont="1">
      <alignment vertical="center"/>
    </xf>
    <xf numFmtId="178" fontId="4" fillId="0" borderId="1" xfId="81" applyNumberFormat="1" applyFont="1" applyFill="1" applyBorder="1">
      <alignment vertical="center"/>
    </xf>
    <xf numFmtId="178" fontId="4" fillId="0" borderId="1" xfId="81" applyNumberFormat="1" applyFont="1" applyBorder="1">
      <alignment vertical="center"/>
    </xf>
    <xf numFmtId="178" fontId="4" fillId="0" borderId="1" xfId="2" applyNumberFormat="1" applyFont="1" applyFill="1"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178" fontId="17" fillId="0" borderId="1" xfId="2" applyNumberFormat="1" applyFont="1" applyFill="1" applyBorder="1" applyAlignment="1" applyProtection="1">
      <alignment horizontal="right" vertical="center"/>
      <protection locked="0"/>
    </xf>
    <xf numFmtId="177" fontId="17" fillId="0" borderId="1" xfId="1" applyNumberFormat="1" applyFont="1" applyBorder="1" applyAlignment="1">
      <alignment horizontal="center" vertical="center"/>
    </xf>
    <xf numFmtId="177" fontId="4" fillId="0" borderId="1"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wrapText="1"/>
      <protection locked="0"/>
    </xf>
    <xf numFmtId="177" fontId="25" fillId="0" borderId="1" xfId="0" applyNumberFormat="1" applyFont="1" applyBorder="1" applyAlignment="1" applyProtection="1">
      <alignment horizontal="center" vertical="center" wrapText="1" shrinkToFit="1"/>
      <protection locked="0"/>
    </xf>
    <xf numFmtId="0" fontId="4" fillId="0" borderId="1" xfId="0" applyFont="1" applyBorder="1" applyAlignment="1">
      <alignment horizontal="center" vertical="center" shrinkToFit="1"/>
    </xf>
    <xf numFmtId="0" fontId="4" fillId="0" borderId="1" xfId="0" applyFont="1" applyBorder="1" applyAlignment="1">
      <alignment vertical="center" wrapText="1"/>
    </xf>
    <xf numFmtId="0" fontId="15" fillId="0" borderId="1" xfId="82" applyFont="1" applyFill="1" applyBorder="1" applyAlignment="1">
      <alignment vertical="center" wrapText="1"/>
    </xf>
    <xf numFmtId="178" fontId="4" fillId="0" borderId="1" xfId="0" applyNumberFormat="1" applyFont="1" applyBorder="1">
      <alignment vertical="center"/>
    </xf>
    <xf numFmtId="0" fontId="27" fillId="0" borderId="0" xfId="0" applyFont="1">
      <alignment vertical="center"/>
    </xf>
    <xf numFmtId="0" fontId="4" fillId="0" borderId="5" xfId="1" applyFont="1" applyBorder="1" applyAlignment="1">
      <alignment horizontal="center" vertical="center"/>
    </xf>
    <xf numFmtId="0" fontId="2" fillId="2" borderId="0" xfId="1" applyFill="1" applyAlignment="1">
      <alignment horizontal="left" vertical="distributed" wrapText="1"/>
    </xf>
    <xf numFmtId="0" fontId="4" fillId="3" borderId="1" xfId="1" applyFont="1" applyFill="1" applyBorder="1" applyAlignment="1">
      <alignment horizontal="center" vertical="center" wrapText="1"/>
    </xf>
    <xf numFmtId="0" fontId="29" fillId="2" borderId="13" xfId="1" applyFont="1" applyFill="1" applyBorder="1" applyAlignment="1">
      <alignment horizontal="centerContinuous" vertical="center"/>
    </xf>
    <xf numFmtId="0" fontId="4" fillId="2" borderId="13" xfId="1" applyFont="1" applyFill="1" applyBorder="1" applyAlignment="1">
      <alignment horizontal="centerContinuous" vertical="center"/>
    </xf>
    <xf numFmtId="0" fontId="4" fillId="2" borderId="0" xfId="1" applyFont="1" applyFill="1" applyAlignment="1">
      <alignment horizontal="centerContinuous" vertical="center"/>
    </xf>
    <xf numFmtId="0" fontId="10" fillId="2" borderId="12" xfId="1" applyFont="1" applyFill="1" applyBorder="1" applyAlignment="1">
      <alignment horizontal="left" vertical="center"/>
    </xf>
    <xf numFmtId="0" fontId="4" fillId="0" borderId="12" xfId="1" applyFont="1" applyBorder="1">
      <alignment vertical="center"/>
    </xf>
    <xf numFmtId="0" fontId="9" fillId="0" borderId="12" xfId="0" applyFont="1" applyBorder="1">
      <alignment vertical="center"/>
    </xf>
    <xf numFmtId="0" fontId="10" fillId="2" borderId="0" xfId="1" applyFont="1" applyFill="1" applyAlignment="1">
      <alignment horizontal="left" vertical="center"/>
    </xf>
    <xf numFmtId="0" fontId="30" fillId="0" borderId="0" xfId="0" applyFont="1" applyAlignment="1">
      <alignment horizontal="right" vertical="center"/>
    </xf>
    <xf numFmtId="0" fontId="6" fillId="3" borderId="1" xfId="1" applyFont="1" applyFill="1" applyBorder="1" applyAlignment="1">
      <alignment horizontal="center" vertical="center" wrapText="1"/>
    </xf>
    <xf numFmtId="0" fontId="4" fillId="0" borderId="1" xfId="0" quotePrefix="1" applyFont="1" applyBorder="1" applyAlignment="1" applyProtection="1">
      <alignment horizontal="center" vertical="center"/>
      <protection locked="0"/>
    </xf>
    <xf numFmtId="0" fontId="4" fillId="0" borderId="1" xfId="1"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177" fontId="4" fillId="0" borderId="1" xfId="0" applyNumberFormat="1" applyFont="1" applyBorder="1">
      <alignment vertical="center"/>
    </xf>
    <xf numFmtId="0" fontId="4" fillId="0" borderId="1" xfId="83" applyFont="1" applyBorder="1" applyAlignment="1" applyProtection="1">
      <alignment horizontal="center" vertical="center"/>
      <protection locked="0"/>
    </xf>
    <xf numFmtId="0" fontId="4" fillId="0" borderId="1" xfId="0" applyFont="1" applyBorder="1" applyAlignment="1" applyProtection="1">
      <alignment horizontal="left" vertical="center" shrinkToFit="1"/>
      <protection locked="0"/>
    </xf>
    <xf numFmtId="0" fontId="4" fillId="0" borderId="1" xfId="1" applyFont="1" applyBorder="1" applyAlignment="1" applyProtection="1">
      <alignment horizontal="left" vertical="center" shrinkToFit="1"/>
      <protection locked="0"/>
    </xf>
    <xf numFmtId="177" fontId="4" fillId="0" borderId="1" xfId="0" applyNumberFormat="1" applyFont="1" applyBorder="1" applyAlignment="1" applyProtection="1">
      <alignment horizontal="center" vertical="center" shrinkToFit="1"/>
      <protection locked="0"/>
    </xf>
    <xf numFmtId="0" fontId="14" fillId="0" borderId="1" xfId="82" quotePrefix="1" applyFont="1" applyBorder="1" applyAlignment="1" applyProtection="1">
      <alignment horizontal="left" vertical="center" wrapText="1"/>
      <protection locked="0"/>
    </xf>
    <xf numFmtId="0" fontId="4" fillId="0" borderId="1" xfId="0" quotePrefix="1" applyFont="1" applyBorder="1" applyAlignment="1" applyProtection="1">
      <alignment horizontal="left" vertical="center" wrapText="1" shrinkToFit="1"/>
      <protection locked="0"/>
    </xf>
    <xf numFmtId="0" fontId="14" fillId="0" borderId="1" xfId="82" applyFont="1" applyBorder="1" applyAlignment="1">
      <alignment horizontal="left" vertical="center" wrapText="1"/>
    </xf>
    <xf numFmtId="176" fontId="4" fillId="0" borderId="1" xfId="1" applyNumberFormat="1" applyFont="1" applyBorder="1" applyAlignment="1">
      <alignment horizontal="right" vertical="center"/>
    </xf>
    <xf numFmtId="178" fontId="17" fillId="0" borderId="1" xfId="1" applyNumberFormat="1" applyFont="1" applyBorder="1" applyAlignment="1" applyProtection="1">
      <alignment horizontal="center" vertical="center"/>
      <protection locked="0"/>
    </xf>
    <xf numFmtId="178" fontId="4" fillId="0" borderId="1" xfId="2" applyNumberFormat="1" applyFont="1" applyFill="1" applyBorder="1" applyAlignment="1" applyProtection="1">
      <alignment vertical="center"/>
      <protection locked="0"/>
    </xf>
    <xf numFmtId="176" fontId="4" fillId="0" borderId="1" xfId="2" applyNumberFormat="1" applyFont="1" applyBorder="1" applyAlignment="1" applyProtection="1">
      <alignment horizontal="right" vertical="center"/>
      <protection locked="0"/>
    </xf>
    <xf numFmtId="178" fontId="4" fillId="0" borderId="1" xfId="2" applyNumberFormat="1" applyFont="1" applyBorder="1" applyAlignment="1" applyProtection="1">
      <alignment horizontal="right" vertical="center"/>
      <protection locked="0"/>
    </xf>
    <xf numFmtId="0" fontId="14" fillId="0" borderId="1" xfId="82" applyFont="1" applyFill="1" applyBorder="1" applyAlignment="1" applyProtection="1">
      <alignment horizontal="left" vertical="center" wrapText="1"/>
      <protection locked="0"/>
    </xf>
    <xf numFmtId="0" fontId="17" fillId="0" borderId="1" xfId="0" applyFont="1" applyBorder="1" applyAlignment="1">
      <alignment horizontal="center" vertical="center"/>
    </xf>
    <xf numFmtId="0" fontId="14" fillId="0" borderId="1" xfId="82" applyFont="1" applyBorder="1" applyAlignment="1">
      <alignment horizontal="left" vertical="center"/>
    </xf>
    <xf numFmtId="0" fontId="6" fillId="0" borderId="15" xfId="0" applyFont="1" applyBorder="1" applyAlignment="1" applyProtection="1">
      <alignment vertical="center" wrapText="1"/>
      <protection locked="0"/>
    </xf>
    <xf numFmtId="0" fontId="4" fillId="3" borderId="1" xfId="1" applyFont="1" applyFill="1" applyBorder="1" applyAlignment="1">
      <alignment horizontal="center" vertical="center" wrapText="1"/>
    </xf>
    <xf numFmtId="0" fontId="2" fillId="2" borderId="0" xfId="1" applyFill="1" applyAlignment="1">
      <alignment horizontal="left" vertical="distributed" wrapText="1"/>
    </xf>
    <xf numFmtId="0" fontId="4" fillId="2" borderId="13" xfId="1" applyFont="1" applyFill="1" applyBorder="1" applyAlignment="1">
      <alignment horizontal="center" vertical="center"/>
    </xf>
    <xf numFmtId="0" fontId="2" fillId="2" borderId="0" xfId="1" applyFill="1" applyAlignment="1">
      <alignment horizontal="center" vertical="distributed" wrapText="1"/>
    </xf>
    <xf numFmtId="0" fontId="4" fillId="2" borderId="0" xfId="1" applyFont="1" applyFill="1" applyAlignment="1">
      <alignment horizontal="left" vertical="distributed" wrapText="1"/>
    </xf>
    <xf numFmtId="0" fontId="2" fillId="0" borderId="0" xfId="1" applyAlignment="1">
      <alignment horizontal="center" vertical="top"/>
    </xf>
    <xf numFmtId="0" fontId="4" fillId="0" borderId="0" xfId="1" applyFont="1" applyAlignment="1">
      <alignment vertical="top" wrapText="1"/>
    </xf>
    <xf numFmtId="0" fontId="2" fillId="0" borderId="0" xfId="1" applyAlignment="1">
      <alignment horizontal="center" vertical="top" wrapText="1"/>
    </xf>
    <xf numFmtId="0" fontId="10" fillId="2" borderId="12" xfId="1" applyFont="1" applyFill="1" applyBorder="1" applyAlignment="1">
      <alignment horizontal="center" vertical="center"/>
    </xf>
    <xf numFmtId="0" fontId="4" fillId="2" borderId="12" xfId="1" applyFont="1" applyFill="1" applyBorder="1" applyAlignment="1">
      <alignment horizontal="left" vertical="center"/>
    </xf>
    <xf numFmtId="0" fontId="10" fillId="2" borderId="0" xfId="1" applyFont="1" applyFill="1" applyAlignment="1">
      <alignment horizontal="center" vertical="center"/>
    </xf>
    <xf numFmtId="0" fontId="4" fillId="2" borderId="0" xfId="1" applyFont="1" applyFill="1" applyAlignment="1">
      <alignment horizontal="left" vertical="center"/>
    </xf>
    <xf numFmtId="0" fontId="4" fillId="2" borderId="0" xfId="1" applyFont="1" applyFill="1" applyAlignment="1">
      <alignment horizontal="center" vertical="center"/>
    </xf>
    <xf numFmtId="0" fontId="11" fillId="2" borderId="0" xfId="1" applyFont="1" applyFill="1" applyAlignment="1">
      <alignment horizontal="center" vertical="center"/>
    </xf>
    <xf numFmtId="0" fontId="4" fillId="0" borderId="1" xfId="0" applyFont="1" applyBorder="1" applyAlignment="1">
      <alignment horizontal="left" vertical="center" wrapText="1"/>
    </xf>
    <xf numFmtId="177" fontId="17" fillId="0" borderId="1" xfId="0" applyNumberFormat="1" applyFont="1" applyBorder="1" applyAlignment="1" applyProtection="1">
      <alignment horizontal="center" vertical="center" wrapText="1"/>
      <protection locked="0"/>
    </xf>
    <xf numFmtId="178" fontId="4" fillId="0" borderId="1" xfId="81" applyNumberFormat="1" applyFont="1" applyFill="1" applyBorder="1" applyAlignment="1" applyProtection="1">
      <alignment horizontal="center" vertical="center"/>
      <protection locked="0"/>
    </xf>
    <xf numFmtId="0" fontId="4" fillId="0" borderId="1" xfId="84" applyFont="1" applyBorder="1" applyAlignment="1" applyProtection="1">
      <alignment horizontal="center" vertical="center" shrinkToFit="1"/>
      <protection locked="0"/>
    </xf>
    <xf numFmtId="0" fontId="17" fillId="0" borderId="1" xfId="0" applyFont="1" applyBorder="1" applyAlignment="1" applyProtection="1">
      <alignment horizontal="left" vertical="center" wrapText="1"/>
      <protection locked="0"/>
    </xf>
    <xf numFmtId="177" fontId="4" fillId="0" borderId="1" xfId="3" applyNumberFormat="1" applyFont="1" applyBorder="1" applyAlignment="1" applyProtection="1">
      <alignment vertical="center" wrapText="1" shrinkToFit="1"/>
      <protection locked="0"/>
    </xf>
    <xf numFmtId="0" fontId="4" fillId="0" borderId="1" xfId="3" applyFont="1" applyBorder="1" applyAlignment="1" applyProtection="1">
      <alignment horizontal="center" vertical="center" shrinkToFit="1"/>
      <protection locked="0"/>
    </xf>
    <xf numFmtId="0" fontId="4" fillId="0" borderId="1" xfId="3" applyFont="1" applyBorder="1" applyAlignment="1" applyProtection="1">
      <alignment horizontal="left" vertical="center" wrapText="1" shrinkToFit="1"/>
      <protection locked="0"/>
    </xf>
    <xf numFmtId="0" fontId="4" fillId="0" borderId="1" xfId="1" applyFont="1" applyBorder="1" applyAlignment="1" applyProtection="1">
      <alignment horizontal="left" vertical="center" wrapText="1" shrinkToFit="1"/>
      <protection locked="0"/>
    </xf>
    <xf numFmtId="0" fontId="15" fillId="0" borderId="1" xfId="82" applyFont="1" applyBorder="1" applyAlignment="1" applyProtection="1">
      <alignment horizontal="left" vertical="center" shrinkToFit="1"/>
      <protection locked="0"/>
    </xf>
    <xf numFmtId="0" fontId="4" fillId="0" borderId="5" xfId="0" quotePrefix="1" applyFont="1" applyBorder="1" applyAlignment="1" applyProtection="1">
      <alignment horizontal="center" vertical="center"/>
      <protection locked="0"/>
    </xf>
    <xf numFmtId="0" fontId="14" fillId="0" borderId="0" xfId="82" applyFont="1" applyAlignment="1">
      <alignment horizontal="left" vertical="center"/>
    </xf>
    <xf numFmtId="0" fontId="4" fillId="0" borderId="5" xfId="1" applyFont="1" applyBorder="1" applyAlignment="1" applyProtection="1">
      <alignment horizontal="center" vertical="center"/>
      <protection locked="0"/>
    </xf>
    <xf numFmtId="176" fontId="4" fillId="0" borderId="5" xfId="0" applyNumberFormat="1" applyFont="1" applyBorder="1" applyAlignment="1" applyProtection="1">
      <alignment horizontal="right" vertical="center"/>
      <protection locked="0"/>
    </xf>
    <xf numFmtId="177" fontId="4" fillId="0" borderId="5" xfId="0" applyNumberFormat="1" applyFont="1" applyBorder="1" applyAlignment="1" applyProtection="1">
      <alignment horizontal="center" vertical="center" shrinkToFit="1"/>
      <protection locked="0"/>
    </xf>
    <xf numFmtId="178" fontId="4" fillId="0" borderId="5" xfId="2" applyNumberFormat="1" applyFont="1" applyFill="1" applyBorder="1" applyAlignment="1" applyProtection="1">
      <alignment horizontal="right" vertical="center"/>
      <protection locked="0"/>
    </xf>
    <xf numFmtId="177" fontId="4" fillId="0" borderId="5" xfId="1" applyNumberFormat="1" applyFont="1" applyBorder="1" applyAlignment="1">
      <alignment horizontal="center" vertical="center"/>
    </xf>
    <xf numFmtId="0" fontId="4" fillId="0" borderId="5" xfId="0" applyFont="1" applyBorder="1" applyAlignment="1">
      <alignment horizontal="center" vertical="center"/>
    </xf>
    <xf numFmtId="178" fontId="4" fillId="0" borderId="5" xfId="1" applyNumberFormat="1"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5" xfId="0" applyFont="1" applyBorder="1" applyAlignment="1" applyProtection="1">
      <alignment horizontal="center" vertical="center" shrinkToFit="1"/>
      <protection locked="0"/>
    </xf>
    <xf numFmtId="0" fontId="4" fillId="0" borderId="5" xfId="0" applyFont="1" applyBorder="1" applyAlignment="1" applyProtection="1">
      <alignment horizontal="left" vertical="center" wrapText="1"/>
      <protection locked="0"/>
    </xf>
    <xf numFmtId="0" fontId="15" fillId="0" borderId="1" xfId="82" applyFont="1" applyBorder="1" applyAlignment="1">
      <alignment horizontal="left" vertical="center"/>
    </xf>
    <xf numFmtId="0" fontId="36" fillId="0" borderId="0" xfId="0" applyFont="1">
      <alignment vertical="center"/>
    </xf>
    <xf numFmtId="0" fontId="14" fillId="0" borderId="1" xfId="82" applyFont="1" applyBorder="1" applyAlignment="1" applyProtection="1">
      <alignment horizontal="left" vertical="center"/>
      <protection locked="0"/>
    </xf>
    <xf numFmtId="177" fontId="4" fillId="0" borderId="1" xfId="0" applyNumberFormat="1" applyFont="1" applyBorder="1" applyProtection="1">
      <alignment vertical="center"/>
      <protection locked="0"/>
    </xf>
    <xf numFmtId="177" fontId="4" fillId="0" borderId="1" xfId="3" applyNumberFormat="1" applyFont="1" applyBorder="1" applyAlignment="1" applyProtection="1">
      <alignment horizontal="center" vertical="center" wrapText="1" shrinkToFit="1"/>
      <protection locked="0"/>
    </xf>
    <xf numFmtId="0" fontId="15" fillId="0" borderId="0" xfId="82" applyFont="1" applyAlignment="1">
      <alignment horizontal="left" vertical="center"/>
    </xf>
    <xf numFmtId="178" fontId="4" fillId="0" borderId="1" xfId="1" applyNumberFormat="1" applyFont="1" applyBorder="1" applyAlignment="1" applyProtection="1">
      <alignment horizontal="right" vertical="center"/>
      <protection locked="0"/>
    </xf>
    <xf numFmtId="0" fontId="4" fillId="0" borderId="1" xfId="0" applyFont="1" applyBorder="1" applyAlignment="1">
      <alignment horizontal="left" vertical="center"/>
    </xf>
    <xf numFmtId="0" fontId="4" fillId="0" borderId="1" xfId="0" applyFont="1" applyBorder="1" applyAlignment="1" applyProtection="1">
      <alignment horizontal="left" vertical="center"/>
      <protection locked="0"/>
    </xf>
    <xf numFmtId="176" fontId="4" fillId="0" borderId="1" xfId="0" applyNumberFormat="1" applyFont="1" applyBorder="1" applyProtection="1">
      <alignment vertical="center"/>
      <protection locked="0"/>
    </xf>
    <xf numFmtId="0" fontId="4" fillId="0" borderId="7" xfId="1" applyFont="1" applyBorder="1" applyAlignment="1">
      <alignment horizontal="center" vertical="center"/>
    </xf>
    <xf numFmtId="0" fontId="4" fillId="3" borderId="1" xfId="1" applyFont="1" applyFill="1" applyBorder="1" applyAlignment="1">
      <alignment horizontal="center" vertical="center" wrapText="1"/>
    </xf>
    <xf numFmtId="0" fontId="2" fillId="2" borderId="0" xfId="1" applyFill="1" applyAlignment="1">
      <alignment horizontal="left" vertical="distributed" wrapText="1"/>
    </xf>
    <xf numFmtId="0" fontId="40" fillId="2" borderId="13" xfId="1" applyFont="1" applyFill="1" applyBorder="1" applyAlignment="1">
      <alignment horizontal="centerContinuous" vertical="center"/>
    </xf>
    <xf numFmtId="0" fontId="41" fillId="2" borderId="0" xfId="1" applyFont="1" applyFill="1" applyAlignment="1">
      <alignment horizontal="left" vertical="distributed" wrapText="1"/>
    </xf>
    <xf numFmtId="0" fontId="41" fillId="0" borderId="0" xfId="1" applyFont="1" applyAlignment="1">
      <alignment vertical="top" wrapText="1"/>
    </xf>
    <xf numFmtId="0" fontId="42" fillId="2" borderId="12" xfId="1" applyFont="1" applyFill="1" applyBorder="1" applyAlignment="1">
      <alignment horizontal="left" vertical="center"/>
    </xf>
    <xf numFmtId="0" fontId="42" fillId="2" borderId="0" xfId="1" applyFont="1" applyFill="1" applyAlignment="1">
      <alignment horizontal="left" vertical="center"/>
    </xf>
    <xf numFmtId="0" fontId="40" fillId="2" borderId="0" xfId="1" applyFont="1" applyFill="1">
      <alignment vertical="center"/>
    </xf>
    <xf numFmtId="0" fontId="4" fillId="0" borderId="1" xfId="0" quotePrefix="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shrinkToFit="1"/>
      <protection locked="0"/>
    </xf>
    <xf numFmtId="178" fontId="4" fillId="0" borderId="1" xfId="0" applyNumberFormat="1" applyFont="1" applyBorder="1" applyAlignment="1">
      <alignment horizontal="right"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protection locked="0"/>
    </xf>
    <xf numFmtId="0" fontId="4" fillId="0" borderId="0" xfId="0" applyFont="1" applyAlignment="1">
      <alignment vertical="center" wrapText="1"/>
    </xf>
    <xf numFmtId="0" fontId="4" fillId="0" borderId="1" xfId="2" applyNumberFormat="1" applyFont="1" applyFill="1" applyBorder="1" applyAlignment="1" applyProtection="1">
      <alignment horizontal="center" vertical="center"/>
      <protection locked="0"/>
    </xf>
    <xf numFmtId="176" fontId="4" fillId="0" borderId="1" xfId="1" applyNumberFormat="1" applyFont="1" applyBorder="1" applyAlignment="1" applyProtection="1">
      <alignment horizontal="right" vertical="center"/>
      <protection locked="0"/>
    </xf>
    <xf numFmtId="178" fontId="17" fillId="0" borderId="1" xfId="1" applyNumberFormat="1" applyFont="1" applyBorder="1" applyAlignment="1" applyProtection="1">
      <alignment horizontal="right" vertical="center"/>
      <protection locked="0"/>
    </xf>
    <xf numFmtId="179" fontId="17" fillId="0" borderId="1" xfId="1" applyNumberFormat="1" applyFont="1" applyBorder="1" applyAlignment="1" applyProtection="1">
      <alignment horizontal="right" vertical="center"/>
      <protection locked="0"/>
    </xf>
    <xf numFmtId="0" fontId="4" fillId="0" borderId="7" xfId="1" applyFont="1" applyBorder="1" applyAlignment="1" applyProtection="1">
      <alignment horizontal="center" vertical="center" wrapText="1"/>
      <protection locked="0"/>
    </xf>
    <xf numFmtId="176" fontId="4" fillId="0" borderId="7" xfId="2" applyNumberFormat="1" applyFont="1" applyFill="1" applyBorder="1" applyAlignment="1" applyProtection="1">
      <alignment horizontal="right" vertical="center"/>
      <protection locked="0"/>
    </xf>
    <xf numFmtId="178" fontId="4" fillId="0" borderId="1" xfId="1" applyNumberFormat="1" applyFont="1" applyBorder="1" applyAlignment="1">
      <alignment horizontal="right" vertical="center" wrapText="1"/>
    </xf>
    <xf numFmtId="177" fontId="4" fillId="0" borderId="1" xfId="1" applyNumberFormat="1" applyFont="1" applyBorder="1" applyAlignment="1">
      <alignment horizontal="center" vertical="center" wrapText="1"/>
    </xf>
    <xf numFmtId="176" fontId="4" fillId="0" borderId="7" xfId="2" applyNumberFormat="1" applyFont="1" applyBorder="1" applyAlignment="1" applyProtection="1">
      <alignment horizontal="right" vertical="center"/>
      <protection locked="0"/>
    </xf>
    <xf numFmtId="180" fontId="17" fillId="0" borderId="1" xfId="0" applyNumberFormat="1" applyFont="1" applyBorder="1" applyAlignment="1" applyProtection="1">
      <alignment horizontal="center" vertical="center" wrapText="1"/>
      <protection locked="0"/>
    </xf>
    <xf numFmtId="176" fontId="4" fillId="0" borderId="1" xfId="4" applyNumberFormat="1" applyFont="1" applyBorder="1" applyAlignment="1" applyProtection="1">
      <alignment horizontal="right" vertical="center" shrinkToFit="1"/>
      <protection locked="0"/>
    </xf>
    <xf numFmtId="180" fontId="4" fillId="0" borderId="1" xfId="0" applyNumberFormat="1" applyFont="1" applyBorder="1" applyAlignment="1" applyProtection="1">
      <alignment horizontal="center" vertical="center"/>
      <protection locked="0"/>
    </xf>
    <xf numFmtId="0" fontId="4" fillId="0" borderId="1" xfId="4" applyFont="1" applyBorder="1" applyAlignment="1">
      <alignment horizontal="center" vertical="center"/>
    </xf>
    <xf numFmtId="0" fontId="15" fillId="0" borderId="1" xfId="82" applyFont="1" applyBorder="1" applyAlignment="1">
      <alignment horizontal="left" vertical="center" wrapText="1" shrinkToFit="1"/>
    </xf>
    <xf numFmtId="57" fontId="4" fillId="0" borderId="1" xfId="0" applyNumberFormat="1" applyFont="1" applyBorder="1" applyAlignment="1" applyProtection="1">
      <alignment horizontal="center" vertical="center"/>
      <protection locked="0"/>
    </xf>
    <xf numFmtId="178" fontId="4" fillId="0" borderId="1" xfId="81" applyNumberFormat="1" applyFont="1" applyFill="1" applyBorder="1" applyAlignment="1">
      <alignment horizontal="right" vertical="center"/>
    </xf>
    <xf numFmtId="0" fontId="4" fillId="0" borderId="1" xfId="0" applyFont="1" applyBorder="1" applyAlignment="1">
      <alignment horizontal="center" vertical="center" wrapText="1"/>
    </xf>
    <xf numFmtId="180" fontId="4" fillId="0" borderId="1" xfId="0" applyNumberFormat="1" applyFont="1" applyBorder="1" applyAlignment="1" applyProtection="1">
      <alignment horizontal="center" vertical="center" wrapText="1"/>
      <protection locked="0"/>
    </xf>
    <xf numFmtId="0" fontId="4" fillId="2" borderId="7" xfId="0" applyFont="1" applyFill="1" applyBorder="1" applyAlignment="1">
      <alignment horizontal="center" vertical="center"/>
    </xf>
    <xf numFmtId="0" fontId="2" fillId="0" borderId="1" xfId="0" applyFont="1" applyBorder="1" applyProtection="1">
      <alignment vertical="center"/>
      <protection locked="0"/>
    </xf>
    <xf numFmtId="0" fontId="11" fillId="0" borderId="1" xfId="1" applyFont="1" applyBorder="1" applyAlignment="1" applyProtection="1">
      <alignment horizontal="center" vertical="center" wrapText="1"/>
      <protection locked="0"/>
    </xf>
    <xf numFmtId="0" fontId="4" fillId="0" borderId="1" xfId="0" applyFont="1" applyBorder="1" applyProtection="1">
      <alignment vertical="center"/>
      <protection locked="0"/>
    </xf>
    <xf numFmtId="0" fontId="4" fillId="2" borderId="7" xfId="0" applyFont="1" applyFill="1" applyBorder="1" applyAlignment="1">
      <alignment horizontal="center" vertical="center" wrapText="1"/>
    </xf>
    <xf numFmtId="176" fontId="4" fillId="2" borderId="1" xfId="0" applyNumberFormat="1" applyFont="1" applyFill="1" applyBorder="1" applyAlignment="1" applyProtection="1">
      <alignment horizontal="right" vertical="center"/>
      <protection locked="0"/>
    </xf>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shrinkToFit="1"/>
      <protection locked="0"/>
    </xf>
    <xf numFmtId="0" fontId="15" fillId="0" borderId="5" xfId="82" applyFont="1" applyBorder="1" applyAlignment="1" applyProtection="1">
      <alignment horizontal="left" vertical="center" wrapText="1"/>
      <protection locked="0"/>
    </xf>
    <xf numFmtId="57" fontId="4" fillId="0" borderId="5" xfId="0" applyNumberFormat="1" applyFont="1" applyBorder="1" applyAlignment="1" applyProtection="1">
      <alignment horizontal="center" vertical="center"/>
      <protection locked="0"/>
    </xf>
    <xf numFmtId="0" fontId="4" fillId="0" borderId="5" xfId="0" applyFont="1" applyBorder="1">
      <alignment vertical="center"/>
    </xf>
    <xf numFmtId="178" fontId="4" fillId="0" borderId="5" xfId="0" applyNumberFormat="1" applyFont="1" applyBorder="1" applyAlignment="1">
      <alignment horizontal="right" vertical="center"/>
    </xf>
    <xf numFmtId="177" fontId="4" fillId="0" borderId="5" xfId="0" applyNumberFormat="1" applyFont="1" applyBorder="1" applyAlignment="1">
      <alignment horizontal="center" vertical="center"/>
    </xf>
    <xf numFmtId="179" fontId="4" fillId="0" borderId="5" xfId="0" applyNumberFormat="1" applyFont="1" applyBorder="1" applyAlignment="1">
      <alignment horizontal="right" vertical="center"/>
    </xf>
    <xf numFmtId="178" fontId="4" fillId="0" borderId="1" xfId="81" applyNumberFormat="1" applyFont="1" applyBorder="1" applyAlignment="1">
      <alignment horizontal="right" vertical="center"/>
    </xf>
    <xf numFmtId="0" fontId="41" fillId="0" borderId="0" xfId="0" applyFont="1">
      <alignment vertical="center"/>
    </xf>
    <xf numFmtId="0" fontId="4" fillId="2" borderId="0" xfId="1" applyFont="1" applyFill="1" applyAlignment="1">
      <alignment horizontal="center" vertical="distributed" wrapText="1"/>
    </xf>
    <xf numFmtId="0" fontId="4" fillId="0" borderId="0" xfId="1" applyFont="1" applyAlignment="1">
      <alignment horizontal="center" vertical="top" wrapText="1"/>
    </xf>
    <xf numFmtId="0" fontId="4" fillId="2" borderId="12" xfId="1" applyFont="1" applyFill="1" applyBorder="1" applyAlignment="1">
      <alignment horizontal="center" vertical="center"/>
    </xf>
    <xf numFmtId="0" fontId="4" fillId="0" borderId="1" xfId="1" quotePrefix="1" applyFont="1" applyBorder="1" applyAlignment="1">
      <alignment horizontal="center" vertical="center"/>
    </xf>
    <xf numFmtId="0" fontId="4" fillId="0" borderId="1" xfId="3" applyFont="1" applyBorder="1" applyAlignment="1" applyProtection="1">
      <alignment horizontal="center" vertical="center"/>
      <protection locked="0"/>
    </xf>
    <xf numFmtId="0" fontId="12" fillId="0" borderId="1" xfId="0" applyFont="1" applyBorder="1" applyAlignment="1">
      <alignment horizontal="center" vertical="center"/>
    </xf>
    <xf numFmtId="177" fontId="17" fillId="0" borderId="1" xfId="0" applyNumberFormat="1" applyFont="1" applyBorder="1" applyAlignment="1" applyProtection="1">
      <alignment horizontal="center" vertical="center"/>
      <protection locked="0"/>
    </xf>
    <xf numFmtId="177" fontId="4" fillId="0" borderId="1" xfId="2" applyNumberFormat="1" applyFont="1" applyBorder="1" applyAlignment="1" applyProtection="1">
      <alignment horizontal="center" vertical="center"/>
      <protection locked="0"/>
    </xf>
    <xf numFmtId="176" fontId="12" fillId="0" borderId="1" xfId="2" applyNumberFormat="1" applyFont="1" applyFill="1" applyBorder="1" applyAlignment="1" applyProtection="1">
      <alignment horizontal="right" vertical="center"/>
      <protection locked="0"/>
    </xf>
    <xf numFmtId="0" fontId="14" fillId="0" borderId="1" xfId="82" applyFont="1" applyBorder="1" applyAlignment="1">
      <alignment horizontal="left" vertical="center" wrapText="1" shrinkToFit="1"/>
    </xf>
    <xf numFmtId="176" fontId="4" fillId="0" borderId="1" xfId="2" applyNumberFormat="1" applyFont="1" applyFill="1" applyBorder="1" applyAlignment="1">
      <alignment horizontal="right" vertical="center"/>
    </xf>
    <xf numFmtId="0" fontId="4" fillId="0" borderId="1" xfId="0" applyFont="1" applyBorder="1" applyAlignment="1">
      <alignment horizontal="left" vertical="center" wrapText="1" shrinkToFit="1"/>
    </xf>
    <xf numFmtId="0" fontId="43" fillId="0" borderId="1" xfId="1" applyFont="1" applyBorder="1" applyAlignment="1">
      <alignment horizontal="center" vertical="center"/>
    </xf>
    <xf numFmtId="178" fontId="17" fillId="0" borderId="1" xfId="0" applyNumberFormat="1" applyFont="1" applyBorder="1" applyAlignment="1">
      <alignment horizontal="right" vertical="center"/>
    </xf>
    <xf numFmtId="177" fontId="17" fillId="0" borderId="1" xfId="0" applyNumberFormat="1" applyFont="1" applyBorder="1" applyAlignment="1">
      <alignment horizontal="center" vertical="center"/>
    </xf>
    <xf numFmtId="0" fontId="49" fillId="0" borderId="1" xfId="82" applyFont="1" applyBorder="1" applyAlignment="1" applyProtection="1">
      <alignment horizontal="left" vertical="center" wrapText="1"/>
      <protection locked="0"/>
    </xf>
    <xf numFmtId="0" fontId="4" fillId="0" borderId="0" xfId="1" applyFont="1" applyAlignment="1">
      <alignment horizontal="center" vertical="center" wrapText="1"/>
    </xf>
    <xf numFmtId="0" fontId="4" fillId="0" borderId="1" xfId="1" applyFont="1" applyBorder="1" applyAlignment="1">
      <alignment horizontal="left" vertical="center"/>
    </xf>
    <xf numFmtId="0" fontId="4" fillId="0" borderId="1" xfId="2" applyNumberFormat="1" applyFont="1" applyBorder="1" applyAlignment="1" applyProtection="1">
      <alignment horizontal="center" vertical="center"/>
      <protection locked="0"/>
    </xf>
    <xf numFmtId="0" fontId="12" fillId="0" borderId="1" xfId="0" applyFont="1" applyBorder="1" applyAlignment="1">
      <alignment horizontal="center" vertical="center" wrapText="1"/>
    </xf>
    <xf numFmtId="0" fontId="14" fillId="0" borderId="1" xfId="82" applyFont="1" applyBorder="1" applyAlignment="1">
      <alignment horizontal="left" vertical="center" shrinkToFit="1"/>
    </xf>
    <xf numFmtId="176" fontId="4" fillId="0" borderId="1" xfId="7" applyNumberFormat="1" applyFont="1" applyBorder="1" applyAlignment="1" applyProtection="1">
      <alignment horizontal="right" vertical="center"/>
      <protection locked="0"/>
    </xf>
    <xf numFmtId="0" fontId="4" fillId="0" borderId="1" xfId="7" applyFont="1" applyBorder="1" applyAlignment="1">
      <alignment horizontal="center" vertical="center"/>
    </xf>
    <xf numFmtId="0" fontId="36" fillId="4" borderId="0" xfId="0" applyFont="1" applyFill="1">
      <alignment vertical="center"/>
    </xf>
    <xf numFmtId="0" fontId="4" fillId="3" borderId="1" xfId="1" applyFont="1" applyFill="1" applyBorder="1" applyAlignment="1">
      <alignment horizontal="center" vertical="center" wrapText="1"/>
    </xf>
    <xf numFmtId="0" fontId="2" fillId="2" borderId="0" xfId="1" applyFill="1" applyAlignment="1">
      <alignment horizontal="left" vertical="distributed" wrapText="1"/>
    </xf>
    <xf numFmtId="0" fontId="4" fillId="0" borderId="1" xfId="1" applyFont="1" applyBorder="1" applyAlignment="1">
      <alignment horizontal="center" vertical="center" wrapText="1"/>
    </xf>
    <xf numFmtId="178" fontId="4" fillId="0" borderId="1" xfId="81" applyNumberFormat="1" applyFont="1" applyFill="1" applyBorder="1" applyAlignment="1" applyProtection="1">
      <alignment horizontal="right" vertical="center"/>
      <protection locked="0"/>
    </xf>
    <xf numFmtId="0" fontId="35" fillId="0" borderId="1" xfId="1" applyFont="1" applyBorder="1" applyAlignment="1">
      <alignment horizontal="center" vertical="center"/>
    </xf>
    <xf numFmtId="0" fontId="6" fillId="0" borderId="1" xfId="1" applyFont="1" applyBorder="1" applyAlignment="1">
      <alignment horizontal="center" vertical="center" wrapText="1"/>
    </xf>
    <xf numFmtId="178" fontId="4" fillId="0" borderId="7" xfId="1" applyNumberFormat="1" applyFont="1" applyBorder="1" applyAlignment="1">
      <alignment horizontal="center" vertical="center" wrapText="1"/>
    </xf>
    <xf numFmtId="0" fontId="4" fillId="0" borderId="1" xfId="1" applyFont="1" applyBorder="1" applyAlignment="1">
      <alignment horizontal="left" vertical="center" wrapText="1"/>
    </xf>
    <xf numFmtId="0" fontId="14" fillId="0" borderId="1" xfId="82" applyFont="1" applyFill="1" applyBorder="1" applyAlignment="1" applyProtection="1">
      <alignment vertical="center" wrapText="1"/>
      <protection locked="0"/>
    </xf>
    <xf numFmtId="177" fontId="2" fillId="0" borderId="1" xfId="0" applyNumberFormat="1" applyFont="1" applyBorder="1">
      <alignment vertical="center"/>
    </xf>
    <xf numFmtId="177" fontId="4" fillId="0" borderId="1" xfId="1" applyNumberFormat="1" applyFont="1" applyBorder="1" applyProtection="1">
      <alignment vertical="center"/>
      <protection locked="0"/>
    </xf>
    <xf numFmtId="0" fontId="14" fillId="0" borderId="1" xfId="82" applyFont="1" applyFill="1" applyBorder="1" applyAlignment="1">
      <alignment vertical="center" wrapText="1"/>
    </xf>
    <xf numFmtId="178" fontId="2" fillId="0" borderId="1" xfId="81" applyNumberFormat="1" applyFont="1" applyFill="1" applyBorder="1" applyAlignment="1">
      <alignment horizontal="right" vertical="center"/>
    </xf>
    <xf numFmtId="0" fontId="55" fillId="0" borderId="1" xfId="0" applyFont="1" applyBorder="1" applyAlignment="1">
      <alignment horizontal="center" vertical="center"/>
    </xf>
    <xf numFmtId="0" fontId="43" fillId="0" borderId="1" xfId="1" applyFont="1" applyBorder="1" applyAlignment="1" applyProtection="1">
      <alignment horizontal="center" vertical="center"/>
      <protection locked="0"/>
    </xf>
    <xf numFmtId="0" fontId="35" fillId="0" borderId="1" xfId="1" applyFont="1" applyBorder="1" applyAlignment="1" applyProtection="1">
      <alignment horizontal="center" vertical="center"/>
      <protection locked="0"/>
    </xf>
    <xf numFmtId="177" fontId="4" fillId="0" borderId="1" xfId="0" applyNumberFormat="1" applyFont="1" applyBorder="1" applyAlignment="1">
      <alignment horizontal="center" vertical="center" wrapText="1"/>
    </xf>
    <xf numFmtId="178" fontId="2" fillId="0" borderId="1" xfId="81" applyNumberFormat="1" applyFont="1" applyBorder="1" applyAlignment="1">
      <alignment horizontal="right" vertical="center"/>
    </xf>
    <xf numFmtId="0" fontId="47" fillId="0" borderId="1" xfId="0" applyFont="1" applyBorder="1" applyAlignment="1">
      <alignment horizontal="center" vertical="center"/>
    </xf>
    <xf numFmtId="0" fontId="17" fillId="0" borderId="1" xfId="1" applyFont="1" applyBorder="1" applyAlignment="1" applyProtection="1">
      <alignment horizontal="center" vertical="center"/>
      <protection locked="0"/>
    </xf>
    <xf numFmtId="177" fontId="14" fillId="0" borderId="1" xfId="82" applyNumberFormat="1" applyFont="1" applyBorder="1">
      <alignment vertical="center"/>
    </xf>
    <xf numFmtId="0" fontId="15" fillId="0" borderId="1" xfId="82" applyFont="1" applyBorder="1" applyAlignment="1">
      <alignment vertical="center" wrapText="1"/>
    </xf>
    <xf numFmtId="178" fontId="4" fillId="0" borderId="1" xfId="81" applyNumberFormat="1" applyFont="1" applyBorder="1" applyAlignment="1" applyProtection="1">
      <alignment horizontal="right" vertical="center"/>
      <protection locked="0"/>
    </xf>
    <xf numFmtId="176" fontId="4" fillId="0" borderId="1" xfId="9" applyNumberFormat="1" applyFont="1" applyBorder="1" applyAlignment="1" applyProtection="1">
      <alignment horizontal="right" vertical="center" shrinkToFit="1"/>
      <protection locked="0"/>
    </xf>
    <xf numFmtId="0" fontId="4" fillId="0" borderId="1" xfId="9" applyFont="1" applyBorder="1" applyAlignment="1">
      <alignment horizontal="center" vertical="center"/>
    </xf>
    <xf numFmtId="0" fontId="14" fillId="0" borderId="1" xfId="82" applyFont="1" applyFill="1" applyBorder="1" applyAlignment="1" applyProtection="1">
      <alignment vertical="center" wrapText="1" shrinkToFit="1"/>
      <protection locked="0"/>
    </xf>
    <xf numFmtId="0" fontId="4" fillId="2" borderId="12" xfId="1" applyFont="1" applyFill="1" applyBorder="1" applyAlignment="1">
      <alignment horizontal="left" vertical="center" wrapText="1"/>
    </xf>
    <xf numFmtId="0" fontId="4" fillId="2" borderId="0" xfId="1" applyFont="1" applyFill="1" applyAlignment="1">
      <alignment horizontal="left" vertical="center" wrapText="1"/>
    </xf>
    <xf numFmtId="0" fontId="14" fillId="0" borderId="2" xfId="82" applyFont="1" applyBorder="1" applyAlignment="1" applyProtection="1">
      <alignment horizontal="left" vertical="center" wrapText="1" shrinkToFit="1"/>
      <protection locked="0"/>
    </xf>
    <xf numFmtId="176" fontId="4" fillId="0" borderId="1" xfId="83" applyNumberFormat="1" applyFont="1" applyBorder="1" applyAlignment="1" applyProtection="1">
      <alignment horizontal="right" vertical="center"/>
      <protection locked="0"/>
    </xf>
    <xf numFmtId="0" fontId="14" fillId="0" borderId="2" xfId="82" applyFont="1" applyBorder="1" applyAlignment="1" applyProtection="1">
      <alignment horizontal="left" vertical="center" wrapText="1"/>
      <protection locked="0"/>
    </xf>
    <xf numFmtId="177" fontId="4" fillId="0" borderId="1" xfId="3" applyNumberFormat="1" applyFont="1" applyBorder="1" applyAlignment="1" applyProtection="1">
      <alignment horizontal="center" vertical="center"/>
      <protection locked="0"/>
    </xf>
    <xf numFmtId="0" fontId="15" fillId="0" borderId="1" xfId="82" applyFont="1" applyFill="1" applyBorder="1" applyAlignment="1" applyProtection="1">
      <alignment horizontal="left" vertical="center" wrapText="1" shrinkToFit="1"/>
      <protection locked="0"/>
    </xf>
    <xf numFmtId="0" fontId="15" fillId="0" borderId="2" xfId="82" applyFont="1" applyBorder="1" applyAlignment="1" applyProtection="1">
      <alignment horizontal="left" vertical="center" wrapText="1"/>
      <protection locked="0"/>
    </xf>
    <xf numFmtId="0" fontId="14" fillId="0" borderId="10" xfId="82" applyFont="1" applyBorder="1" applyAlignment="1" applyProtection="1">
      <alignment horizontal="left" vertical="center" wrapText="1"/>
      <protection locked="0"/>
    </xf>
    <xf numFmtId="0" fontId="4" fillId="0" borderId="7" xfId="83" applyFont="1" applyBorder="1" applyAlignment="1" applyProtection="1">
      <alignment horizontal="center" vertical="center"/>
      <protection locked="0"/>
    </xf>
    <xf numFmtId="0" fontId="14" fillId="0" borderId="10" xfId="82" applyFont="1" applyBorder="1" applyAlignment="1" applyProtection="1">
      <alignment horizontal="left" vertical="center" wrapText="1" shrinkToFit="1"/>
      <protection locked="0"/>
    </xf>
    <xf numFmtId="0" fontId="4" fillId="0" borderId="7" xfId="0" applyFont="1" applyBorder="1" applyAlignment="1" applyProtection="1">
      <alignment horizontal="center" vertical="center"/>
      <protection locked="0"/>
    </xf>
    <xf numFmtId="0" fontId="15" fillId="0" borderId="1" xfId="82" applyFont="1" applyBorder="1" applyAlignment="1" applyProtection="1">
      <alignment horizontal="left" vertical="center" wrapText="1" shrinkToFit="1"/>
      <protection locked="0"/>
    </xf>
    <xf numFmtId="0" fontId="15" fillId="0" borderId="2" xfId="82" applyFont="1" applyFill="1" applyBorder="1" applyAlignment="1" applyProtection="1">
      <alignment horizontal="left" vertical="center" wrapText="1"/>
      <protection locked="0"/>
    </xf>
    <xf numFmtId="0" fontId="15" fillId="0" borderId="2" xfId="82" applyFont="1" applyBorder="1" applyAlignment="1" applyProtection="1">
      <alignment horizontal="left" vertical="center" wrapText="1" shrinkToFit="1"/>
      <protection locked="0"/>
    </xf>
    <xf numFmtId="0" fontId="14" fillId="0" borderId="1" xfId="82" applyFont="1" applyBorder="1" applyAlignment="1" applyProtection="1">
      <alignment horizontal="left" vertical="center" wrapText="1" shrinkToFit="1"/>
      <protection locked="0"/>
    </xf>
    <xf numFmtId="0" fontId="15" fillId="2" borderId="1" xfId="82" applyFont="1" applyFill="1" applyBorder="1" applyAlignment="1" applyProtection="1">
      <alignment horizontal="left" vertical="center" wrapText="1"/>
      <protection locked="0"/>
    </xf>
    <xf numFmtId="0" fontId="4" fillId="2" borderId="1" xfId="1" applyFont="1" applyFill="1" applyBorder="1" applyAlignment="1" applyProtection="1">
      <alignment horizontal="center" vertical="center" wrapText="1"/>
      <protection locked="0"/>
    </xf>
    <xf numFmtId="176" fontId="4" fillId="2" borderId="1" xfId="2" applyNumberFormat="1" applyFont="1" applyFill="1" applyBorder="1" applyAlignment="1" applyProtection="1">
      <alignment horizontal="right" vertical="center"/>
      <protection locked="0"/>
    </xf>
    <xf numFmtId="0" fontId="4" fillId="2" borderId="1" xfId="0" applyFont="1" applyFill="1" applyBorder="1" applyAlignment="1">
      <alignment horizontal="center" vertical="center"/>
    </xf>
    <xf numFmtId="177" fontId="4" fillId="2" borderId="1" xfId="0" applyNumberFormat="1" applyFont="1" applyFill="1" applyBorder="1" applyAlignment="1">
      <alignment horizontal="center" vertical="center"/>
    </xf>
    <xf numFmtId="178" fontId="4" fillId="2" borderId="1" xfId="2" applyNumberFormat="1" applyFont="1" applyFill="1" applyBorder="1" applyAlignment="1" applyProtection="1">
      <alignment horizontal="right" vertical="center"/>
      <protection locked="0"/>
    </xf>
    <xf numFmtId="177" fontId="4" fillId="2" borderId="1" xfId="1" applyNumberFormat="1" applyFont="1" applyFill="1" applyBorder="1" applyAlignment="1">
      <alignment horizontal="center" vertical="center"/>
    </xf>
    <xf numFmtId="0" fontId="4" fillId="2" borderId="1" xfId="1" applyFont="1" applyFill="1" applyBorder="1" applyAlignment="1">
      <alignment horizontal="center" vertical="center"/>
    </xf>
    <xf numFmtId="178" fontId="4" fillId="2" borderId="1" xfId="1" applyNumberFormat="1" applyFont="1" applyFill="1" applyBorder="1" applyAlignment="1" applyProtection="1">
      <alignment horizontal="right" vertical="center"/>
      <protection locked="0"/>
    </xf>
    <xf numFmtId="0" fontId="4" fillId="2" borderId="1" xfId="1" applyFont="1" applyFill="1" applyBorder="1" applyAlignment="1" applyProtection="1">
      <alignment horizontal="center" vertical="center"/>
      <protection locked="0"/>
    </xf>
    <xf numFmtId="0" fontId="4" fillId="2" borderId="1" xfId="1" applyFont="1" applyFill="1" applyBorder="1" applyAlignment="1" applyProtection="1">
      <alignment horizontal="center" vertical="center" shrinkToFit="1"/>
      <protection locked="0"/>
    </xf>
    <xf numFmtId="0" fontId="4" fillId="2" borderId="1" xfId="1" applyFont="1" applyFill="1" applyBorder="1" applyAlignment="1" applyProtection="1">
      <alignment horizontal="left" vertical="center" wrapText="1" shrinkToFit="1"/>
      <protection locked="0"/>
    </xf>
    <xf numFmtId="0" fontId="12" fillId="0" borderId="0" xfId="0" applyFont="1" applyAlignment="1">
      <alignment vertical="center" wrapText="1"/>
    </xf>
    <xf numFmtId="0" fontId="4" fillId="0" borderId="0" xfId="1" applyFont="1" applyAlignment="1">
      <alignment vertical="top"/>
    </xf>
    <xf numFmtId="0" fontId="58" fillId="0" borderId="1" xfId="1" quotePrefix="1" applyFont="1" applyBorder="1" applyAlignment="1">
      <alignment horizontal="center" vertical="center"/>
    </xf>
    <xf numFmtId="178" fontId="4" fillId="0" borderId="1" xfId="1" applyNumberFormat="1" applyFont="1" applyBorder="1" applyAlignment="1">
      <alignment horizontal="right" vertical="center"/>
    </xf>
    <xf numFmtId="178" fontId="4" fillId="0" borderId="7" xfId="1" applyNumberFormat="1" applyFont="1" applyBorder="1" applyAlignment="1">
      <alignment horizontal="right" vertical="center"/>
    </xf>
    <xf numFmtId="0" fontId="14" fillId="0" borderId="1" xfId="82" applyFont="1" applyFill="1" applyBorder="1" applyAlignment="1">
      <alignment horizontal="left" vertical="center" wrapText="1"/>
    </xf>
    <xf numFmtId="0" fontId="4" fillId="0" borderId="5" xfId="0" applyFont="1" applyBorder="1" applyAlignment="1">
      <alignment horizontal="center" vertical="center" wrapText="1" shrinkToFit="1"/>
    </xf>
    <xf numFmtId="0" fontId="15" fillId="0" borderId="1" xfId="82"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177" fontId="17" fillId="0" borderId="1" xfId="0" applyNumberFormat="1" applyFont="1" applyBorder="1" applyAlignment="1" applyProtection="1">
      <alignment horizontal="center" vertical="center" wrapText="1" shrinkToFit="1"/>
      <protection locked="0"/>
    </xf>
    <xf numFmtId="0" fontId="35" fillId="0" borderId="1" xfId="1" applyFont="1" applyBorder="1" applyAlignment="1" applyProtection="1">
      <alignment horizontal="left" vertical="center" shrinkToFit="1"/>
      <protection locked="0"/>
    </xf>
    <xf numFmtId="0" fontId="61" fillId="0" borderId="1" xfId="82" applyFont="1" applyFill="1" applyBorder="1" applyAlignment="1" applyProtection="1">
      <alignment horizontal="left" vertical="center" wrapText="1"/>
      <protection locked="0"/>
    </xf>
    <xf numFmtId="0" fontId="4" fillId="0" borderId="1" xfId="10" applyFont="1" applyBorder="1" applyAlignment="1" applyProtection="1">
      <alignment horizontal="center" vertical="center" shrinkToFit="1"/>
      <protection locked="0"/>
    </xf>
    <xf numFmtId="176" fontId="4" fillId="0" borderId="1" xfId="10" applyNumberFormat="1" applyFont="1" applyBorder="1" applyAlignment="1" applyProtection="1">
      <alignment horizontal="right" vertical="center"/>
      <protection locked="0"/>
    </xf>
    <xf numFmtId="177" fontId="4" fillId="0" borderId="1" xfId="2" applyNumberFormat="1" applyFont="1" applyFill="1" applyBorder="1" applyAlignment="1" applyProtection="1">
      <alignment horizontal="right" vertical="center"/>
      <protection locked="0"/>
    </xf>
    <xf numFmtId="0" fontId="9" fillId="0" borderId="0" xfId="0" applyFont="1" applyAlignment="1">
      <alignment vertical="center" wrapText="1"/>
    </xf>
    <xf numFmtId="0" fontId="6" fillId="3" borderId="1" xfId="1" applyFont="1" applyFill="1" applyBorder="1" applyAlignment="1">
      <alignment horizontal="center" vertical="center" wrapText="1"/>
    </xf>
    <xf numFmtId="178" fontId="2" fillId="0" borderId="1" xfId="0" applyNumberFormat="1" applyFont="1" applyBorder="1" applyAlignment="1">
      <alignment horizontal="right" vertical="center"/>
    </xf>
    <xf numFmtId="0" fontId="2" fillId="0" borderId="1" xfId="0" applyFont="1" applyBorder="1">
      <alignment vertical="center"/>
    </xf>
    <xf numFmtId="178" fontId="4" fillId="0" borderId="1" xfId="1" applyNumberFormat="1" applyFont="1" applyBorder="1" applyAlignment="1">
      <alignment horizontal="center" vertical="center"/>
    </xf>
    <xf numFmtId="177" fontId="6" fillId="0" borderId="1" xfId="0" applyNumberFormat="1" applyFont="1" applyBorder="1" applyAlignment="1" applyProtection="1">
      <alignment horizontal="center" vertical="center" shrinkToFit="1"/>
      <protection locked="0"/>
    </xf>
    <xf numFmtId="177" fontId="6" fillId="0" borderId="1" xfId="0" applyNumberFormat="1" applyFont="1" applyBorder="1" applyAlignment="1" applyProtection="1">
      <alignment horizontal="center" vertical="center"/>
      <protection locked="0"/>
    </xf>
    <xf numFmtId="0" fontId="14" fillId="0" borderId="0" xfId="82" applyFont="1">
      <alignment vertical="center"/>
    </xf>
    <xf numFmtId="0" fontId="14" fillId="0" borderId="1" xfId="82" applyFont="1" applyBorder="1">
      <alignment vertical="center"/>
    </xf>
    <xf numFmtId="0" fontId="63" fillId="0" borderId="0" xfId="0" applyFont="1" applyAlignment="1" applyProtection="1">
      <alignment vertical="center" wrapText="1"/>
      <protection locked="0"/>
    </xf>
    <xf numFmtId="177" fontId="6" fillId="0" borderId="1" xfId="84" applyNumberFormat="1" applyFont="1" applyBorder="1" applyAlignment="1" applyProtection="1">
      <alignment horizontal="center" vertical="center" shrinkToFit="1"/>
      <protection locked="0"/>
    </xf>
    <xf numFmtId="178" fontId="4" fillId="0" borderId="1" xfId="1" applyNumberFormat="1" applyFont="1" applyBorder="1" applyAlignment="1" applyProtection="1">
      <alignment horizontal="center" vertical="center" shrinkToFit="1"/>
      <protection locked="0"/>
    </xf>
    <xf numFmtId="177" fontId="4" fillId="2" borderId="13" xfId="1" applyNumberFormat="1" applyFont="1" applyFill="1" applyBorder="1" applyAlignment="1">
      <alignment horizontal="centerContinuous" vertical="center"/>
    </xf>
    <xf numFmtId="177" fontId="4" fillId="2" borderId="0" xfId="1" applyNumberFormat="1" applyFont="1" applyFill="1" applyAlignment="1">
      <alignment horizontal="left" vertical="distributed" wrapText="1"/>
    </xf>
    <xf numFmtId="177" fontId="4" fillId="0" borderId="0" xfId="1" applyNumberFormat="1" applyFont="1" applyAlignment="1">
      <alignment vertical="top"/>
    </xf>
    <xf numFmtId="177" fontId="4" fillId="2" borderId="12" xfId="1" applyNumberFormat="1" applyFont="1" applyFill="1" applyBorder="1" applyAlignment="1">
      <alignment horizontal="left" vertical="center"/>
    </xf>
    <xf numFmtId="177" fontId="4" fillId="2" borderId="0" xfId="1" applyNumberFormat="1" applyFont="1" applyFill="1" applyAlignment="1">
      <alignment horizontal="left" vertical="center"/>
    </xf>
    <xf numFmtId="177" fontId="4" fillId="2" borderId="0" xfId="1" applyNumberFormat="1" applyFont="1" applyFill="1">
      <alignment vertical="center"/>
    </xf>
    <xf numFmtId="177" fontId="4" fillId="3" borderId="1" xfId="1" applyNumberFormat="1" applyFont="1" applyFill="1" applyBorder="1" applyAlignment="1">
      <alignment horizontal="center" vertical="center" wrapText="1"/>
    </xf>
    <xf numFmtId="0" fontId="14" fillId="0" borderId="7" xfId="82" applyFont="1" applyFill="1" applyBorder="1" applyAlignment="1">
      <alignment horizontal="left" vertical="center"/>
    </xf>
    <xf numFmtId="176" fontId="4" fillId="0" borderId="7" xfId="0" applyNumberFormat="1" applyFont="1" applyBorder="1" applyAlignment="1" applyProtection="1">
      <alignment horizontal="right" vertical="center"/>
      <protection locked="0"/>
    </xf>
    <xf numFmtId="177" fontId="4" fillId="0" borderId="1" xfId="1" applyNumberFormat="1" applyFont="1" applyBorder="1" applyAlignment="1">
      <alignment horizontal="left" vertical="center" wrapText="1"/>
    </xf>
    <xf numFmtId="178" fontId="4" fillId="0" borderId="7" xfId="1" applyNumberFormat="1" applyFont="1" applyBorder="1" applyAlignment="1">
      <alignment horizontal="right" vertical="center" wrapText="1"/>
    </xf>
    <xf numFmtId="0" fontId="4" fillId="0" borderId="7" xfId="1" applyFont="1" applyBorder="1" applyAlignment="1">
      <alignment horizontal="center" vertical="center" wrapText="1"/>
    </xf>
    <xf numFmtId="0" fontId="15" fillId="0" borderId="7" xfId="82" applyFont="1" applyBorder="1" applyAlignment="1" applyProtection="1">
      <alignment horizontal="left" vertical="center" wrapText="1"/>
      <protection locked="0"/>
    </xf>
    <xf numFmtId="176" fontId="4" fillId="0" borderId="1" xfId="2" applyNumberFormat="1" applyFont="1" applyFill="1" applyBorder="1" applyAlignment="1">
      <alignment horizontal="right" vertical="center" shrinkToFit="1"/>
    </xf>
    <xf numFmtId="176" fontId="4" fillId="0" borderId="1" xfId="2" applyNumberFormat="1" applyFont="1" applyFill="1" applyBorder="1" applyAlignment="1">
      <alignment vertical="center" shrinkToFit="1"/>
    </xf>
    <xf numFmtId="176" fontId="4" fillId="0" borderId="1" xfId="6" applyNumberFormat="1" applyFont="1" applyBorder="1" applyAlignment="1" applyProtection="1">
      <alignment horizontal="right" vertical="center" shrinkToFit="1"/>
      <protection locked="0"/>
    </xf>
    <xf numFmtId="0" fontId="4" fillId="0" borderId="1" xfId="6" applyFont="1" applyBorder="1" applyAlignment="1">
      <alignment horizontal="center" vertical="center"/>
    </xf>
    <xf numFmtId="0" fontId="4" fillId="0" borderId="7" xfId="0" applyFont="1" applyBorder="1" applyAlignment="1">
      <alignment horizontal="center" vertical="center" wrapText="1"/>
    </xf>
    <xf numFmtId="177" fontId="4" fillId="0" borderId="7" xfId="0" applyNumberFormat="1" applyFont="1" applyBorder="1">
      <alignment vertical="center"/>
    </xf>
    <xf numFmtId="0" fontId="15" fillId="0" borderId="7" xfId="82" applyFont="1" applyBorder="1" applyAlignment="1">
      <alignment horizontal="left" vertical="center" wrapText="1"/>
    </xf>
    <xf numFmtId="177" fontId="4" fillId="0" borderId="0" xfId="0" applyNumberFormat="1" applyFont="1">
      <alignment vertical="center"/>
    </xf>
    <xf numFmtId="0" fontId="15" fillId="0" borderId="1" xfId="82" applyFont="1" applyFill="1" applyBorder="1" applyAlignment="1">
      <alignment horizontal="left" vertical="center" wrapText="1"/>
    </xf>
    <xf numFmtId="0" fontId="4" fillId="0" borderId="1" xfId="1" quotePrefix="1"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pplyProtection="1">
      <alignment horizontal="right" vertical="center"/>
      <protection locked="0"/>
    </xf>
    <xf numFmtId="177" fontId="4" fillId="0" borderId="1" xfId="0" applyNumberFormat="1" applyFont="1" applyFill="1" applyBorder="1" applyAlignment="1" applyProtection="1">
      <alignment horizontal="center" vertical="center" wrapText="1" shrinkToFit="1"/>
      <protection locked="0"/>
    </xf>
    <xf numFmtId="178" fontId="4" fillId="0" borderId="1" xfId="0" applyNumberFormat="1" applyFont="1" applyFill="1" applyBorder="1" applyAlignment="1">
      <alignment horizontal="right" vertical="center"/>
    </xf>
    <xf numFmtId="177" fontId="4" fillId="0" borderId="1" xfId="0" applyNumberFormat="1" applyFont="1" applyFill="1" applyBorder="1">
      <alignment vertical="center"/>
    </xf>
    <xf numFmtId="0" fontId="4" fillId="0" borderId="1" xfId="1" applyFont="1" applyFill="1" applyBorder="1" applyAlignment="1">
      <alignment horizontal="center" vertical="center" wrapText="1"/>
    </xf>
    <xf numFmtId="0" fontId="4" fillId="0" borderId="1" xfId="0" applyFont="1" applyFill="1" applyBorder="1" applyAlignment="1" applyProtection="1">
      <alignment horizontal="center" vertical="center" shrinkToFit="1"/>
      <protection locked="0"/>
    </xf>
    <xf numFmtId="0" fontId="4" fillId="0" borderId="1" xfId="0" applyFont="1" applyFill="1" applyBorder="1" applyAlignment="1" applyProtection="1">
      <alignment horizontal="left" vertical="center" wrapText="1"/>
      <protection locked="0"/>
    </xf>
    <xf numFmtId="0" fontId="2" fillId="0" borderId="0" xfId="0" applyFont="1" applyFill="1">
      <alignment vertical="center"/>
    </xf>
    <xf numFmtId="0" fontId="4" fillId="0" borderId="0" xfId="0" applyFont="1" applyFill="1">
      <alignment vertical="center"/>
    </xf>
    <xf numFmtId="0" fontId="4" fillId="0" borderId="1" xfId="1" applyFont="1" applyFill="1" applyBorder="1" applyAlignment="1">
      <alignment horizontal="center" vertical="center"/>
    </xf>
    <xf numFmtId="178" fontId="4" fillId="0" borderId="1" xfId="1" applyNumberFormat="1" applyFont="1" applyFill="1" applyBorder="1" applyAlignment="1">
      <alignment horizontal="right" vertical="center" wrapText="1"/>
    </xf>
    <xf numFmtId="177" fontId="4" fillId="0" borderId="1" xfId="1" applyNumberFormat="1" applyFont="1" applyFill="1" applyBorder="1" applyAlignment="1">
      <alignment horizontal="center" vertical="center" wrapText="1"/>
    </xf>
    <xf numFmtId="0" fontId="43" fillId="0" borderId="1" xfId="1" applyFont="1" applyFill="1" applyBorder="1" applyAlignment="1">
      <alignment horizontal="center" vertical="center"/>
    </xf>
    <xf numFmtId="179" fontId="4" fillId="0" borderId="1" xfId="1" applyNumberFormat="1" applyFont="1" applyFill="1" applyBorder="1" applyAlignment="1" applyProtection="1">
      <alignment horizontal="right" vertical="center"/>
      <protection locked="0"/>
    </xf>
    <xf numFmtId="0" fontId="4" fillId="0" borderId="1" xfId="1" applyFont="1" applyFill="1" applyBorder="1" applyAlignment="1" applyProtection="1">
      <alignment horizontal="left" vertical="center" shrinkToFit="1"/>
      <protection locked="0"/>
    </xf>
    <xf numFmtId="0" fontId="4" fillId="0" borderId="1" xfId="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protection locked="0"/>
    </xf>
    <xf numFmtId="0" fontId="4" fillId="0" borderId="1" xfId="1" applyFont="1" applyFill="1" applyBorder="1" applyAlignment="1" applyProtection="1">
      <alignment horizontal="center" vertical="center" shrinkToFit="1"/>
      <protection locked="0"/>
    </xf>
    <xf numFmtId="176" fontId="4" fillId="0" borderId="7" xfId="2" applyNumberFormat="1" applyFont="1" applyFill="1" applyBorder="1" applyAlignment="1" applyProtection="1">
      <alignment horizontal="right" vertical="center" wrapText="1"/>
      <protection locked="0"/>
    </xf>
    <xf numFmtId="0" fontId="4" fillId="0" borderId="1" xfId="1" quotePrefix="1"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177" fontId="17" fillId="0" borderId="1" xfId="0" applyNumberFormat="1" applyFont="1" applyFill="1" applyBorder="1" applyAlignment="1" applyProtection="1">
      <alignment horizontal="center" vertical="center"/>
      <protection locked="0"/>
    </xf>
    <xf numFmtId="177"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15" fillId="0" borderId="0" xfId="82" applyFont="1" applyFill="1" applyAlignment="1">
      <alignment horizontal="left" vertical="center"/>
    </xf>
    <xf numFmtId="177" fontId="4" fillId="0" borderId="1" xfId="0"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12" fillId="0" borderId="1" xfId="0" applyFont="1" applyFill="1" applyBorder="1" applyAlignment="1">
      <alignment horizontal="center" vertical="center" wrapText="1"/>
    </xf>
    <xf numFmtId="0" fontId="4" fillId="0" borderId="1" xfId="3" applyFont="1" applyFill="1" applyBorder="1" applyAlignment="1" applyProtection="1">
      <alignment horizontal="center" vertical="center" shrinkToFit="1"/>
      <protection locked="0"/>
    </xf>
    <xf numFmtId="0" fontId="15" fillId="0" borderId="2" xfId="82" applyFont="1" applyFill="1" applyBorder="1" applyAlignment="1" applyProtection="1">
      <alignment horizontal="left" vertical="center" shrinkToFit="1"/>
      <protection locked="0"/>
    </xf>
    <xf numFmtId="0" fontId="4" fillId="0" borderId="1" xfId="0" quotePrefix="1" applyFont="1" applyFill="1" applyBorder="1" applyAlignment="1" applyProtection="1">
      <alignment horizontal="center" vertical="center"/>
      <protection locked="0"/>
    </xf>
    <xf numFmtId="178" fontId="2" fillId="0" borderId="1" xfId="0" applyNumberFormat="1" applyFont="1" applyFill="1" applyBorder="1">
      <alignment vertical="center"/>
    </xf>
    <xf numFmtId="178" fontId="2" fillId="0" borderId="1" xfId="0" applyNumberFormat="1" applyFont="1" applyFill="1" applyBorder="1" applyAlignment="1">
      <alignment horizontal="right" vertical="center"/>
    </xf>
    <xf numFmtId="177" fontId="2" fillId="0" borderId="1" xfId="0" applyNumberFormat="1" applyFont="1" applyFill="1" applyBorder="1">
      <alignment vertical="center"/>
    </xf>
    <xf numFmtId="0" fontId="4" fillId="0" borderId="1" xfId="0" applyFont="1" applyFill="1" applyBorder="1">
      <alignment vertical="center"/>
    </xf>
    <xf numFmtId="0" fontId="2" fillId="0" borderId="1" xfId="0" applyFont="1" applyFill="1" applyBorder="1">
      <alignment vertical="center"/>
    </xf>
    <xf numFmtId="0" fontId="2" fillId="0" borderId="1" xfId="0" applyFont="1" applyFill="1" applyBorder="1" applyAlignment="1">
      <alignment horizontal="center" vertical="center"/>
    </xf>
    <xf numFmtId="0" fontId="65" fillId="0" borderId="1" xfId="0" applyFont="1" applyFill="1" applyBorder="1" applyAlignment="1">
      <alignment vertical="center" wrapText="1"/>
    </xf>
    <xf numFmtId="0" fontId="6" fillId="0" borderId="0" xfId="0" applyFont="1" applyFill="1" applyAlignment="1" applyProtection="1">
      <alignment horizontal="left" vertical="center" wrapText="1"/>
      <protection locked="0"/>
    </xf>
    <xf numFmtId="0" fontId="4" fillId="0" borderId="1" xfId="0" quotePrefix="1" applyFont="1" applyFill="1" applyBorder="1" applyAlignment="1" applyProtection="1">
      <alignment horizontal="center" vertical="center" wrapText="1"/>
      <protection locked="0"/>
    </xf>
    <xf numFmtId="57" fontId="4" fillId="0" borderId="1" xfId="0" applyNumberFormat="1" applyFont="1" applyFill="1" applyBorder="1" applyAlignment="1" applyProtection="1">
      <alignment horizontal="center" vertical="center"/>
      <protection locked="0"/>
    </xf>
    <xf numFmtId="179" fontId="4" fillId="0" borderId="1" xfId="0" applyNumberFormat="1" applyFont="1" applyFill="1" applyBorder="1" applyAlignment="1">
      <alignment horizontal="right" vertical="center"/>
    </xf>
    <xf numFmtId="0" fontId="28" fillId="2" borderId="0" xfId="1" applyFont="1" applyFill="1" applyAlignment="1">
      <alignment horizontal="center" vertical="center"/>
    </xf>
    <xf numFmtId="0" fontId="28" fillId="2" borderId="12" xfId="1" applyFont="1" applyFill="1" applyBorder="1" applyAlignment="1">
      <alignment horizontal="center" vertical="center"/>
    </xf>
    <xf numFmtId="0" fontId="2" fillId="2" borderId="0" xfId="1" applyFill="1" applyAlignment="1">
      <alignment horizontal="left" vertical="distributed" wrapText="1"/>
    </xf>
    <xf numFmtId="0" fontId="4"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12" fillId="3" borderId="1" xfId="0" applyFont="1" applyFill="1" applyBorder="1" applyAlignment="1">
      <alignment horizontal="center" vertical="center"/>
    </xf>
    <xf numFmtId="0" fontId="9" fillId="0" borderId="0" xfId="0" applyFont="1" applyAlignment="1">
      <alignment horizontal="left" vertical="center" wrapText="1"/>
    </xf>
    <xf numFmtId="0" fontId="6" fillId="3" borderId="1" xfId="1" applyFont="1" applyFill="1" applyBorder="1" applyAlignment="1">
      <alignment horizontal="center" vertical="center" wrapText="1"/>
    </xf>
    <xf numFmtId="0" fontId="4" fillId="3" borderId="10" xfId="1" applyFont="1" applyFill="1" applyBorder="1" applyAlignment="1">
      <alignment horizontal="center" vertical="center"/>
    </xf>
    <xf numFmtId="0" fontId="4" fillId="3" borderId="14"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3" borderId="8" xfId="1" applyFont="1" applyFill="1" applyBorder="1" applyAlignment="1">
      <alignment horizontal="center" vertical="center"/>
    </xf>
    <xf numFmtId="0" fontId="4" fillId="3" borderId="16" xfId="1" applyFont="1" applyFill="1" applyBorder="1" applyAlignment="1">
      <alignment horizontal="center" vertical="center"/>
    </xf>
    <xf numFmtId="0" fontId="4" fillId="3" borderId="9" xfId="1" applyFont="1" applyFill="1" applyBorder="1" applyAlignment="1">
      <alignment horizontal="center" vertical="center"/>
    </xf>
    <xf numFmtId="0" fontId="16" fillId="3" borderId="1" xfId="1" applyFont="1" applyFill="1" applyBorder="1" applyAlignment="1">
      <alignment horizontal="center" vertical="center" wrapText="1"/>
    </xf>
    <xf numFmtId="0" fontId="16" fillId="3" borderId="10" xfId="1" applyFont="1" applyFill="1" applyBorder="1" applyAlignment="1">
      <alignment horizontal="center" vertical="center"/>
    </xf>
    <xf numFmtId="0" fontId="16" fillId="3" borderId="14" xfId="1" applyFont="1" applyFill="1" applyBorder="1" applyAlignment="1">
      <alignment horizontal="center" vertical="center"/>
    </xf>
    <xf numFmtId="0" fontId="16" fillId="3" borderId="11" xfId="1" applyFont="1" applyFill="1" applyBorder="1" applyAlignment="1">
      <alignment horizontal="center" vertical="center"/>
    </xf>
    <xf numFmtId="0" fontId="16" fillId="3" borderId="7" xfId="1" applyFont="1" applyFill="1" applyBorder="1" applyAlignment="1">
      <alignment horizontal="center" vertical="center" wrapText="1"/>
    </xf>
    <xf numFmtId="0" fontId="16" fillId="3" borderId="5" xfId="1" applyFont="1" applyFill="1" applyBorder="1" applyAlignment="1">
      <alignment horizontal="center" vertical="center" wrapText="1"/>
    </xf>
    <xf numFmtId="0" fontId="20" fillId="2" borderId="0" xfId="1" applyFont="1" applyFill="1" applyAlignment="1">
      <alignment horizontal="center" vertical="center"/>
    </xf>
    <xf numFmtId="0" fontId="20" fillId="2" borderId="12" xfId="1" applyFont="1" applyFill="1" applyBorder="1" applyAlignment="1">
      <alignment horizontal="center" vertical="center"/>
    </xf>
    <xf numFmtId="0" fontId="24" fillId="3" borderId="8" xfId="1" applyFont="1" applyFill="1" applyBorder="1" applyAlignment="1">
      <alignment horizontal="center" vertical="center" wrapText="1"/>
    </xf>
    <xf numFmtId="0" fontId="24" fillId="3" borderId="9" xfId="1" applyFont="1" applyFill="1" applyBorder="1" applyAlignment="1">
      <alignment horizontal="center" vertical="center" wrapText="1"/>
    </xf>
    <xf numFmtId="0" fontId="24" fillId="3" borderId="10" xfId="1" applyFont="1" applyFill="1" applyBorder="1" applyAlignment="1">
      <alignment horizontal="center" vertical="center" wrapText="1"/>
    </xf>
    <xf numFmtId="0" fontId="24" fillId="3" borderId="11" xfId="1" applyFont="1" applyFill="1" applyBorder="1" applyAlignment="1">
      <alignment horizontal="center" vertical="center" wrapText="1"/>
    </xf>
    <xf numFmtId="0" fontId="16" fillId="3" borderId="1" xfId="1" applyFont="1" applyFill="1" applyBorder="1" applyAlignment="1">
      <alignment horizontal="center" vertical="center"/>
    </xf>
  </cellXfs>
  <cellStyles count="85">
    <cellStyle name="パーセント 2" xfId="13" xr:uid="{529B543F-C76C-4D94-BE82-7516716FDAB5}"/>
    <cellStyle name="ハイパーリンク" xfId="82" builtinId="8"/>
    <cellStyle name="桁区切り" xfId="81" builtinId="6"/>
    <cellStyle name="桁区切り 2" xfId="2" xr:uid="{94816D76-FF63-4637-A458-9CDB883BA0CA}"/>
    <cellStyle name="桁区切り 2 2" xfId="14" xr:uid="{A0491F9E-521A-486A-9FA3-28996C53F932}"/>
    <cellStyle name="桁区切り 3" xfId="16" xr:uid="{2BD7881A-4306-4FEB-87CB-BEE24593749D}"/>
    <cellStyle name="標準" xfId="0" builtinId="0"/>
    <cellStyle name="標準 2" xfId="1" xr:uid="{7AFFA072-83A6-44D2-AB34-C4B808C5A66D}"/>
    <cellStyle name="標準 2 2" xfId="15" xr:uid="{6A0A6B20-9C85-4374-A471-45FDCDECAB57}"/>
    <cellStyle name="標準 3" xfId="3" xr:uid="{BE6964A0-AD82-4354-BD68-0EFB6A2127C6}"/>
    <cellStyle name="標準 3 3" xfId="17" xr:uid="{618AC77D-D365-4CAD-892F-61D950B17408}"/>
    <cellStyle name="標準 4" xfId="18" xr:uid="{438DF48E-0B16-4F84-9A1F-68AD5FA8F4CB}"/>
    <cellStyle name="標準 4 2" xfId="19" xr:uid="{3C7BED37-7921-4593-916C-FA575D288455}"/>
    <cellStyle name="標準 4 2 2" xfId="21" xr:uid="{999F4664-25B0-4350-BD75-6F779A3131D1}"/>
    <cellStyle name="標準 4 2 2 2" xfId="33" xr:uid="{CEEB4091-841F-4515-82F2-432542E4BE77}"/>
    <cellStyle name="標準 4 2 2 2 2" xfId="66" xr:uid="{009AADC5-0404-4CE8-B633-86C1C4D01883}"/>
    <cellStyle name="標準 4 2 2 3" xfId="49" xr:uid="{23F847CE-F783-4D37-9B94-D16D7BC13512}"/>
    <cellStyle name="標準 4 2 3" xfId="31" xr:uid="{0D48C4CB-89F1-40CC-A459-1274DD5D1E29}"/>
    <cellStyle name="標準 4 2 3 2" xfId="9" xr:uid="{8DB12D48-75B5-44D9-87F2-CC351D1517B7}"/>
    <cellStyle name="標準 4 2 3 2 2" xfId="11" xr:uid="{01E40585-72A3-48EE-9065-D5DC9387B43B}"/>
    <cellStyle name="標準 4 2 3 2 2 2" xfId="78" xr:uid="{2B583713-6746-4F60-AD62-BB143CD1EDEA}"/>
    <cellStyle name="標準 4 2 3 2 3" xfId="12" xr:uid="{5B7BFD04-6F16-48DA-89EF-DE6BD7747681}"/>
    <cellStyle name="標準 4 2 3 2 3 2" xfId="80" xr:uid="{AA0CB1B9-ED09-42EB-A006-5E4AA43276C9}"/>
    <cellStyle name="標準 4 2 3 2 4" xfId="61" xr:uid="{B4FB124D-C3C2-4C41-9768-4AB0CE50EE1C}"/>
    <cellStyle name="標準 4 2 3 3" xfId="64" xr:uid="{33F4EC9E-FC8A-4BBB-8FF9-E97B9DF6D331}"/>
    <cellStyle name="標準 4 2 4" xfId="47" xr:uid="{EC460DD1-A8B7-4AF9-A207-F86C1B99EAA4}"/>
    <cellStyle name="標準 4 3" xfId="20" xr:uid="{680EDF4A-54E6-471F-86CF-00B9E0DBE3EF}"/>
    <cellStyle name="標準 4 3 2" xfId="32" xr:uid="{A77EC536-DA6C-4939-BA9C-8644B4AD381B}"/>
    <cellStyle name="標準 4 3 2 2" xfId="65" xr:uid="{36B1E18B-0E8E-4AD4-86A2-375E9A3C3426}"/>
    <cellStyle name="標準 4 3 3" xfId="48" xr:uid="{FD22E3A1-7F12-4EB3-9541-27C9933921ED}"/>
    <cellStyle name="標準 4 4" xfId="22" xr:uid="{E375916E-B8E3-4B62-A7CA-B034C1AE7C9B}"/>
    <cellStyle name="標準 4 4 2" xfId="34" xr:uid="{3EB44003-DF0E-4515-9361-27E243BD628C}"/>
    <cellStyle name="標準 4 4 2 2" xfId="67" xr:uid="{24AAE78E-1ECF-4C7D-AA6B-D8FFC868C969}"/>
    <cellStyle name="標準 4 4 3" xfId="50" xr:uid="{B776F2EC-0022-49E0-8668-7DCECB41E7C2}"/>
    <cellStyle name="標準 4 5" xfId="23" xr:uid="{2812F927-D006-464F-A2C8-263323B3552E}"/>
    <cellStyle name="標準 4 5 2" xfId="27" xr:uid="{E54E180F-C2C4-435E-9842-C54000E97E19}"/>
    <cellStyle name="標準 4 5 2 2" xfId="10" xr:uid="{F2DFE66B-BBAC-4FBC-B778-D325766B1FC4}"/>
    <cellStyle name="標準 4 5 2 2 2" xfId="45" xr:uid="{66E3E504-BA8D-44EB-8A5A-46AE72188FAD}"/>
    <cellStyle name="標準 4 5 2 2 2 2" xfId="79" xr:uid="{5EDC5613-9586-414F-97B8-A892C45667AD}"/>
    <cellStyle name="標準 4 5 2 2 3" xfId="62" xr:uid="{D6612A60-124B-40D4-B122-2C85D3B31185}"/>
    <cellStyle name="標準 4 5 2 3" xfId="39" xr:uid="{5A131BA7-D85B-41C0-91A1-178EAD3784DA}"/>
    <cellStyle name="標準 4 5 2 3 2" xfId="72" xr:uid="{5F9A510E-2556-48DA-B1E9-66EFA235725E}"/>
    <cellStyle name="標準 4 5 2 4" xfId="55" xr:uid="{FDF495FA-C8FA-48F8-8237-D1996B3E1D59}"/>
    <cellStyle name="標準 4 5 3" xfId="35" xr:uid="{2945FBFE-A2B0-48BC-A476-46834003C853}"/>
    <cellStyle name="標準 4 5 3 2" xfId="68" xr:uid="{B4C235B1-7BF4-4090-955E-82C5466B8521}"/>
    <cellStyle name="標準 4 5 4" xfId="51" xr:uid="{3AD60B5B-5D19-4412-9F79-D18F1AEC3BF2}"/>
    <cellStyle name="標準 4 6" xfId="26" xr:uid="{19B75CAB-2434-48FD-9243-FA6142783B96}"/>
    <cellStyle name="標準 4 6 2" xfId="29" xr:uid="{4487E12C-59FB-45D2-B2BD-66437FF2B3F0}"/>
    <cellStyle name="標準 4 6 2 2" xfId="41" xr:uid="{0FA7AA0F-8153-4B1B-91CC-F09644CF1F66}"/>
    <cellStyle name="標準 4 6 2 2 2" xfId="4" xr:uid="{9B5F8F12-278B-4A61-B2C0-F6858C595D52}"/>
    <cellStyle name="標準 4 6 2 2 2 2" xfId="44" xr:uid="{E3E78D94-6FD1-4CB8-B32A-06150486BBFD}"/>
    <cellStyle name="標準 4 6 2 2 2 2 2" xfId="77" xr:uid="{C50872BA-91DB-4291-8F67-6EE2DE561D24}"/>
    <cellStyle name="標準 4 6 2 2 2 3" xfId="7" xr:uid="{11DC0AE3-8C58-422F-A41B-D36C28BD65DE}"/>
    <cellStyle name="標準 4 6 2 2 2 3 2" xfId="8" xr:uid="{A821F687-FC93-4392-86EB-25B5303E0FDA}"/>
    <cellStyle name="標準 4 6 2 2 2 4" xfId="60" xr:uid="{3B02D9C8-D1FD-4505-8FBB-D69A31D14E11}"/>
    <cellStyle name="標準 4 6 2 2 3" xfId="74" xr:uid="{DAECF698-4054-4F4C-808C-9E39D81AE3B7}"/>
    <cellStyle name="標準 4 6 2 3" xfId="57" xr:uid="{7D3DC6E0-EAA6-498C-9668-16C2512C1DCD}"/>
    <cellStyle name="標準 4 6 3" xfId="38" xr:uid="{F1314ACB-6BE1-44BD-8FDB-BB57610BBB44}"/>
    <cellStyle name="標準 4 6 3 2" xfId="71" xr:uid="{F5AADA69-789E-46A9-9C2B-3CD5C0C984E1}"/>
    <cellStyle name="標準 4 6 4" xfId="54" xr:uid="{FDA9E961-38E4-4939-9DAB-2A2CB57D9E23}"/>
    <cellStyle name="標準 4 7" xfId="30" xr:uid="{33C6BD89-8E3B-4383-B1D4-29C569219E62}"/>
    <cellStyle name="標準 4 7 2" xfId="6" xr:uid="{25E69B68-A9CC-4948-9F2E-1A6D2316D298}"/>
    <cellStyle name="標準 4 7 2 2" xfId="42" xr:uid="{CD6B9852-7545-4F36-B28A-E90377813D06}"/>
    <cellStyle name="標準 4 7 2 2 2" xfId="75" xr:uid="{7EDB252D-F22E-4199-8E79-7D2A56AA8F07}"/>
    <cellStyle name="標準 4 7 2 3" xfId="58" xr:uid="{67C98308-0D8F-4E35-969D-4C6A7AE90F4A}"/>
    <cellStyle name="標準 4 7 3" xfId="63" xr:uid="{E1D99541-50EE-4346-975E-0260D79120D6}"/>
    <cellStyle name="標準 4 8" xfId="46" xr:uid="{2EF0EA26-8B61-4797-88DB-FDAEC9C153FA}"/>
    <cellStyle name="標準 5" xfId="24" xr:uid="{95A2FB39-91EF-4775-ABDD-5113FB1072A3}"/>
    <cellStyle name="標準 5 2" xfId="25" xr:uid="{729F74DF-F0E3-49AD-BAC1-A1386514ECF9}"/>
    <cellStyle name="標準 5 2 2" xfId="28" xr:uid="{AC4B1FA8-84AD-4013-A57B-80199364271E}"/>
    <cellStyle name="標準 5 2 2 2" xfId="40" xr:uid="{E3A1AB0B-7999-47AE-9BCB-159355024D71}"/>
    <cellStyle name="標準 5 2 2 2 2" xfId="5" xr:uid="{A73E50C0-6559-4771-AB8D-37A0308B8004}"/>
    <cellStyle name="標準 5 2 2 2 2 2" xfId="43" xr:uid="{0EBA9FB1-10EC-4E75-8AB8-850D38F9BE08}"/>
    <cellStyle name="標準 5 2 2 2 2 2 2" xfId="76" xr:uid="{683ED233-7F86-4C05-B2BE-E03A1187A206}"/>
    <cellStyle name="標準 5 2 2 2 2 3" xfId="59" xr:uid="{9CF76D07-D537-428E-AB0D-EEFA53A889EE}"/>
    <cellStyle name="標準 5 2 2 2 3" xfId="73" xr:uid="{340B3665-3F97-44EE-8B3D-95CE0E83BE91}"/>
    <cellStyle name="標準 5 2 2 3" xfId="56" xr:uid="{EE33CFC7-5BA8-4B6F-80F0-14635316C42C}"/>
    <cellStyle name="標準 5 2 3" xfId="37" xr:uid="{ACB1F97D-F493-4FF7-82D7-0C32D9D7E9BB}"/>
    <cellStyle name="標準 5 2 3 2" xfId="70" xr:uid="{FA2E282B-4654-4262-89BB-12BCEC8DD0F7}"/>
    <cellStyle name="標準 5 2 4" xfId="53" xr:uid="{5F27C3E1-1F3D-444F-AC2C-4071880B0B99}"/>
    <cellStyle name="標準 5 3" xfId="36" xr:uid="{A45DFC83-BBCA-4C8D-8777-170356692B4A}"/>
    <cellStyle name="標準 5 3 2" xfId="69" xr:uid="{D1CFDC36-8C94-4819-AEBE-B4F187FD1FE8}"/>
    <cellStyle name="標準 5 4" xfId="52" xr:uid="{23746193-7E86-4DDA-8DCE-0E2F0B032480}"/>
    <cellStyle name="標準_Sheet1" xfId="83" xr:uid="{98B22A37-98B0-460A-9C7C-4EC69BC101DE}"/>
    <cellStyle name="標準_埼玉県未利用地リスト_H17.03末（横浜）" xfId="84" xr:uid="{A506ABEB-F84B-4952-A332-EBF43EBFA3D5}"/>
  </cellStyles>
  <dxfs count="18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ill>
        <patternFill>
          <bgColor rgb="FFBFBFB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7"/>
      </font>
    </dxf>
    <dxf>
      <font>
        <b/>
        <i val="0"/>
        <condense val="0"/>
        <extend val="0"/>
        <color indexed="17"/>
      </font>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7"/>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ill>
        <patternFill>
          <bgColor theme="0" tint="-0.24994659260841701"/>
        </patternFill>
      </fill>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99FF99"/>
      <color rgb="FFCC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57149</xdr:rowOff>
    </xdr:from>
    <xdr:to>
      <xdr:col>5</xdr:col>
      <xdr:colOff>274117</xdr:colOff>
      <xdr:row>13</xdr:row>
      <xdr:rowOff>174535</xdr:rowOff>
    </xdr:to>
    <xdr:pic>
      <xdr:nvPicPr>
        <xdr:cNvPr id="2" name="図 1">
          <a:extLst>
            <a:ext uri="{FF2B5EF4-FFF2-40B4-BE49-F238E27FC236}">
              <a16:creationId xmlns:a16="http://schemas.microsoft.com/office/drawing/2014/main" id="{4216DB3B-36FB-4738-A605-30096DCF515B}"/>
            </a:ext>
          </a:extLst>
        </xdr:cNvPr>
        <xdr:cNvPicPr>
          <a:picLocks noChangeAspect="1"/>
        </xdr:cNvPicPr>
      </xdr:nvPicPr>
      <xdr:blipFill>
        <a:blip xmlns:r="http://schemas.openxmlformats.org/officeDocument/2006/relationships" r:embed="rId1"/>
        <a:stretch>
          <a:fillRect/>
        </a:stretch>
      </xdr:blipFill>
      <xdr:spPr>
        <a:xfrm>
          <a:off x="0" y="2514599"/>
          <a:ext cx="5925617" cy="726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885825</xdr:colOff>
      <xdr:row>10</xdr:row>
      <xdr:rowOff>447675</xdr:rowOff>
    </xdr:from>
    <xdr:to>
      <xdr:col>5</xdr:col>
      <xdr:colOff>885825</xdr:colOff>
      <xdr:row>11</xdr:row>
      <xdr:rowOff>400050</xdr:rowOff>
    </xdr:to>
    <xdr:cxnSp macro="">
      <xdr:nvCxnSpPr>
        <xdr:cNvPr id="2" name="直線コネクタ 1">
          <a:extLst>
            <a:ext uri="{FF2B5EF4-FFF2-40B4-BE49-F238E27FC236}">
              <a16:creationId xmlns:a16="http://schemas.microsoft.com/office/drawing/2014/main" id="{6D3420DE-FE51-4C4D-8165-5450C2C2880B}"/>
            </a:ext>
          </a:extLst>
        </xdr:cNvPr>
        <xdr:cNvCxnSpPr/>
      </xdr:nvCxnSpPr>
      <xdr:spPr>
        <a:xfrm>
          <a:off x="6540500" y="2559050"/>
          <a:ext cx="0" cy="4603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10</xdr:row>
      <xdr:rowOff>38100</xdr:rowOff>
    </xdr:from>
    <xdr:to>
      <xdr:col>14</xdr:col>
      <xdr:colOff>533111</xdr:colOff>
      <xdr:row>12</xdr:row>
      <xdr:rowOff>27359</xdr:rowOff>
    </xdr:to>
    <xdr:grpSp>
      <xdr:nvGrpSpPr>
        <xdr:cNvPr id="3" name="グループ化 2">
          <a:extLst>
            <a:ext uri="{FF2B5EF4-FFF2-40B4-BE49-F238E27FC236}">
              <a16:creationId xmlns:a16="http://schemas.microsoft.com/office/drawing/2014/main" id="{511D06C7-8B48-4E7E-B53D-7C9E419D5C3F}"/>
            </a:ext>
          </a:extLst>
        </xdr:cNvPr>
        <xdr:cNvGrpSpPr/>
      </xdr:nvGrpSpPr>
      <xdr:grpSpPr>
        <a:xfrm>
          <a:off x="0" y="2157413"/>
          <a:ext cx="12415549" cy="1040184"/>
          <a:chOff x="0" y="2171700"/>
          <a:chExt cx="11677361" cy="1046534"/>
        </a:xfrm>
      </xdr:grpSpPr>
      <xdr:pic>
        <xdr:nvPicPr>
          <xdr:cNvPr id="4" name="図 3">
            <a:extLst>
              <a:ext uri="{FF2B5EF4-FFF2-40B4-BE49-F238E27FC236}">
                <a16:creationId xmlns:a16="http://schemas.microsoft.com/office/drawing/2014/main" id="{8BC1C542-D616-8F4D-EB28-3722CB21AE5F}"/>
              </a:ext>
            </a:extLst>
          </xdr:cNvPr>
          <xdr:cNvPicPr>
            <a:picLocks noChangeAspect="1"/>
          </xdr:cNvPicPr>
        </xdr:nvPicPr>
        <xdr:blipFill>
          <a:blip xmlns:r="http://schemas.openxmlformats.org/officeDocument/2006/relationships" r:embed="rId1"/>
          <a:stretch>
            <a:fillRect/>
          </a:stretch>
        </xdr:blipFill>
        <xdr:spPr>
          <a:xfrm>
            <a:off x="0" y="2171700"/>
            <a:ext cx="11677361" cy="1046534"/>
          </a:xfrm>
          <a:prstGeom prst="rect">
            <a:avLst/>
          </a:prstGeom>
        </xdr:spPr>
      </xdr:pic>
      <xdr:cxnSp macro="">
        <xdr:nvCxnSpPr>
          <xdr:cNvPr id="5" name="直線コネクタ 4">
            <a:extLst>
              <a:ext uri="{FF2B5EF4-FFF2-40B4-BE49-F238E27FC236}">
                <a16:creationId xmlns:a16="http://schemas.microsoft.com/office/drawing/2014/main" id="{B79B0821-86A0-3959-7FCB-5C409701FC7F}"/>
              </a:ext>
            </a:extLst>
          </xdr:cNvPr>
          <xdr:cNvCxnSpPr/>
        </xdr:nvCxnSpPr>
        <xdr:spPr>
          <a:xfrm>
            <a:off x="5787390" y="2446020"/>
            <a:ext cx="0" cy="556260"/>
          </a:xfrm>
          <a:prstGeom prst="line">
            <a:avLst/>
          </a:prstGeom>
          <a:ln w="12700"/>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10</xdr:row>
      <xdr:rowOff>47625</xdr:rowOff>
    </xdr:from>
    <xdr:to>
      <xdr:col>9</xdr:col>
      <xdr:colOff>37798</xdr:colOff>
      <xdr:row>13</xdr:row>
      <xdr:rowOff>2596</xdr:rowOff>
    </xdr:to>
    <xdr:pic>
      <xdr:nvPicPr>
        <xdr:cNvPr id="2" name="図 1">
          <a:extLst>
            <a:ext uri="{FF2B5EF4-FFF2-40B4-BE49-F238E27FC236}">
              <a16:creationId xmlns:a16="http://schemas.microsoft.com/office/drawing/2014/main" id="{17E4D766-6454-45C9-A4E3-3B0256C11F8E}"/>
            </a:ext>
          </a:extLst>
        </xdr:cNvPr>
        <xdr:cNvPicPr>
          <a:picLocks noChangeAspect="1"/>
        </xdr:cNvPicPr>
      </xdr:nvPicPr>
      <xdr:blipFill>
        <a:blip xmlns:r="http://schemas.openxmlformats.org/officeDocument/2006/relationships" r:embed="rId1"/>
        <a:stretch>
          <a:fillRect/>
        </a:stretch>
      </xdr:blipFill>
      <xdr:spPr>
        <a:xfrm>
          <a:off x="0" y="2159000"/>
          <a:ext cx="8886523" cy="11011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39687</xdr:colOff>
      <xdr:row>10</xdr:row>
      <xdr:rowOff>95248</xdr:rowOff>
    </xdr:from>
    <xdr:to>
      <xdr:col>5</xdr:col>
      <xdr:colOff>304914</xdr:colOff>
      <xdr:row>13</xdr:row>
      <xdr:rowOff>86670</xdr:rowOff>
    </xdr:to>
    <xdr:pic>
      <xdr:nvPicPr>
        <xdr:cNvPr id="2" name="図 1">
          <a:extLst>
            <a:ext uri="{FF2B5EF4-FFF2-40B4-BE49-F238E27FC236}">
              <a16:creationId xmlns:a16="http://schemas.microsoft.com/office/drawing/2014/main" id="{168F9E5B-F06B-4FD3-AF37-165A9EC65985}"/>
            </a:ext>
          </a:extLst>
        </xdr:cNvPr>
        <xdr:cNvPicPr>
          <a:picLocks noChangeAspect="1"/>
        </xdr:cNvPicPr>
      </xdr:nvPicPr>
      <xdr:blipFill>
        <a:blip xmlns:r="http://schemas.openxmlformats.org/officeDocument/2006/relationships" r:embed="rId1"/>
        <a:stretch>
          <a:fillRect/>
        </a:stretch>
      </xdr:blipFill>
      <xdr:spPr>
        <a:xfrm>
          <a:off x="39687" y="2133598"/>
          <a:ext cx="5942127" cy="11344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10</xdr:row>
      <xdr:rowOff>263525</xdr:rowOff>
    </xdr:from>
    <xdr:to>
      <xdr:col>1</xdr:col>
      <xdr:colOff>2997753</xdr:colOff>
      <xdr:row>12</xdr:row>
      <xdr:rowOff>248831</xdr:rowOff>
    </xdr:to>
    <xdr:pic>
      <xdr:nvPicPr>
        <xdr:cNvPr id="2" name="図 1">
          <a:extLst>
            <a:ext uri="{FF2B5EF4-FFF2-40B4-BE49-F238E27FC236}">
              <a16:creationId xmlns:a16="http://schemas.microsoft.com/office/drawing/2014/main" id="{60D0D802-5D29-409B-965E-0326273440F7}"/>
            </a:ext>
          </a:extLst>
        </xdr:cNvPr>
        <xdr:cNvPicPr>
          <a:picLocks noChangeAspect="1"/>
        </xdr:cNvPicPr>
      </xdr:nvPicPr>
      <xdr:blipFill>
        <a:blip xmlns:r="http://schemas.openxmlformats.org/officeDocument/2006/relationships" r:embed="rId1"/>
        <a:stretch>
          <a:fillRect/>
        </a:stretch>
      </xdr:blipFill>
      <xdr:spPr>
        <a:xfrm>
          <a:off x="0" y="2378075"/>
          <a:ext cx="3359703" cy="7473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10</xdr:row>
      <xdr:rowOff>304799</xdr:rowOff>
    </xdr:from>
    <xdr:to>
      <xdr:col>2</xdr:col>
      <xdr:colOff>67174</xdr:colOff>
      <xdr:row>12</xdr:row>
      <xdr:rowOff>283120</xdr:rowOff>
    </xdr:to>
    <xdr:pic>
      <xdr:nvPicPr>
        <xdr:cNvPr id="2" name="図 1">
          <a:extLst>
            <a:ext uri="{FF2B5EF4-FFF2-40B4-BE49-F238E27FC236}">
              <a16:creationId xmlns:a16="http://schemas.microsoft.com/office/drawing/2014/main" id="{E9E2BF6E-BBD6-4605-9830-5732128355CB}"/>
            </a:ext>
          </a:extLst>
        </xdr:cNvPr>
        <xdr:cNvPicPr>
          <a:picLocks noChangeAspect="1"/>
        </xdr:cNvPicPr>
      </xdr:nvPicPr>
      <xdr:blipFill>
        <a:blip xmlns:r="http://schemas.openxmlformats.org/officeDocument/2006/relationships" r:embed="rId1"/>
        <a:stretch>
          <a:fillRect/>
        </a:stretch>
      </xdr:blipFill>
      <xdr:spPr>
        <a:xfrm>
          <a:off x="0" y="2419349"/>
          <a:ext cx="3521574" cy="740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10</xdr:row>
      <xdr:rowOff>320675</xdr:rowOff>
    </xdr:from>
    <xdr:to>
      <xdr:col>3</xdr:col>
      <xdr:colOff>84637</xdr:colOff>
      <xdr:row>12</xdr:row>
      <xdr:rowOff>285661</xdr:rowOff>
    </xdr:to>
    <xdr:pic>
      <xdr:nvPicPr>
        <xdr:cNvPr id="2" name="図 1">
          <a:extLst>
            <a:ext uri="{FF2B5EF4-FFF2-40B4-BE49-F238E27FC236}">
              <a16:creationId xmlns:a16="http://schemas.microsoft.com/office/drawing/2014/main" id="{394BD71F-3CE6-4CCF-A8BE-48B76429F970}"/>
            </a:ext>
          </a:extLst>
        </xdr:cNvPr>
        <xdr:cNvPicPr>
          <a:picLocks noChangeAspect="1"/>
        </xdr:cNvPicPr>
      </xdr:nvPicPr>
      <xdr:blipFill>
        <a:blip xmlns:r="http://schemas.openxmlformats.org/officeDocument/2006/relationships" r:embed="rId1"/>
        <a:stretch>
          <a:fillRect/>
        </a:stretch>
      </xdr:blipFill>
      <xdr:spPr>
        <a:xfrm>
          <a:off x="0" y="2435225"/>
          <a:ext cx="4288337" cy="7269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10</xdr:row>
      <xdr:rowOff>342900</xdr:rowOff>
    </xdr:from>
    <xdr:to>
      <xdr:col>2</xdr:col>
      <xdr:colOff>67174</xdr:colOff>
      <xdr:row>12</xdr:row>
      <xdr:rowOff>321221</xdr:rowOff>
    </xdr:to>
    <xdr:pic>
      <xdr:nvPicPr>
        <xdr:cNvPr id="2" name="図 1">
          <a:extLst>
            <a:ext uri="{FF2B5EF4-FFF2-40B4-BE49-F238E27FC236}">
              <a16:creationId xmlns:a16="http://schemas.microsoft.com/office/drawing/2014/main" id="{F7DBF34F-C727-42A9-8A0D-9B21D25972F0}"/>
            </a:ext>
          </a:extLst>
        </xdr:cNvPr>
        <xdr:cNvPicPr>
          <a:picLocks noChangeAspect="1"/>
        </xdr:cNvPicPr>
      </xdr:nvPicPr>
      <xdr:blipFill>
        <a:blip xmlns:r="http://schemas.openxmlformats.org/officeDocument/2006/relationships" r:embed="rId1"/>
        <a:stretch>
          <a:fillRect/>
        </a:stretch>
      </xdr:blipFill>
      <xdr:spPr>
        <a:xfrm>
          <a:off x="0" y="2457450"/>
          <a:ext cx="3521574" cy="740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10</xdr:row>
      <xdr:rowOff>323850</xdr:rowOff>
    </xdr:from>
    <xdr:to>
      <xdr:col>1</xdr:col>
      <xdr:colOff>2866683</xdr:colOff>
      <xdr:row>12</xdr:row>
      <xdr:rowOff>285026</xdr:rowOff>
    </xdr:to>
    <xdr:pic>
      <xdr:nvPicPr>
        <xdr:cNvPr id="2" name="図 1">
          <a:extLst>
            <a:ext uri="{FF2B5EF4-FFF2-40B4-BE49-F238E27FC236}">
              <a16:creationId xmlns:a16="http://schemas.microsoft.com/office/drawing/2014/main" id="{74697238-64AD-438B-A501-9B6931DBBD44}"/>
            </a:ext>
          </a:extLst>
        </xdr:cNvPr>
        <xdr:cNvPicPr>
          <a:picLocks noChangeAspect="1"/>
        </xdr:cNvPicPr>
      </xdr:nvPicPr>
      <xdr:blipFill>
        <a:blip xmlns:r="http://schemas.openxmlformats.org/officeDocument/2006/relationships" r:embed="rId1"/>
        <a:stretch>
          <a:fillRect/>
        </a:stretch>
      </xdr:blipFill>
      <xdr:spPr>
        <a:xfrm>
          <a:off x="0" y="2438400"/>
          <a:ext cx="3241333" cy="7231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10</xdr:row>
      <xdr:rowOff>311150</xdr:rowOff>
    </xdr:from>
    <xdr:to>
      <xdr:col>1</xdr:col>
      <xdr:colOff>2887638</xdr:colOff>
      <xdr:row>12</xdr:row>
      <xdr:rowOff>295821</xdr:rowOff>
    </xdr:to>
    <xdr:pic>
      <xdr:nvPicPr>
        <xdr:cNvPr id="2" name="図 1">
          <a:extLst>
            <a:ext uri="{FF2B5EF4-FFF2-40B4-BE49-F238E27FC236}">
              <a16:creationId xmlns:a16="http://schemas.microsoft.com/office/drawing/2014/main" id="{F6BFB0EE-EB24-49E2-A0E8-E861FFA0BEB9}"/>
            </a:ext>
          </a:extLst>
        </xdr:cNvPr>
        <xdr:cNvPicPr>
          <a:picLocks noChangeAspect="1"/>
        </xdr:cNvPicPr>
      </xdr:nvPicPr>
      <xdr:blipFill>
        <a:blip xmlns:r="http://schemas.openxmlformats.org/officeDocument/2006/relationships" r:embed="rId1"/>
        <a:stretch>
          <a:fillRect/>
        </a:stretch>
      </xdr:blipFill>
      <xdr:spPr>
        <a:xfrm>
          <a:off x="0" y="2428875"/>
          <a:ext cx="3246413" cy="740321"/>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fb.mof.go.jp/kantou/kanzai/katsu3/bukken/01saitama/saitama-014.pdf" TargetMode="External"/><Relationship Id="rId18" Type="http://schemas.openxmlformats.org/officeDocument/2006/relationships/hyperlink" Target="https://lfb.mof.go.jp/kantou/kanzai/katsu3/bukken/01saitama/saitama-021.pdf" TargetMode="External"/><Relationship Id="rId26" Type="http://schemas.openxmlformats.org/officeDocument/2006/relationships/hyperlink" Target="https://lfb.mof.go.jp/kantou/kanzai/katsu3/bukken/01saitama/saitama-030.pdf" TargetMode="External"/><Relationship Id="rId39" Type="http://schemas.openxmlformats.org/officeDocument/2006/relationships/hyperlink" Target="https://lfb.mof.go.jp/kantou/kanzai/katsu3/bukken/01saitama/saitama-050.pdf" TargetMode="External"/><Relationship Id="rId21" Type="http://schemas.openxmlformats.org/officeDocument/2006/relationships/hyperlink" Target="https://lfb.mof.go.jp/kantou/kanzai/katsu3/bukken/01saitama/saitama-024.pdf" TargetMode="External"/><Relationship Id="rId34" Type="http://schemas.openxmlformats.org/officeDocument/2006/relationships/hyperlink" Target="https://lfb.mof.go.jp/kantou/kanzai/katsu3/bukken/01saitama/saitama-045.pdf" TargetMode="External"/><Relationship Id="rId42" Type="http://schemas.openxmlformats.org/officeDocument/2006/relationships/hyperlink" Target="https://lfb.mof.go.jp/kantou/kanzai/katsu3/bukken/01saitama/saitama-053.pdf" TargetMode="External"/><Relationship Id="rId47" Type="http://schemas.openxmlformats.org/officeDocument/2006/relationships/hyperlink" Target="https://lfb.mof.go.jp/kantou/kanzai/katsu3/bukken/01saitama/saitama-058.pdf" TargetMode="External"/><Relationship Id="rId50" Type="http://schemas.openxmlformats.org/officeDocument/2006/relationships/hyperlink" Target="https://lfb.mof.go.jp/kantou/kanzai/katsu3/bukken/01saitama/saitama-061.pdf" TargetMode="External"/><Relationship Id="rId55" Type="http://schemas.openxmlformats.org/officeDocument/2006/relationships/hyperlink" Target="https://lfb.mof.go.jp/kantou/kanzai/katsu3/bukken/01saitama/saitama-068.pdf" TargetMode="External"/><Relationship Id="rId7" Type="http://schemas.openxmlformats.org/officeDocument/2006/relationships/hyperlink" Target="https://lfb.mof.go.jp/kantou/kanzai/katsu3/bukken/01saitama/saitama-008.pdf" TargetMode="External"/><Relationship Id="rId12" Type="http://schemas.openxmlformats.org/officeDocument/2006/relationships/hyperlink" Target="https://lfb.mof.go.jp/kantou/kanzai/katsu3/bukken/01saitama/saitama-013.pdf" TargetMode="External"/><Relationship Id="rId17" Type="http://schemas.openxmlformats.org/officeDocument/2006/relationships/hyperlink" Target="https://lfb.mof.go.jp/kantou/kanzai/katsu3/bukken/01saitama/saitama-020.pdf" TargetMode="External"/><Relationship Id="rId25" Type="http://schemas.openxmlformats.org/officeDocument/2006/relationships/hyperlink" Target="https://lfb.mof.go.jp/kantou/kanzai/katsu3/bukken/01saitama/saitama-029.pdf" TargetMode="External"/><Relationship Id="rId33" Type="http://schemas.openxmlformats.org/officeDocument/2006/relationships/hyperlink" Target="https://lfb.mof.go.jp/kantou/kanzai/katsu3/bukken/01saitama/saitama-040.pdf" TargetMode="External"/><Relationship Id="rId38" Type="http://schemas.openxmlformats.org/officeDocument/2006/relationships/hyperlink" Target="https://lfb.mof.go.jp/kantou/kanzai/katsu3/bukken/01saitama/saitama-049.pdf" TargetMode="External"/><Relationship Id="rId46" Type="http://schemas.openxmlformats.org/officeDocument/2006/relationships/hyperlink" Target="https://lfb.mof.go.jp/kantou/kanzai/katsu3/bukken/01saitama/saitama-057.pdf" TargetMode="External"/><Relationship Id="rId2" Type="http://schemas.openxmlformats.org/officeDocument/2006/relationships/hyperlink" Target="https://lfb.mof.go.jp/kantou/kanzai/katsu3/bukken/01saitama/saitama-002.pdf" TargetMode="External"/><Relationship Id="rId16" Type="http://schemas.openxmlformats.org/officeDocument/2006/relationships/hyperlink" Target="https://lfb.mof.go.jp/kantou/kanzai/katsu3/bukken/01saitama/saitama-017.pdf" TargetMode="External"/><Relationship Id="rId20" Type="http://schemas.openxmlformats.org/officeDocument/2006/relationships/hyperlink" Target="https://lfb.mof.go.jp/kantou/kanzai/katsu3/bukken/01saitama/saitama-023.pdf" TargetMode="External"/><Relationship Id="rId29" Type="http://schemas.openxmlformats.org/officeDocument/2006/relationships/hyperlink" Target="https://lfb.mof.go.jp/kantou/kanzai/katsu3/bukken/01saitama/saitama-034.pdf" TargetMode="External"/><Relationship Id="rId41" Type="http://schemas.openxmlformats.org/officeDocument/2006/relationships/hyperlink" Target="https://lfb.mof.go.jp/kantou/kanzai/katsu3/bukken/01saitama/saitama-052.pdf" TargetMode="External"/><Relationship Id="rId54" Type="http://schemas.openxmlformats.org/officeDocument/2006/relationships/hyperlink" Target="https://lfb.mof.go.jp/kantou/kanzai/katsu3/bukken/01saitama/saitama-067.pdf" TargetMode="External"/><Relationship Id="rId1" Type="http://schemas.openxmlformats.org/officeDocument/2006/relationships/hyperlink" Target="https://lfb.mof.go.jp/kantou/kanzai/katsu3/bukken/01saitama/saitama-001.pdf" TargetMode="External"/><Relationship Id="rId6" Type="http://schemas.openxmlformats.org/officeDocument/2006/relationships/hyperlink" Target="https://lfb.mof.go.jp/kantou/kanzai/katsu3/bukken/01saitama/saitama-007.pdf" TargetMode="External"/><Relationship Id="rId11" Type="http://schemas.openxmlformats.org/officeDocument/2006/relationships/hyperlink" Target="https://lfb.mof.go.jp/kantou/kanzai/katsu3/bukken/01saitama/saitama-012.pdf" TargetMode="External"/><Relationship Id="rId24" Type="http://schemas.openxmlformats.org/officeDocument/2006/relationships/hyperlink" Target="https://lfb.mof.go.jp/kantou/kanzai/katsu3/bukken/01saitama/saitama-028.pdf" TargetMode="External"/><Relationship Id="rId32" Type="http://schemas.openxmlformats.org/officeDocument/2006/relationships/hyperlink" Target="https://lfb.mof.go.jp/kantou/kanzai/katsu3/bukken/01saitama/saitama-038.pdf" TargetMode="External"/><Relationship Id="rId37" Type="http://schemas.openxmlformats.org/officeDocument/2006/relationships/hyperlink" Target="https://lfb.mof.go.jp/kantou/kanzai/katsu3/bukken/01saitama/saitama-048.pdf" TargetMode="External"/><Relationship Id="rId40" Type="http://schemas.openxmlformats.org/officeDocument/2006/relationships/hyperlink" Target="https://lfb.mof.go.jp/kantou/kanzai/katsu3/bukken/01saitama/saitama-051.pdf" TargetMode="External"/><Relationship Id="rId45" Type="http://schemas.openxmlformats.org/officeDocument/2006/relationships/hyperlink" Target="https://lfb.mof.go.jp/kantou/kanzai/katsu3/bukken/01saitama/saitama-056.pdf" TargetMode="External"/><Relationship Id="rId53" Type="http://schemas.openxmlformats.org/officeDocument/2006/relationships/hyperlink" Target="https://lfb.mof.go.jp/kantou/kanzai/katsu3/bukken/01saitama/saitama-066.pdf" TargetMode="External"/><Relationship Id="rId5" Type="http://schemas.openxmlformats.org/officeDocument/2006/relationships/hyperlink" Target="https://lfb.mof.go.jp/kantou/kanzai/katsu3/bukken/01saitama/saitama-005.pdf" TargetMode="External"/><Relationship Id="rId15" Type="http://schemas.openxmlformats.org/officeDocument/2006/relationships/hyperlink" Target="https://lfb.mof.go.jp/kantou/kanzai/katsu3/bukken/01saitama/saitama-016.pdf" TargetMode="External"/><Relationship Id="rId23" Type="http://schemas.openxmlformats.org/officeDocument/2006/relationships/hyperlink" Target="https://lfb.mof.go.jp/kantou/kanzai/katsu3/bukken/01saitama/saitama-027.pdf" TargetMode="External"/><Relationship Id="rId28" Type="http://schemas.openxmlformats.org/officeDocument/2006/relationships/hyperlink" Target="https://lfb.mof.go.jp/kantou/kanzai/katsu3/bukken/01saitama/saitama-033.pdf" TargetMode="External"/><Relationship Id="rId36" Type="http://schemas.openxmlformats.org/officeDocument/2006/relationships/hyperlink" Target="https://lfb.mof.go.jp/kantou/kanzai/katsu3/bukken/01saitama/saitama-047.pdf" TargetMode="External"/><Relationship Id="rId49" Type="http://schemas.openxmlformats.org/officeDocument/2006/relationships/hyperlink" Target="https://lfb.mof.go.jp/kantou/kanzai/katsu3/bukken/01saitama/saitama-060.pdf" TargetMode="External"/><Relationship Id="rId57" Type="http://schemas.openxmlformats.org/officeDocument/2006/relationships/drawing" Target="../drawings/drawing1.xml"/><Relationship Id="rId10" Type="http://schemas.openxmlformats.org/officeDocument/2006/relationships/hyperlink" Target="https://lfb.mof.go.jp/kantou/kanzai/katsu3/bukken/01saitama/saitama-011.pdf" TargetMode="External"/><Relationship Id="rId19" Type="http://schemas.openxmlformats.org/officeDocument/2006/relationships/hyperlink" Target="https://lfb.mof.go.jp/kantou/kanzai/katsu3/bukken/01saitama/saitama-022.pdf" TargetMode="External"/><Relationship Id="rId31" Type="http://schemas.openxmlformats.org/officeDocument/2006/relationships/hyperlink" Target="https://lfb.mof.go.jp/kantou/kanzai/katsu3/bukken/01saitama/saitama-037.pdf" TargetMode="External"/><Relationship Id="rId44" Type="http://schemas.openxmlformats.org/officeDocument/2006/relationships/hyperlink" Target="https://lfb.mof.go.jp/kantou/kanzai/katsu3/bukken/01saitama/saitama-055.pdf" TargetMode="External"/><Relationship Id="rId52" Type="http://schemas.openxmlformats.org/officeDocument/2006/relationships/hyperlink" Target="https://lfb.mof.go.jp/kantou/kanzai/katsu3/bukken/01saitama/saitama-064.pdf" TargetMode="External"/><Relationship Id="rId4" Type="http://schemas.openxmlformats.org/officeDocument/2006/relationships/hyperlink" Target="https://lfb.mof.go.jp/kantou/kanzai/katsu3/bukken/01saitama/saitama-004.pdf" TargetMode="External"/><Relationship Id="rId9" Type="http://schemas.openxmlformats.org/officeDocument/2006/relationships/hyperlink" Target="https://lfb.mof.go.jp/kantou/kanzai/katsu3/bukken/01saitama/saitama-010.pdf" TargetMode="External"/><Relationship Id="rId14" Type="http://schemas.openxmlformats.org/officeDocument/2006/relationships/hyperlink" Target="https://lfb.mof.go.jp/kantou/kanzai/katsu3/bukken/01saitama/saitama-015.pdf" TargetMode="External"/><Relationship Id="rId22" Type="http://schemas.openxmlformats.org/officeDocument/2006/relationships/hyperlink" Target="https://lfb.mof.go.jp/kantou/kanzai/katsu3/bukken/01saitama/saitama-025.pdf" TargetMode="External"/><Relationship Id="rId27" Type="http://schemas.openxmlformats.org/officeDocument/2006/relationships/hyperlink" Target="https://lfb.mof.go.jp/kantou/kanzai/katsu3/bukken/01saitama/saitama-031.pdf" TargetMode="External"/><Relationship Id="rId30" Type="http://schemas.openxmlformats.org/officeDocument/2006/relationships/hyperlink" Target="https://lfb.mof.go.jp/kantou/kanzai/katsu3/bukken/01saitama/saitama-035.pdf" TargetMode="External"/><Relationship Id="rId35" Type="http://schemas.openxmlformats.org/officeDocument/2006/relationships/hyperlink" Target="https://lfb.mof.go.jp/kantou/kanzai/katsu3/bukken/01saitama/saitama-046.pdf" TargetMode="External"/><Relationship Id="rId43" Type="http://schemas.openxmlformats.org/officeDocument/2006/relationships/hyperlink" Target="https://lfb.mof.go.jp/kantou/kanzai/katsu3/bukken/01saitama/saitama-054.pdf" TargetMode="External"/><Relationship Id="rId48" Type="http://schemas.openxmlformats.org/officeDocument/2006/relationships/hyperlink" Target="https://lfb.mof.go.jp/kantou/kanzai/katsu3/bukken/01saitama/saitama-059.pdf" TargetMode="External"/><Relationship Id="rId56" Type="http://schemas.openxmlformats.org/officeDocument/2006/relationships/printerSettings" Target="../printerSettings/printerSettings1.bin"/><Relationship Id="rId8" Type="http://schemas.openxmlformats.org/officeDocument/2006/relationships/hyperlink" Target="https://lfb.mof.go.jp/kantou/kanzai/katsu3/bukken/01saitama/saitama-009.pdf" TargetMode="External"/><Relationship Id="rId51" Type="http://schemas.openxmlformats.org/officeDocument/2006/relationships/hyperlink" Target="https://lfb.mof.go.jp/kantou/kanzai/katsu3/bukken/01saitama/saitama-063.pdf" TargetMode="External"/><Relationship Id="rId3" Type="http://schemas.openxmlformats.org/officeDocument/2006/relationships/hyperlink" Target="https://lfb.mof.go.jp/kantou/kanzai/katsu3/bukken/01saitama/saitama-003.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lfb.mof.go.jp/kantou/kanzai/katsu3/bukken/02tokyo/tokyo-025.pdf" TargetMode="External"/><Relationship Id="rId18" Type="http://schemas.openxmlformats.org/officeDocument/2006/relationships/hyperlink" Target="https://lfb.mof.go.jp/kantou/kanzai/katsu3/bukken/02tokyo/tokyo-031.pdf" TargetMode="External"/><Relationship Id="rId26" Type="http://schemas.openxmlformats.org/officeDocument/2006/relationships/hyperlink" Target="https://lfb.mof.go.jp/kantou/kanzai/katsu3/bukken/02tokyo/tokyo-044.pdf" TargetMode="External"/><Relationship Id="rId39" Type="http://schemas.openxmlformats.org/officeDocument/2006/relationships/hyperlink" Target="https://lfb.mof.go.jp/kantou/kanzai/katsu3/bukken/02tokyo/tokyo-062.pdf" TargetMode="External"/><Relationship Id="rId21" Type="http://schemas.openxmlformats.org/officeDocument/2006/relationships/hyperlink" Target="https://lfb.mof.go.jp/kantou/kanzai/katsu3/bukken/02tokyo/tokyo-036.pdf" TargetMode="External"/><Relationship Id="rId34" Type="http://schemas.openxmlformats.org/officeDocument/2006/relationships/hyperlink" Target="https://lfb.mof.go.jp/kantou/kanzai/katsu3/bukken/02tokyo/tokyo-054.pdf" TargetMode="External"/><Relationship Id="rId42" Type="http://schemas.openxmlformats.org/officeDocument/2006/relationships/hyperlink" Target="https://lfb.mof.go.jp/kantou/kanzai/katsu3/bukken/02tokyo/tokyo-064.pdf" TargetMode="External"/><Relationship Id="rId47" Type="http://schemas.openxmlformats.org/officeDocument/2006/relationships/hyperlink" Target="https://lfb.mof.go.jp/kantou/kanzai/katsu3/bukken/02tokyo/tokyo-075.pdf" TargetMode="External"/><Relationship Id="rId50" Type="http://schemas.openxmlformats.org/officeDocument/2006/relationships/hyperlink" Target="https://lfb.mof.go.jp/kantou/kanzai/katsu3/bukken/02tokyo/tokyo-078.pdf" TargetMode="External"/><Relationship Id="rId55" Type="http://schemas.openxmlformats.org/officeDocument/2006/relationships/hyperlink" Target="https://lfb.mof.go.jp/kantou/kanzai/katsu3/bukken/02tokyo/tokyo-084.pdf" TargetMode="External"/><Relationship Id="rId7" Type="http://schemas.openxmlformats.org/officeDocument/2006/relationships/hyperlink" Target="https://lfb.mof.go.jp/kantou/kanzai/katsu3/bukken/02tokyo/tokyo-014.pdf" TargetMode="External"/><Relationship Id="rId12" Type="http://schemas.openxmlformats.org/officeDocument/2006/relationships/hyperlink" Target="https://lfb.mof.go.jp/kantou/kanzai/katsu3/bukken/02tokyo/tokyo-024.pdf" TargetMode="External"/><Relationship Id="rId17" Type="http://schemas.openxmlformats.org/officeDocument/2006/relationships/hyperlink" Target="https://lfb.mof.go.jp/kantou/kanzai/katsu3/bukken/02tokyo/tokyo-030.pdf" TargetMode="External"/><Relationship Id="rId25" Type="http://schemas.openxmlformats.org/officeDocument/2006/relationships/hyperlink" Target="https://lfb.mof.go.jp/kantou/kanzai/katsu3/bukken/02tokyo/tokyo-043.pdf" TargetMode="External"/><Relationship Id="rId33" Type="http://schemas.openxmlformats.org/officeDocument/2006/relationships/hyperlink" Target="https://lfb.mof.go.jp/kantou/kanzai/katsu3/bukken/02tokyo/tokyo-053.pdf" TargetMode="External"/><Relationship Id="rId38" Type="http://schemas.openxmlformats.org/officeDocument/2006/relationships/hyperlink" Target="https://lfb.mof.go.jp/kantou/kanzai/katsu3/bukken/02tokyo/tokyo-061.pdf" TargetMode="External"/><Relationship Id="rId46" Type="http://schemas.openxmlformats.org/officeDocument/2006/relationships/hyperlink" Target="https://lfb.mof.go.jp/kantou/kanzai/katsu3/bukken/02tokyo/tokyo-068.pdf" TargetMode="External"/><Relationship Id="rId2" Type="http://schemas.openxmlformats.org/officeDocument/2006/relationships/hyperlink" Target="https://lfb.mof.go.jp/kantou/kanzai/katsu3/bukken/02tokyo/tokyo-002.pdf" TargetMode="External"/><Relationship Id="rId16" Type="http://schemas.openxmlformats.org/officeDocument/2006/relationships/hyperlink" Target="https://lfb.mof.go.jp/kantou/kanzai/katsu3/bukken/02tokyo/tokyo-029.pdf" TargetMode="External"/><Relationship Id="rId20" Type="http://schemas.openxmlformats.org/officeDocument/2006/relationships/hyperlink" Target="https://lfb.mof.go.jp/kantou/kanzai/katsu3/bukken/02tokyo/tokyo-035.pdf" TargetMode="External"/><Relationship Id="rId29" Type="http://schemas.openxmlformats.org/officeDocument/2006/relationships/hyperlink" Target="https://lfb.mof.go.jp/kantou/kanzai/katsu3/bukken/02tokyo/tokyo-049.pdf" TargetMode="External"/><Relationship Id="rId41" Type="http://schemas.openxmlformats.org/officeDocument/2006/relationships/hyperlink" Target="https://lfb.mof.go.jp/kantou/kanzai/katsu3/bukken/02tokyo/tokyo-056.pdf" TargetMode="External"/><Relationship Id="rId54" Type="http://schemas.openxmlformats.org/officeDocument/2006/relationships/hyperlink" Target="https://lfb.mof.go.jp/kantou/kanzai/katsu3/bukken/02tokyo/tokyo-085.pdf" TargetMode="External"/><Relationship Id="rId1" Type="http://schemas.openxmlformats.org/officeDocument/2006/relationships/hyperlink" Target="https://lfb.mof.go.jp/kantou/kanzai/katsu3/bukken/02tokyo/tokyo-001.pdf" TargetMode="External"/><Relationship Id="rId6" Type="http://schemas.openxmlformats.org/officeDocument/2006/relationships/hyperlink" Target="https://lfb.mof.go.jp/kantou/kanzai/katsu3/bukken/02tokyo/tokyo-012.pdf" TargetMode="External"/><Relationship Id="rId11" Type="http://schemas.openxmlformats.org/officeDocument/2006/relationships/hyperlink" Target="https://lfb.mof.go.jp/kantou/kanzai/katsu3/bukken/02tokyo/tokyo-023.pdf" TargetMode="External"/><Relationship Id="rId24" Type="http://schemas.openxmlformats.org/officeDocument/2006/relationships/hyperlink" Target="https://lfb.mof.go.jp/kantou/kanzai/katsu3/bukken/02tokyo/tokyo-042.pdf" TargetMode="External"/><Relationship Id="rId32" Type="http://schemas.openxmlformats.org/officeDocument/2006/relationships/hyperlink" Target="https://lfb.mof.go.jp/kantou/kanzai/katsu3/bukken/02tokyo/tokyo-052.pdf" TargetMode="External"/><Relationship Id="rId37" Type="http://schemas.openxmlformats.org/officeDocument/2006/relationships/hyperlink" Target="https://lfb.mof.go.jp/kantou/kanzai/katsu3/bukken/02tokyo/tokyo-060.pdf" TargetMode="External"/><Relationship Id="rId40" Type="http://schemas.openxmlformats.org/officeDocument/2006/relationships/hyperlink" Target="https://lfb.mof.go.jp/kantou/kanzai/katsu3/bukken/02tokyo/tokyo-063.pdf" TargetMode="External"/><Relationship Id="rId45" Type="http://schemas.openxmlformats.org/officeDocument/2006/relationships/hyperlink" Target="https://lfb.mof.go.jp/kantou/kanzai/katsu3/bukken/02tokyo/tokyo-069.pdf" TargetMode="External"/><Relationship Id="rId53" Type="http://schemas.openxmlformats.org/officeDocument/2006/relationships/hyperlink" Target="https://lfb.mof.go.jp/kantou/kanzai/katsu3/bukken/02tokyo/tokyo-081.pdf" TargetMode="External"/><Relationship Id="rId5" Type="http://schemas.openxmlformats.org/officeDocument/2006/relationships/hyperlink" Target="https://lfb.mof.go.jp/kantou/kanzai/katsu3/bukken/02tokyo/tokyo-010.pdf" TargetMode="External"/><Relationship Id="rId15" Type="http://schemas.openxmlformats.org/officeDocument/2006/relationships/hyperlink" Target="https://lfb.mof.go.jp/kantou/kanzai/katsu3/bukken/02tokyo/tokyo-028.pdf" TargetMode="External"/><Relationship Id="rId23" Type="http://schemas.openxmlformats.org/officeDocument/2006/relationships/hyperlink" Target="https://lfb.mof.go.jp/kantou/kanzai/katsu3/bukken/02tokyo/tokyo-039.pdf" TargetMode="External"/><Relationship Id="rId28" Type="http://schemas.openxmlformats.org/officeDocument/2006/relationships/hyperlink" Target="https://lfb.mof.go.jp/kantou/kanzai/katsu3/bukken/02tokyo/tokyo-048.pdf" TargetMode="External"/><Relationship Id="rId36" Type="http://schemas.openxmlformats.org/officeDocument/2006/relationships/hyperlink" Target="https://lfb.mof.go.jp/kantou/kanzai/katsu3/bukken/02tokyo/tokyo-059.pdf" TargetMode="External"/><Relationship Id="rId49" Type="http://schemas.openxmlformats.org/officeDocument/2006/relationships/hyperlink" Target="https://lfb.mof.go.jp/kantou/kanzai/katsu3/bukken/02tokyo/tokyo-077.pdf" TargetMode="External"/><Relationship Id="rId57" Type="http://schemas.openxmlformats.org/officeDocument/2006/relationships/drawing" Target="../drawings/drawing2.xml"/><Relationship Id="rId10" Type="http://schemas.openxmlformats.org/officeDocument/2006/relationships/hyperlink" Target="https://lfb.mof.go.jp/kantou/kanzai/katsu3/bukken/02tokyo/tokyo-022.pdf" TargetMode="External"/><Relationship Id="rId19" Type="http://schemas.openxmlformats.org/officeDocument/2006/relationships/hyperlink" Target="https://lfb.mof.go.jp/kantou/kanzai/katsu3/bukken/02tokyo/tokyo-033.pdf" TargetMode="External"/><Relationship Id="rId31" Type="http://schemas.openxmlformats.org/officeDocument/2006/relationships/hyperlink" Target="https://lfb.mof.go.jp/kantou/kanzai/katsu3/bukken/02tokyo/tokyo-051.pdf" TargetMode="External"/><Relationship Id="rId44" Type="http://schemas.openxmlformats.org/officeDocument/2006/relationships/hyperlink" Target="https://lfb.mof.go.jp/kantou/kanzai/katsu3/bukken/02tokyo/tokyo-066.pdf" TargetMode="External"/><Relationship Id="rId52" Type="http://schemas.openxmlformats.org/officeDocument/2006/relationships/hyperlink" Target="https://lfb.mof.go.jp/kantou/kanzai/katsu3/bukken/02tokyo/tokyo-080.pdf" TargetMode="External"/><Relationship Id="rId4" Type="http://schemas.openxmlformats.org/officeDocument/2006/relationships/hyperlink" Target="https://lfb.mof.go.jp/kantou/kanzai/katsu3/bukken/02tokyo/tokyo-006.pdf" TargetMode="External"/><Relationship Id="rId9" Type="http://schemas.openxmlformats.org/officeDocument/2006/relationships/hyperlink" Target="https://lfb.mof.go.jp/kantou/kanzai/katsu3/bukken/02tokyo/tokyo-020.pdf" TargetMode="External"/><Relationship Id="rId14" Type="http://schemas.openxmlformats.org/officeDocument/2006/relationships/hyperlink" Target="https://lfb.mof.go.jp/kantou/kanzai/katsu3/bukken/02tokyo/tokyo-027.pdf" TargetMode="External"/><Relationship Id="rId22" Type="http://schemas.openxmlformats.org/officeDocument/2006/relationships/hyperlink" Target="https://lfb.mof.go.jp/kantou/kanzai/katsu3/bukken/02tokyo/tokyo-037.pdf" TargetMode="External"/><Relationship Id="rId27" Type="http://schemas.openxmlformats.org/officeDocument/2006/relationships/hyperlink" Target="https://lfb.mof.go.jp/kantou/kanzai/katsu3/bukken/02tokyo/tokyo-047.pdf" TargetMode="External"/><Relationship Id="rId30" Type="http://schemas.openxmlformats.org/officeDocument/2006/relationships/hyperlink" Target="https://lfb.mof.go.jp/kantou/kanzai/katsu3/bukken/02tokyo/tokyo-050.pdf" TargetMode="External"/><Relationship Id="rId35" Type="http://schemas.openxmlformats.org/officeDocument/2006/relationships/hyperlink" Target="https://lfb.mof.go.jp/kantou/kanzai/katsu3/bukken/02tokyo/tokyo-058.pdf" TargetMode="External"/><Relationship Id="rId43" Type="http://schemas.openxmlformats.org/officeDocument/2006/relationships/hyperlink" Target="https://lfb.mof.go.jp/kantou/kanzai/katsu3/bukken/02tokyo/tokyo-065.pdf" TargetMode="External"/><Relationship Id="rId48" Type="http://schemas.openxmlformats.org/officeDocument/2006/relationships/hyperlink" Target="https://lfb.mof.go.jp/kantou/kanzai/katsu3/bukken/02tokyo/tokyo-076.pdf" TargetMode="External"/><Relationship Id="rId56" Type="http://schemas.openxmlformats.org/officeDocument/2006/relationships/printerSettings" Target="../printerSettings/printerSettings2.bin"/><Relationship Id="rId8" Type="http://schemas.openxmlformats.org/officeDocument/2006/relationships/hyperlink" Target="https://lfb.mof.go.jp/kantou/kanzai/katsu3/bukken/02tokyo/tokyo-019.pdf" TargetMode="External"/><Relationship Id="rId51" Type="http://schemas.openxmlformats.org/officeDocument/2006/relationships/hyperlink" Target="https://lfb.mof.go.jp/kantou/kanzai/katsu3/bukken/02tokyo/tokyo-079.pdf" TargetMode="External"/><Relationship Id="rId3" Type="http://schemas.openxmlformats.org/officeDocument/2006/relationships/hyperlink" Target="https://lfb.mof.go.jp/kantou/kanzai/katsu3/bukken/02tokyo/tokyo-005.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lfb.mof.go.jp/kantou/kanzai/katsu3/bukken/03kanagawa/kanagawa-030.pdf" TargetMode="External"/><Relationship Id="rId21" Type="http://schemas.openxmlformats.org/officeDocument/2006/relationships/hyperlink" Target="https://lfb.mof.go.jp/kantou/kanzai/katsu3/bukken/03kanagawa/kanagawa-024.pdf" TargetMode="External"/><Relationship Id="rId34" Type="http://schemas.openxmlformats.org/officeDocument/2006/relationships/hyperlink" Target="https://lfb.mof.go.jp/kantou/kanzai/katsu3/bukken/03kanagawa/kanagawa-039.pdf" TargetMode="External"/><Relationship Id="rId42" Type="http://schemas.openxmlformats.org/officeDocument/2006/relationships/hyperlink" Target="https://lfb.mof.go.jp/kantou/kanzai/katsu3/bukken/03kanagawa/kanagawa-050.pdf" TargetMode="External"/><Relationship Id="rId47" Type="http://schemas.openxmlformats.org/officeDocument/2006/relationships/hyperlink" Target="https://lfb.mof.go.jp/kantou/kanzai/katsu3/bukken/03kanagawa/kanagawa-056.pdf" TargetMode="External"/><Relationship Id="rId50" Type="http://schemas.openxmlformats.org/officeDocument/2006/relationships/hyperlink" Target="https://lfb.mof.go.jp/kantou/kanzai/katsu3/bukken/03kanagawa/kanagawa-059.pdf" TargetMode="External"/><Relationship Id="rId55" Type="http://schemas.openxmlformats.org/officeDocument/2006/relationships/hyperlink" Target="https://lfb.mof.go.jp/kantou/kanzai/katsu3/bukken/03kanagawa/kanagawa-064.pdf" TargetMode="External"/><Relationship Id="rId63" Type="http://schemas.openxmlformats.org/officeDocument/2006/relationships/hyperlink" Target="https://lfb.mof.go.jp/kantou/kanzai/katsu3/bukken/03kanagawa/kanagawa-073.pdf" TargetMode="External"/><Relationship Id="rId68" Type="http://schemas.openxmlformats.org/officeDocument/2006/relationships/hyperlink" Target="https://lfb.mof.go.jp/kantou/kanzai/katsu3/bukken/03kanagawa/kanagawa-078.pdf" TargetMode="External"/><Relationship Id="rId76" Type="http://schemas.openxmlformats.org/officeDocument/2006/relationships/hyperlink" Target="https://lfb.mof.go.jp/kantou/kanzai/katsu3/bukken/03kanagawa/kanagawa-087.pdf" TargetMode="External"/><Relationship Id="rId84" Type="http://schemas.openxmlformats.org/officeDocument/2006/relationships/hyperlink" Target="https://lfb.mof.go.jp/kantou/kanzai/katsu3/bukken/03kanagawa/kanagawa-096.pdf" TargetMode="External"/><Relationship Id="rId89" Type="http://schemas.openxmlformats.org/officeDocument/2006/relationships/hyperlink" Target="https://lfb.mof.go.jp/kantou/kanzai/katsu3/bukken/03kanagawa/kanagawa-102.pdf" TargetMode="External"/><Relationship Id="rId97" Type="http://schemas.openxmlformats.org/officeDocument/2006/relationships/hyperlink" Target="https://lfb.mof.go.jp/kantou/kanzai/katsu3/bukken/03kanagawa/kanagawa-115.pdf" TargetMode="External"/><Relationship Id="rId7" Type="http://schemas.openxmlformats.org/officeDocument/2006/relationships/hyperlink" Target="https://lfb.mof.go.jp/kantou/kanzai/katsu3/bukken/03kanagawa/kanagawa-008.pdf" TargetMode="External"/><Relationship Id="rId71" Type="http://schemas.openxmlformats.org/officeDocument/2006/relationships/hyperlink" Target="https://lfb.mof.go.jp/kantou/kanzai/katsu3/bukken/03kanagawa/kanagawa-081.pdf" TargetMode="External"/><Relationship Id="rId92" Type="http://schemas.openxmlformats.org/officeDocument/2006/relationships/hyperlink" Target="https://lfb.mof.go.jp/kantou/kanzai/katsu3/bukken/03kanagawa/kanagawa-106.pdf" TargetMode="External"/><Relationship Id="rId2" Type="http://schemas.openxmlformats.org/officeDocument/2006/relationships/hyperlink" Target="https://lfb.mof.go.jp/kantou/kanzai/katsu3/bukken/03kanagawa/kanagawa-002.pdf" TargetMode="External"/><Relationship Id="rId16" Type="http://schemas.openxmlformats.org/officeDocument/2006/relationships/hyperlink" Target="https://lfb.mof.go.jp/kantou/kanzai/katsu3/bukken/03kanagawa/kanagawa-019.pdf" TargetMode="External"/><Relationship Id="rId29" Type="http://schemas.openxmlformats.org/officeDocument/2006/relationships/hyperlink" Target="https://lfb.mof.go.jp/kantou/kanzai/katsu3/bukken/03kanagawa/kanagawa-033.pdf" TargetMode="External"/><Relationship Id="rId11" Type="http://schemas.openxmlformats.org/officeDocument/2006/relationships/hyperlink" Target="https://lfb.mof.go.jp/kantou/kanzai/katsu3/bukken/03kanagawa/kanagawa-014.pdf" TargetMode="External"/><Relationship Id="rId24" Type="http://schemas.openxmlformats.org/officeDocument/2006/relationships/hyperlink" Target="https://lfb.mof.go.jp/kantou/kanzai/katsu3/bukken/03kanagawa/kanagawa-027.pdf" TargetMode="External"/><Relationship Id="rId32" Type="http://schemas.openxmlformats.org/officeDocument/2006/relationships/hyperlink" Target="https://lfb.mof.go.jp/kantou/kanzai/katsu3/bukken/03kanagawa/kanagawa-036.pdf" TargetMode="External"/><Relationship Id="rId37" Type="http://schemas.openxmlformats.org/officeDocument/2006/relationships/hyperlink" Target="https://lfb.mof.go.jp/kantou/kanzai/katsu3/bukken/03kanagawa/kanagawa-043.pdf" TargetMode="External"/><Relationship Id="rId40" Type="http://schemas.openxmlformats.org/officeDocument/2006/relationships/hyperlink" Target="https://lfb.mof.go.jp/kantou/kanzai/katsu3/bukken/03kanagawa/kanagawa-048.pdf" TargetMode="External"/><Relationship Id="rId45" Type="http://schemas.openxmlformats.org/officeDocument/2006/relationships/hyperlink" Target="https://lfb.mof.go.jp/kantou/kanzai/katsu3/bukken/03kanagawa/kanagawa-054.pdf" TargetMode="External"/><Relationship Id="rId53" Type="http://schemas.openxmlformats.org/officeDocument/2006/relationships/hyperlink" Target="https://lfb.mof.go.jp/kantou/kanzai/katsu3/bukken/03kanagawa/kanagawa-062.pdf" TargetMode="External"/><Relationship Id="rId58" Type="http://schemas.openxmlformats.org/officeDocument/2006/relationships/hyperlink" Target="https://lfb.mof.go.jp/kantou/kanzai/katsu3/bukken/03kanagawa/kanagawa-067.pdf" TargetMode="External"/><Relationship Id="rId66" Type="http://schemas.openxmlformats.org/officeDocument/2006/relationships/hyperlink" Target="https://lfb.mof.go.jp/kantou/kanzai/katsu3/bukken/03kanagawa/kanagawa-076.pdf" TargetMode="External"/><Relationship Id="rId74" Type="http://schemas.openxmlformats.org/officeDocument/2006/relationships/hyperlink" Target="https://lfb.mof.go.jp/kantou/kanzai/katsu3/bukken/03kanagawa/kanagawa-084.pdf" TargetMode="External"/><Relationship Id="rId79" Type="http://schemas.openxmlformats.org/officeDocument/2006/relationships/hyperlink" Target="https://lfb.mof.go.jp/kantou/kanzai/katsu3/bukken/03kanagawa/kanagawa-090.pdf" TargetMode="External"/><Relationship Id="rId87" Type="http://schemas.openxmlformats.org/officeDocument/2006/relationships/hyperlink" Target="https://lfb.mof.go.jp/kantou/kanzai/katsu3/bukken/03kanagawa/kanagawa-100.pdf" TargetMode="External"/><Relationship Id="rId102" Type="http://schemas.openxmlformats.org/officeDocument/2006/relationships/drawing" Target="../drawings/drawing3.xml"/><Relationship Id="rId5" Type="http://schemas.openxmlformats.org/officeDocument/2006/relationships/hyperlink" Target="https://lfb.mof.go.jp/kantou/kanzai/katsu3/bukken/03kanagawa/kanagawa-006.pdf" TargetMode="External"/><Relationship Id="rId61" Type="http://schemas.openxmlformats.org/officeDocument/2006/relationships/hyperlink" Target="https://lfb.mof.go.jp/kantou/kanzai/katsu3/bukken/03kanagawa/kanagawa-070.pdf" TargetMode="External"/><Relationship Id="rId82" Type="http://schemas.openxmlformats.org/officeDocument/2006/relationships/hyperlink" Target="https://lfb.mof.go.jp/kantou/kanzai/katsu3/bukken/03kanagawa/kanagawa-094.pdf" TargetMode="External"/><Relationship Id="rId90" Type="http://schemas.openxmlformats.org/officeDocument/2006/relationships/hyperlink" Target="https://lfb.mof.go.jp/kantou/kanzai/katsu3/bukken/03kanagawa/kanagawa-086.pdf" TargetMode="External"/><Relationship Id="rId95" Type="http://schemas.openxmlformats.org/officeDocument/2006/relationships/hyperlink" Target="https://lfb.mof.go.jp/kantou/kanzai/katsu3/bukken/03kanagawa/kanagawa-109.pdf" TargetMode="External"/><Relationship Id="rId19" Type="http://schemas.openxmlformats.org/officeDocument/2006/relationships/hyperlink" Target="https://lfb.mof.go.jp/kantou/kanzai/katsu3/bukken/03kanagawa/kanagawa-022.pdf" TargetMode="External"/><Relationship Id="rId14" Type="http://schemas.openxmlformats.org/officeDocument/2006/relationships/hyperlink" Target="https://lfb.mof.go.jp/kantou/kanzai/katsu3/bukken/03kanagawa/kanagawa-017.pdf" TargetMode="External"/><Relationship Id="rId22" Type="http://schemas.openxmlformats.org/officeDocument/2006/relationships/hyperlink" Target="https://lfb.mof.go.jp/kantou/kanzai/katsu3/bukken/03kanagawa/kanagawa-025.pdf" TargetMode="External"/><Relationship Id="rId27" Type="http://schemas.openxmlformats.org/officeDocument/2006/relationships/hyperlink" Target="https://lfb.mof.go.jp/kantou/kanzai/katsu3/bukken/03kanagawa/kanagawa-031.pdf" TargetMode="External"/><Relationship Id="rId30" Type="http://schemas.openxmlformats.org/officeDocument/2006/relationships/hyperlink" Target="https://lfb.mof.go.jp/kantou/kanzai/katsu3/bukken/03kanagawa/kanagawa-034a.pdf" TargetMode="External"/><Relationship Id="rId35" Type="http://schemas.openxmlformats.org/officeDocument/2006/relationships/hyperlink" Target="https://lfb.mof.go.jp/kantou/kanzai/katsu3/bukken/03kanagawa/kanagawa-040.pdf" TargetMode="External"/><Relationship Id="rId43" Type="http://schemas.openxmlformats.org/officeDocument/2006/relationships/hyperlink" Target="https://lfb.mof.go.jp/kantou/kanzai/katsu3/bukken/03kanagawa/kanagawa-052.pdf" TargetMode="External"/><Relationship Id="rId48" Type="http://schemas.openxmlformats.org/officeDocument/2006/relationships/hyperlink" Target="https://lfb.mof.go.jp/kantou/kanzai/katsu3/bukken/03kanagawa/kanagawa-057.pdf" TargetMode="External"/><Relationship Id="rId56" Type="http://schemas.openxmlformats.org/officeDocument/2006/relationships/hyperlink" Target="https://lfb.mof.go.jp/kantou/kanzai/katsu3/bukken/03kanagawa/kanagawa-065.pdf" TargetMode="External"/><Relationship Id="rId64" Type="http://schemas.openxmlformats.org/officeDocument/2006/relationships/hyperlink" Target="https://lfb.mof.go.jp/kantou/kanzai/katsu3/bukken/03kanagawa/kanagawa-074.pdf" TargetMode="External"/><Relationship Id="rId69" Type="http://schemas.openxmlformats.org/officeDocument/2006/relationships/hyperlink" Target="https://lfb.mof.go.jp/kantou/kanzai/katsu3/bukken/03kanagawa/kanagawa-079.pdf" TargetMode="External"/><Relationship Id="rId77" Type="http://schemas.openxmlformats.org/officeDocument/2006/relationships/hyperlink" Target="https://lfb.mof.go.jp/kantou/kanzai/katsu3/bukken/03kanagawa/kanagawa-088.pdf" TargetMode="External"/><Relationship Id="rId100" Type="http://schemas.openxmlformats.org/officeDocument/2006/relationships/hyperlink" Target="https://lfb.mof.go.jp/kantou/kanzai/katsu3/bukken/03kanagawa/kanagawa-119.pdf" TargetMode="External"/><Relationship Id="rId8" Type="http://schemas.openxmlformats.org/officeDocument/2006/relationships/hyperlink" Target="https://lfb.mof.go.jp/kantou/kanzai/katsu3/bukken/03kanagawa/kanagawa-009.pdf" TargetMode="External"/><Relationship Id="rId51" Type="http://schemas.openxmlformats.org/officeDocument/2006/relationships/hyperlink" Target="https://lfb.mof.go.jp/kantou/kanzai/katsu3/bukken/03kanagawa/kanagawa-060.pdf" TargetMode="External"/><Relationship Id="rId72" Type="http://schemas.openxmlformats.org/officeDocument/2006/relationships/hyperlink" Target="https://lfb.mof.go.jp/kantou/kanzai/katsu3/bukken/03kanagawa/kanagawa-082.pdf" TargetMode="External"/><Relationship Id="rId80" Type="http://schemas.openxmlformats.org/officeDocument/2006/relationships/hyperlink" Target="https://lfb.mof.go.jp/kantou/kanzai/katsu3/bukken/03kanagawa/kanagawa-092.pdf" TargetMode="External"/><Relationship Id="rId85" Type="http://schemas.openxmlformats.org/officeDocument/2006/relationships/hyperlink" Target="https://lfb.mof.go.jp/kantou/kanzai/katsu3/bukken/03kanagawa/kanagawa-097.pdf" TargetMode="External"/><Relationship Id="rId93" Type="http://schemas.openxmlformats.org/officeDocument/2006/relationships/hyperlink" Target="https://lfb.mof.go.jp/kantou/kanzai/katsu3/bukken/03kanagawa/kanagawa-107.pdf" TargetMode="External"/><Relationship Id="rId98" Type="http://schemas.openxmlformats.org/officeDocument/2006/relationships/hyperlink" Target="https://lfb.mof.go.jp/kantou/kanzai/katsu3/bukken/03kanagawa/kanagawa-118.pdf" TargetMode="External"/><Relationship Id="rId3" Type="http://schemas.openxmlformats.org/officeDocument/2006/relationships/hyperlink" Target="https://lfb.mof.go.jp/kantou/kanzai/katsu3/bukken/03kanagawa/kanagawa-004.pdf" TargetMode="External"/><Relationship Id="rId12" Type="http://schemas.openxmlformats.org/officeDocument/2006/relationships/hyperlink" Target="https://lfb.mof.go.jp/kantou/kanzai/katsu3/bukken/03kanagawa/kanagawa-015.pdf" TargetMode="External"/><Relationship Id="rId17" Type="http://schemas.openxmlformats.org/officeDocument/2006/relationships/hyperlink" Target="https://lfb.mof.go.jp/kantou/kanzai/katsu3/bukken/03kanagawa/kanagawa-020.pdf" TargetMode="External"/><Relationship Id="rId25" Type="http://schemas.openxmlformats.org/officeDocument/2006/relationships/hyperlink" Target="https://lfb.mof.go.jp/kantou/kanzai/katsu3/bukken/03kanagawa/kanagawa-028.pdf" TargetMode="External"/><Relationship Id="rId33" Type="http://schemas.openxmlformats.org/officeDocument/2006/relationships/hyperlink" Target="https://lfb.mof.go.jp/kantou/kanzai/katsu3/bukken/03kanagawa/kanagawa-038.pdf" TargetMode="External"/><Relationship Id="rId38" Type="http://schemas.openxmlformats.org/officeDocument/2006/relationships/hyperlink" Target="https://lfb.mof.go.jp/kantou/kanzai/katsu3/bukken/03kanagawa/kanagawa-044.pdf" TargetMode="External"/><Relationship Id="rId46" Type="http://schemas.openxmlformats.org/officeDocument/2006/relationships/hyperlink" Target="https://lfb.mof.go.jp/kantou/kanzai/katsu3/bukken/03kanagawa/kanagawa-055.pdf" TargetMode="External"/><Relationship Id="rId59" Type="http://schemas.openxmlformats.org/officeDocument/2006/relationships/hyperlink" Target="https://lfb.mof.go.jp/kantou/kanzai/katsu3/bukken/03kanagawa/kanagawa-068.pdf" TargetMode="External"/><Relationship Id="rId67" Type="http://schemas.openxmlformats.org/officeDocument/2006/relationships/hyperlink" Target="https://lfb.mof.go.jp/kantou/kanzai/katsu3/bukken/03kanagawa/kanagawa-077.pdf" TargetMode="External"/><Relationship Id="rId20" Type="http://schemas.openxmlformats.org/officeDocument/2006/relationships/hyperlink" Target="https://lfb.mof.go.jp/kantou/kanzai/katsu3/bukken/03kanagawa/kanagawa-023.pdf" TargetMode="External"/><Relationship Id="rId41" Type="http://schemas.openxmlformats.org/officeDocument/2006/relationships/hyperlink" Target="https://lfb.mof.go.jp/kantou/kanzai/katsu3/bukken/03kanagawa/kanagawa-049.pdf" TargetMode="External"/><Relationship Id="rId54" Type="http://schemas.openxmlformats.org/officeDocument/2006/relationships/hyperlink" Target="https://lfb.mof.go.jp/kantou/kanzai/katsu3/bukken/03kanagawa/kanagawa-063.pdf" TargetMode="External"/><Relationship Id="rId62" Type="http://schemas.openxmlformats.org/officeDocument/2006/relationships/hyperlink" Target="https://lfb.mof.go.jp/kantou/kanzai/katsu3/bukken/03kanagawa/kanagawa-072.pdf" TargetMode="External"/><Relationship Id="rId70" Type="http://schemas.openxmlformats.org/officeDocument/2006/relationships/hyperlink" Target="https://lfb.mof.go.jp/kantou/kanzai/katsu3/bukken/03kanagawa/kanagawa-080.pdf" TargetMode="External"/><Relationship Id="rId75" Type="http://schemas.openxmlformats.org/officeDocument/2006/relationships/hyperlink" Target="https://lfb.mof.go.jp/kantou/kanzai/katsu3/bukken/03kanagawa/kanagawa-085.pdf" TargetMode="External"/><Relationship Id="rId83" Type="http://schemas.openxmlformats.org/officeDocument/2006/relationships/hyperlink" Target="https://lfb.mof.go.jp/kantou/kanzai/katsu3/bukken/03kanagawa/kanagawa-095.pdf" TargetMode="External"/><Relationship Id="rId88" Type="http://schemas.openxmlformats.org/officeDocument/2006/relationships/hyperlink" Target="https://lfb.mof.go.jp/kantou/kanzai/katsu3/bukken/03kanagawa/kanagawa-101.pdf" TargetMode="External"/><Relationship Id="rId91" Type="http://schemas.openxmlformats.org/officeDocument/2006/relationships/hyperlink" Target="https://lfb.mof.go.jp/kantou/kanzai/katsu3/bukken/03kanagawa/kanagawa-104.pdf" TargetMode="External"/><Relationship Id="rId96" Type="http://schemas.openxmlformats.org/officeDocument/2006/relationships/hyperlink" Target="https://lfb.mof.go.jp/kantou/kanzai/katsu3/bukken/03kanagawa/kanagawa-112.pdf" TargetMode="External"/><Relationship Id="rId1" Type="http://schemas.openxmlformats.org/officeDocument/2006/relationships/hyperlink" Target="https://lfb.mof.go.jp/kantou/kanzai/katsu3/bukken/03kanagawa/kanagawa-001.pdf" TargetMode="External"/><Relationship Id="rId6" Type="http://schemas.openxmlformats.org/officeDocument/2006/relationships/hyperlink" Target="https://lfb.mof.go.jp/kantou/kanzai/katsu3/bukken/03kanagawa/kanagawa-007.pdf" TargetMode="External"/><Relationship Id="rId15" Type="http://schemas.openxmlformats.org/officeDocument/2006/relationships/hyperlink" Target="https://lfb.mof.go.jp/kantou/kanzai/katsu3/bukken/03kanagawa/kanagawa-018.pdf" TargetMode="External"/><Relationship Id="rId23" Type="http://schemas.openxmlformats.org/officeDocument/2006/relationships/hyperlink" Target="https://lfb.mof.go.jp/kantou/kanzai/katsu3/bukken/03kanagawa/kanagawa-026.pdf" TargetMode="External"/><Relationship Id="rId28" Type="http://schemas.openxmlformats.org/officeDocument/2006/relationships/hyperlink" Target="https://lfb.mof.go.jp/kantou/kanzai/katsu3/bukken/03kanagawa/kanagawa-032.pdf" TargetMode="External"/><Relationship Id="rId36" Type="http://schemas.openxmlformats.org/officeDocument/2006/relationships/hyperlink" Target="https://lfb.mof.go.jp/kantou/kanzai/katsu3/bukken/03kanagawa/kanagawa-041.pdf" TargetMode="External"/><Relationship Id="rId49" Type="http://schemas.openxmlformats.org/officeDocument/2006/relationships/hyperlink" Target="https://lfb.mof.go.jp/kantou/kanzai/katsu3/bukken/03kanagawa/kanagawa-058.pdf" TargetMode="External"/><Relationship Id="rId57" Type="http://schemas.openxmlformats.org/officeDocument/2006/relationships/hyperlink" Target="https://lfb.mof.go.jp/kantou/kanzai/katsu3/bukken/03kanagawa/kanagawa-066.pdf" TargetMode="External"/><Relationship Id="rId10" Type="http://schemas.openxmlformats.org/officeDocument/2006/relationships/hyperlink" Target="https://lfb.mof.go.jp/kantou/kanzai/katsu3/bukken/03kanagawa/kanagawa-013.pdf" TargetMode="External"/><Relationship Id="rId31" Type="http://schemas.openxmlformats.org/officeDocument/2006/relationships/hyperlink" Target="https://lfb.mof.go.jp/kantou/kanzai/katsu3/bukken/03kanagawa/kanagawa-035.pdf" TargetMode="External"/><Relationship Id="rId44" Type="http://schemas.openxmlformats.org/officeDocument/2006/relationships/hyperlink" Target="https://lfb.mof.go.jp/kantou/kanzai/katsu3/bukken/03kanagawa/kanagawa-053.pdf" TargetMode="External"/><Relationship Id="rId52" Type="http://schemas.openxmlformats.org/officeDocument/2006/relationships/hyperlink" Target="https://lfb.mof.go.jp/kantou/kanzai/katsu3/bukken/03kanagawa/kanagawa-061.pdf" TargetMode="External"/><Relationship Id="rId60" Type="http://schemas.openxmlformats.org/officeDocument/2006/relationships/hyperlink" Target="https://lfb.mof.go.jp/kantou/kanzai/katsu3/bukken/03kanagawa/kanagawa-069.pdf" TargetMode="External"/><Relationship Id="rId65" Type="http://schemas.openxmlformats.org/officeDocument/2006/relationships/hyperlink" Target="https://lfb.mof.go.jp/kantou/kanzai/katsu3/bukken/03kanagawa/kanagawa-075.pdf" TargetMode="External"/><Relationship Id="rId73" Type="http://schemas.openxmlformats.org/officeDocument/2006/relationships/hyperlink" Target="https://lfb.mof.go.jp/kantou/kanzai/katsu3/bukken/03kanagawa/kanagawa-083.pdf" TargetMode="External"/><Relationship Id="rId78" Type="http://schemas.openxmlformats.org/officeDocument/2006/relationships/hyperlink" Target="https://lfb.mof.go.jp/kantou/kanzai/katsu3/bukken/03kanagawa/kanagawa-089.pdf" TargetMode="External"/><Relationship Id="rId81" Type="http://schemas.openxmlformats.org/officeDocument/2006/relationships/hyperlink" Target="https://lfb.mof.go.jp/kantou/kanzai/katsu3/bukken/03kanagawa/kanagawa-093.pdf" TargetMode="External"/><Relationship Id="rId86" Type="http://schemas.openxmlformats.org/officeDocument/2006/relationships/hyperlink" Target="https://lfb.mof.go.jp/kantou/kanzai/katsu3/bukken/03kanagawa/kanagawa-012a.pdf" TargetMode="External"/><Relationship Id="rId94" Type="http://schemas.openxmlformats.org/officeDocument/2006/relationships/hyperlink" Target="https://lfb.mof.go.jp/kantou/kanzai/katsu3/bukken/03kanagawa/kanagawa-108.pdf" TargetMode="External"/><Relationship Id="rId99" Type="http://schemas.openxmlformats.org/officeDocument/2006/relationships/hyperlink" Target="https://lfb.mof.go.jp/kantou/kanzai/katsu3/bukken/03kanagawa/kanagawa-120.pdf" TargetMode="External"/><Relationship Id="rId101" Type="http://schemas.openxmlformats.org/officeDocument/2006/relationships/printerSettings" Target="../printerSettings/printerSettings3.bin"/><Relationship Id="rId4" Type="http://schemas.openxmlformats.org/officeDocument/2006/relationships/hyperlink" Target="https://lfb.mof.go.jp/kantou/kanzai/katsu3/bukken/03kanagawa/kanagawa-005.pdf" TargetMode="External"/><Relationship Id="rId9" Type="http://schemas.openxmlformats.org/officeDocument/2006/relationships/hyperlink" Target="https://lfb.mof.go.jp/kantou/kanzai/katsu3/bukken/03kanagawa/kanagawa-011.pdf" TargetMode="External"/><Relationship Id="rId13" Type="http://schemas.openxmlformats.org/officeDocument/2006/relationships/hyperlink" Target="https://lfb.mof.go.jp/kantou/kanzai/katsu3/bukken/03kanagawa/kanagawa-016.pdf" TargetMode="External"/><Relationship Id="rId18" Type="http://schemas.openxmlformats.org/officeDocument/2006/relationships/hyperlink" Target="https://lfb.mof.go.jp/kantou/kanzai/katsu3/bukken/03kanagawa/kanagawa-021.pdf" TargetMode="External"/><Relationship Id="rId39" Type="http://schemas.openxmlformats.org/officeDocument/2006/relationships/hyperlink" Target="https://lfb.mof.go.jp/kantou/kanzai/katsu3/bukken/03kanagawa/kanagawa-045.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lfb.mof.go.jp/kantou/kanzai/katsu3/bukken/04chiba/chiba-017.pdf" TargetMode="External"/><Relationship Id="rId18" Type="http://schemas.openxmlformats.org/officeDocument/2006/relationships/hyperlink" Target="https://lfb.mof.go.jp/kantou/kanzai/katsu3/bukken/04chiba/chiba-023.pdf" TargetMode="External"/><Relationship Id="rId26" Type="http://schemas.openxmlformats.org/officeDocument/2006/relationships/hyperlink" Target="https://lfb.mof.go.jp/kantou/kanzai/katsu3/bukken/04chiba/chiba-036.pdf" TargetMode="External"/><Relationship Id="rId39" Type="http://schemas.openxmlformats.org/officeDocument/2006/relationships/hyperlink" Target="https://lfb.mof.go.jp/kantou/kanzai/katsu3/bukken/04chiba/chiba-051.pdf" TargetMode="External"/><Relationship Id="rId21" Type="http://schemas.openxmlformats.org/officeDocument/2006/relationships/hyperlink" Target="https://lfb.mof.go.jp/kantou/kanzai/katsu3/bukken/04chiba/chiba-026.pdf" TargetMode="External"/><Relationship Id="rId34" Type="http://schemas.openxmlformats.org/officeDocument/2006/relationships/hyperlink" Target="https://lfb.mof.go.jp/kantou/kanzai/katsu3/bukken/04chiba/chiba-046.pdf" TargetMode="External"/><Relationship Id="rId42" Type="http://schemas.openxmlformats.org/officeDocument/2006/relationships/hyperlink" Target="https://lfb.mof.go.jp/kantou/kanzai/katsu3/bukken/04chiba/chiba-055.pdf" TargetMode="External"/><Relationship Id="rId47" Type="http://schemas.openxmlformats.org/officeDocument/2006/relationships/hyperlink" Target="https://lfb.mof.go.jp/kantou/kanzai/katsu3/bukken/04chiba/chiba-061.pdf" TargetMode="External"/><Relationship Id="rId50" Type="http://schemas.openxmlformats.org/officeDocument/2006/relationships/hyperlink" Target="https://lfb.mof.go.jp/kantou/kanzai/katsu3/bukken/04chiba/chiba-066.pdf" TargetMode="External"/><Relationship Id="rId55" Type="http://schemas.openxmlformats.org/officeDocument/2006/relationships/hyperlink" Target="https://lfb.mof.go.jp/kantou/kanzai/katsu3/bukken/04chiba/chiba-072.pdf" TargetMode="External"/><Relationship Id="rId63" Type="http://schemas.openxmlformats.org/officeDocument/2006/relationships/hyperlink" Target="https://lfb.mof.go.jp/kantou/kanzai/katsu3/bukken/04chiba/chiba-081.pdf" TargetMode="External"/><Relationship Id="rId68" Type="http://schemas.openxmlformats.org/officeDocument/2006/relationships/hyperlink" Target="https://lfb.mof.go.jp/kantou/kanzai/katsu3/bukken/04chiba/chiba-091.pdf" TargetMode="External"/><Relationship Id="rId76" Type="http://schemas.openxmlformats.org/officeDocument/2006/relationships/hyperlink" Target="https://lfb.mof.go.jp/kantou/kanzai/katsu3/bukken/04chiba/chiba-098.pdf" TargetMode="External"/><Relationship Id="rId84" Type="http://schemas.openxmlformats.org/officeDocument/2006/relationships/hyperlink" Target="https://lfb.mof.go.jp/kantou/kanzai/katsu3/bukken/04chiba/chiba-102.pdf" TargetMode="External"/><Relationship Id="rId89" Type="http://schemas.openxmlformats.org/officeDocument/2006/relationships/drawing" Target="../drawings/drawing4.xml"/><Relationship Id="rId7" Type="http://schemas.openxmlformats.org/officeDocument/2006/relationships/hyperlink" Target="https://lfb.mof.go.jp/kantou/kanzai/katsu3/bukken/04chiba/chiba-011.pdf" TargetMode="External"/><Relationship Id="rId71" Type="http://schemas.openxmlformats.org/officeDocument/2006/relationships/hyperlink" Target="https://lfb.mof.go.jp/kantou/kanzai/katsu3/bukken/04chiba/chiba-094.pdf" TargetMode="External"/><Relationship Id="rId2" Type="http://schemas.openxmlformats.org/officeDocument/2006/relationships/hyperlink" Target="https://lfb.mof.go.jp/kantou/kanzai/katsu3/bukken/04chiba/chiba-002.pdf" TargetMode="External"/><Relationship Id="rId16" Type="http://schemas.openxmlformats.org/officeDocument/2006/relationships/hyperlink" Target="https://lfb.mof.go.jp/kantou/kanzai/katsu3/bukken/04chiba/chiba-021.pdf" TargetMode="External"/><Relationship Id="rId29" Type="http://schemas.openxmlformats.org/officeDocument/2006/relationships/hyperlink" Target="https://lfb.mof.go.jp/kantou/kanzai/katsu3/bukken/04chiba/chiba-039.pdf" TargetMode="External"/><Relationship Id="rId11" Type="http://schemas.openxmlformats.org/officeDocument/2006/relationships/hyperlink" Target="https://lfb.mof.go.jp/kantou/kanzai/katsu3/bukken/04chiba/chiba-015.pdf" TargetMode="External"/><Relationship Id="rId24" Type="http://schemas.openxmlformats.org/officeDocument/2006/relationships/hyperlink" Target="https://lfb.mof.go.jp/kantou/kanzai/katsu3/bukken/04chiba/chiba-032.pdf" TargetMode="External"/><Relationship Id="rId32" Type="http://schemas.openxmlformats.org/officeDocument/2006/relationships/hyperlink" Target="https://lfb.mof.go.jp/kantou/kanzai/katsu3/bukken/04chiba/chiba-043.pdf" TargetMode="External"/><Relationship Id="rId37" Type="http://schemas.openxmlformats.org/officeDocument/2006/relationships/hyperlink" Target="https://lfb.mof.go.jp/kantou/kanzai/katsu3/bukken/04chiba/chiba-049.pdf" TargetMode="External"/><Relationship Id="rId40" Type="http://schemas.openxmlformats.org/officeDocument/2006/relationships/hyperlink" Target="https://lfb.mof.go.jp/kantou/kanzai/katsu3/bukken/04chiba/chiba-052.pdf" TargetMode="External"/><Relationship Id="rId45" Type="http://schemas.openxmlformats.org/officeDocument/2006/relationships/hyperlink" Target="https://lfb.mof.go.jp/kantou/kanzai/katsu3/bukken/04chiba/chiba-058.pdf" TargetMode="External"/><Relationship Id="rId53" Type="http://schemas.openxmlformats.org/officeDocument/2006/relationships/hyperlink" Target="https://lfb.mof.go.jp/kantou/kanzai/katsu3/bukken/04chiba/chiba-069.pdf" TargetMode="External"/><Relationship Id="rId58" Type="http://schemas.openxmlformats.org/officeDocument/2006/relationships/hyperlink" Target="https://lfb.mof.go.jp/kantou/kanzai/katsu3/bukken/04chiba/chiba-075.pdf" TargetMode="External"/><Relationship Id="rId66" Type="http://schemas.openxmlformats.org/officeDocument/2006/relationships/hyperlink" Target="https://lfb.mof.go.jp/kantou/kanzai/katsu3/bukken/04chiba/chiba-089.pdf" TargetMode="External"/><Relationship Id="rId74" Type="http://schemas.openxmlformats.org/officeDocument/2006/relationships/hyperlink" Target="https://lfb.mof.go.jp/kantou/kanzai/katsu3/bukken/04chiba/chiba-085.pdf" TargetMode="External"/><Relationship Id="rId79" Type="http://schemas.openxmlformats.org/officeDocument/2006/relationships/hyperlink" Target="https://lfb.mof.go.jp/kantou/kanzai/katsu3/bukken/04chiba/chiba-101.pdf" TargetMode="External"/><Relationship Id="rId87" Type="http://schemas.openxmlformats.org/officeDocument/2006/relationships/hyperlink" Target="https://lfb.mof.go.jp/kantou/kanzai/katsu3/bukken/04chiba/chiba-106.pdf" TargetMode="External"/><Relationship Id="rId5" Type="http://schemas.openxmlformats.org/officeDocument/2006/relationships/hyperlink" Target="https://lfb.mof.go.jp/kantou/kanzai/katsu3/bukken/04chiba/chiba-007.pdf" TargetMode="External"/><Relationship Id="rId61" Type="http://schemas.openxmlformats.org/officeDocument/2006/relationships/hyperlink" Target="https://lfb.mof.go.jp/kantou/kanzai/katsu3/bukken/04chiba/chiba-078.pdf" TargetMode="External"/><Relationship Id="rId82" Type="http://schemas.openxmlformats.org/officeDocument/2006/relationships/hyperlink" Target="https://lfb.mof.go.jp/kantou/kanzai/katsu3/bukken/04chiba/chiba-031.pdf" TargetMode="External"/><Relationship Id="rId19" Type="http://schemas.openxmlformats.org/officeDocument/2006/relationships/hyperlink" Target="https://lfb.mof.go.jp/kantou/kanzai/katsu3/bukken/04chiba/chiba-024.pdf" TargetMode="External"/><Relationship Id="rId4" Type="http://schemas.openxmlformats.org/officeDocument/2006/relationships/hyperlink" Target="https://lfb.mof.go.jp/kantou/kanzai/katsu3/bukken/04chiba/chiba-006.pdf" TargetMode="External"/><Relationship Id="rId9" Type="http://schemas.openxmlformats.org/officeDocument/2006/relationships/hyperlink" Target="https://lfb.mof.go.jp/kantou/kanzai/katsu3/bukken/04chiba/chiba-013.pdf" TargetMode="External"/><Relationship Id="rId14" Type="http://schemas.openxmlformats.org/officeDocument/2006/relationships/hyperlink" Target="https://lfb.mof.go.jp/kantou/kanzai/katsu3/bukken/04chiba/chiba-019.pdf" TargetMode="External"/><Relationship Id="rId22" Type="http://schemas.openxmlformats.org/officeDocument/2006/relationships/hyperlink" Target="https://lfb.mof.go.jp/kantou/kanzai/katsu3/bukken/04chiba/chiba-027.pdf" TargetMode="External"/><Relationship Id="rId27" Type="http://schemas.openxmlformats.org/officeDocument/2006/relationships/hyperlink" Target="https://lfb.mof.go.jp/kantou/kanzai/katsu3/bukken/04chiba/chiba-037.pdf" TargetMode="External"/><Relationship Id="rId30" Type="http://schemas.openxmlformats.org/officeDocument/2006/relationships/hyperlink" Target="https://lfb.mof.go.jp/kantou/kanzai/katsu3/bukken/04chiba/chiba-040.pdf" TargetMode="External"/><Relationship Id="rId35" Type="http://schemas.openxmlformats.org/officeDocument/2006/relationships/hyperlink" Target="https://lfb.mof.go.jp/kantou/kanzai/katsu3/bukken/04chiba/chiba-047.pdf" TargetMode="External"/><Relationship Id="rId43" Type="http://schemas.openxmlformats.org/officeDocument/2006/relationships/hyperlink" Target="https://lfb.mof.go.jp/kantou/kanzai/katsu3/bukken/04chiba/chiba-056.pdf" TargetMode="External"/><Relationship Id="rId48" Type="http://schemas.openxmlformats.org/officeDocument/2006/relationships/hyperlink" Target="https://lfb.mof.go.jp/kantou/kanzai/katsu3/bukken/04chiba/chiba-063.pdf" TargetMode="External"/><Relationship Id="rId56" Type="http://schemas.openxmlformats.org/officeDocument/2006/relationships/hyperlink" Target="https://lfb.mof.go.jp/kantou/kanzai/katsu3/bukken/04chiba/chiba-073.pdf" TargetMode="External"/><Relationship Id="rId64" Type="http://schemas.openxmlformats.org/officeDocument/2006/relationships/hyperlink" Target="https://lfb.mof.go.jp/kantou/kanzai/katsu3/bukken/04chiba/chiba-082.pdf" TargetMode="External"/><Relationship Id="rId69" Type="http://schemas.openxmlformats.org/officeDocument/2006/relationships/hyperlink" Target="https://lfb.mof.go.jp/kantou/kanzai/katsu3/bukken/04chiba/chiba-083.pdf" TargetMode="External"/><Relationship Id="rId77" Type="http://schemas.openxmlformats.org/officeDocument/2006/relationships/hyperlink" Target="https://lfb.mof.go.jp/kantou/kanzai/katsu3/bukken/04chiba/chiba-099.pdf" TargetMode="External"/><Relationship Id="rId8" Type="http://schemas.openxmlformats.org/officeDocument/2006/relationships/hyperlink" Target="https://lfb.mof.go.jp/kantou/kanzai/katsu3/bukken/04chiba/chiba-012.pdf" TargetMode="External"/><Relationship Id="rId51" Type="http://schemas.openxmlformats.org/officeDocument/2006/relationships/hyperlink" Target="https://lfb.mof.go.jp/kantou/kanzai/katsu3/bukken/04chiba/chiba-067.pdf" TargetMode="External"/><Relationship Id="rId72" Type="http://schemas.openxmlformats.org/officeDocument/2006/relationships/hyperlink" Target="https://lfb.mof.go.jp/kantou/kanzai/katsu3/bukken/04chiba/chiba-093.pdf" TargetMode="External"/><Relationship Id="rId80" Type="http://schemas.openxmlformats.org/officeDocument/2006/relationships/hyperlink" Target="https://lfb.mof.go.jp/kantou/kanzai/katsu3/bukken/04chiba/chiba-095.pdf" TargetMode="External"/><Relationship Id="rId85" Type="http://schemas.openxmlformats.org/officeDocument/2006/relationships/hyperlink" Target="https://lfb.mof.go.jp/kantou/kanzai/katsu3/bukken/04chiba/chiba-103.pdf" TargetMode="External"/><Relationship Id="rId3" Type="http://schemas.openxmlformats.org/officeDocument/2006/relationships/hyperlink" Target="https://lfb.mof.go.jp/kantou/kanzai/katsu3/bukken/04chiba/chiba-003.pdf" TargetMode="External"/><Relationship Id="rId12" Type="http://schemas.openxmlformats.org/officeDocument/2006/relationships/hyperlink" Target="https://lfb.mof.go.jp/kantou/kanzai/katsu3/bukken/04chiba/chiba-016.pdf" TargetMode="External"/><Relationship Id="rId17" Type="http://schemas.openxmlformats.org/officeDocument/2006/relationships/hyperlink" Target="https://lfb.mof.go.jp/kantou/kanzai/katsu3/bukken/04chiba/chiba-022.pdf" TargetMode="External"/><Relationship Id="rId25" Type="http://schemas.openxmlformats.org/officeDocument/2006/relationships/hyperlink" Target="https://lfb.mof.go.jp/kantou/kanzai/katsu3/bukken/04chiba/chiba-034.pdf" TargetMode="External"/><Relationship Id="rId33" Type="http://schemas.openxmlformats.org/officeDocument/2006/relationships/hyperlink" Target="https://lfb.mof.go.jp/kantou/kanzai/katsu3/bukken/04chiba/chiba-045.pdf" TargetMode="External"/><Relationship Id="rId38" Type="http://schemas.openxmlformats.org/officeDocument/2006/relationships/hyperlink" Target="https://lfb.mof.go.jp/kantou/kanzai/katsu3/bukken/04chiba/chiba-050.pdf" TargetMode="External"/><Relationship Id="rId46" Type="http://schemas.openxmlformats.org/officeDocument/2006/relationships/hyperlink" Target="https://lfb.mof.go.jp/kantou/kanzai/katsu3/bukken/04chiba/chiba-059.pdf" TargetMode="External"/><Relationship Id="rId59" Type="http://schemas.openxmlformats.org/officeDocument/2006/relationships/hyperlink" Target="https://lfb.mof.go.jp/kantou/kanzai/katsu3/bukken/04chiba/chiba-076.pdf" TargetMode="External"/><Relationship Id="rId67" Type="http://schemas.openxmlformats.org/officeDocument/2006/relationships/hyperlink" Target="https://lfb.mof.go.jp/kantou/kanzai/katsu3/bukken/04chiba/chiba-090.pdf" TargetMode="External"/><Relationship Id="rId20" Type="http://schemas.openxmlformats.org/officeDocument/2006/relationships/hyperlink" Target="https://lfb.mof.go.jp/kantou/kanzai/katsu3/bukken/04chiba/chiba-025.pdf" TargetMode="External"/><Relationship Id="rId41" Type="http://schemas.openxmlformats.org/officeDocument/2006/relationships/hyperlink" Target="https://lfb.mof.go.jp/kantou/kanzai/katsu3/bukken/04chiba/chiba-053.pdf" TargetMode="External"/><Relationship Id="rId54" Type="http://schemas.openxmlformats.org/officeDocument/2006/relationships/hyperlink" Target="https://lfb.mof.go.jp/kantou/kanzai/katsu3/bukken/04chiba/chiba-071.pdf" TargetMode="External"/><Relationship Id="rId62" Type="http://schemas.openxmlformats.org/officeDocument/2006/relationships/hyperlink" Target="https://lfb.mof.go.jp/kantou/kanzai/katsu3/bukken/04chiba/chiba-080.pdf" TargetMode="External"/><Relationship Id="rId70" Type="http://schemas.openxmlformats.org/officeDocument/2006/relationships/hyperlink" Target="https://lfb.mof.go.jp/kantou/kanzai/katsu3/bukken/04chiba/chiba-092.pdf" TargetMode="External"/><Relationship Id="rId75" Type="http://schemas.openxmlformats.org/officeDocument/2006/relationships/hyperlink" Target="https://lfb.mof.go.jp/kantou/kanzai/katsu3/bukken/04chiba/chiba-097.pdf" TargetMode="External"/><Relationship Id="rId83" Type="http://schemas.openxmlformats.org/officeDocument/2006/relationships/hyperlink" Target="https://lfb.mof.go.jp/kantou/kanzai/katsu3/bukken/04chiba/chiba-033.pdf" TargetMode="External"/><Relationship Id="rId88" Type="http://schemas.openxmlformats.org/officeDocument/2006/relationships/printerSettings" Target="../printerSettings/printerSettings4.bin"/><Relationship Id="rId1" Type="http://schemas.openxmlformats.org/officeDocument/2006/relationships/hyperlink" Target="https://lfb.mof.go.jp/kantou/kanzai/katsu3/bukken/04chiba/chiba-001.pdf" TargetMode="External"/><Relationship Id="rId6" Type="http://schemas.openxmlformats.org/officeDocument/2006/relationships/hyperlink" Target="https://lfb.mof.go.jp/kantou/kanzai/katsu3/bukken/04chiba/chiba-008.pdf" TargetMode="External"/><Relationship Id="rId15" Type="http://schemas.openxmlformats.org/officeDocument/2006/relationships/hyperlink" Target="https://lfb.mof.go.jp/kantou/kanzai/katsu3/bukken/04chiba/chiba-020.pdf" TargetMode="External"/><Relationship Id="rId23" Type="http://schemas.openxmlformats.org/officeDocument/2006/relationships/hyperlink" Target="https://lfb.mof.go.jp/kantou/kanzai/katsu3/bukken/04chiba/chiba-028.pdf" TargetMode="External"/><Relationship Id="rId28" Type="http://schemas.openxmlformats.org/officeDocument/2006/relationships/hyperlink" Target="https://lfb.mof.go.jp/kantou/kanzai/katsu3/bukken/04chiba/chiba-038.pdf" TargetMode="External"/><Relationship Id="rId36" Type="http://schemas.openxmlformats.org/officeDocument/2006/relationships/hyperlink" Target="https://lfb.mof.go.jp/kantou/kanzai/katsu3/bukken/04chiba/chiba-048.pdf" TargetMode="External"/><Relationship Id="rId49" Type="http://schemas.openxmlformats.org/officeDocument/2006/relationships/hyperlink" Target="https://lfb.mof.go.jp/kantou/kanzai/katsu3/bukken/04chiba/chiba-064.pdf" TargetMode="External"/><Relationship Id="rId57" Type="http://schemas.openxmlformats.org/officeDocument/2006/relationships/hyperlink" Target="https://lfb.mof.go.jp/kantou/kanzai/katsu3/bukken/04chiba/chiba-074.pdf" TargetMode="External"/><Relationship Id="rId10" Type="http://schemas.openxmlformats.org/officeDocument/2006/relationships/hyperlink" Target="https://lfb.mof.go.jp/kantou/kanzai/katsu3/bukken/04chiba/chiba-014.pdf" TargetMode="External"/><Relationship Id="rId31" Type="http://schemas.openxmlformats.org/officeDocument/2006/relationships/hyperlink" Target="https://lfb.mof.go.jp/kantou/kanzai/katsu3/bukken/04chiba/chiba-042.pdf" TargetMode="External"/><Relationship Id="rId44" Type="http://schemas.openxmlformats.org/officeDocument/2006/relationships/hyperlink" Target="https://lfb.mof.go.jp/kantou/kanzai/katsu3/bukken/04chiba/chiba-057.pdf" TargetMode="External"/><Relationship Id="rId52" Type="http://schemas.openxmlformats.org/officeDocument/2006/relationships/hyperlink" Target="https://lfb.mof.go.jp/kantou/kanzai/katsu3/bukken/04chiba/chiba-068.pdf" TargetMode="External"/><Relationship Id="rId60" Type="http://schemas.openxmlformats.org/officeDocument/2006/relationships/hyperlink" Target="https://lfb.mof.go.jp/kantou/kanzai/katsu3/bukken/04chiba/chiba-077.pdf" TargetMode="External"/><Relationship Id="rId65" Type="http://schemas.openxmlformats.org/officeDocument/2006/relationships/hyperlink" Target="https://lfb.mof.go.jp/kantou/kanzai/katsu3/bukken/04chiba/chiba-088.pdf" TargetMode="External"/><Relationship Id="rId73" Type="http://schemas.openxmlformats.org/officeDocument/2006/relationships/hyperlink" Target="https://lfb.mof.go.jp/kantou/kanzai/katsu3/bukken/04chiba/chiba-084.pdf" TargetMode="External"/><Relationship Id="rId78" Type="http://schemas.openxmlformats.org/officeDocument/2006/relationships/hyperlink" Target="https://lfb.mof.go.jp/kantou/kanzai/katsu3/bukken/04chiba/chiba-100.pdf" TargetMode="External"/><Relationship Id="rId81" Type="http://schemas.openxmlformats.org/officeDocument/2006/relationships/hyperlink" Target="https://lfb.mof.go.jp/kantou/kanzai/katsu3/bukken/04chiba/chiba-096.pdf" TargetMode="External"/><Relationship Id="rId86" Type="http://schemas.openxmlformats.org/officeDocument/2006/relationships/hyperlink" Target="https://lfb.mof.go.jp/kantou/kanzai/katsu3/bukken/04chiba/chiba-105.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lfb.mof.go.jp/kantou/kanzai/katsu3/bukken/05ibaraki/ibaraki-017.pdf" TargetMode="External"/><Relationship Id="rId18" Type="http://schemas.openxmlformats.org/officeDocument/2006/relationships/hyperlink" Target="https://lfb.mof.go.jp/kantou/kanzai/katsu3/bukken/05ibaraki/ibaraki-023.pdf" TargetMode="External"/><Relationship Id="rId26" Type="http://schemas.openxmlformats.org/officeDocument/2006/relationships/hyperlink" Target="https://lfb.mof.go.jp/kantou/kanzai/katsu3/bukken/05ibaraki/ibaraki-034.pdf" TargetMode="External"/><Relationship Id="rId39" Type="http://schemas.openxmlformats.org/officeDocument/2006/relationships/hyperlink" Target="https://lfb.mof.go.jp/kantou/kanzai/katsu3/bukken/05ibaraki/ibaraki-048.pdf" TargetMode="External"/><Relationship Id="rId21" Type="http://schemas.openxmlformats.org/officeDocument/2006/relationships/hyperlink" Target="https://lfb.mof.go.jp/kantou/kanzai/katsu3/bukken/05ibaraki/ibaraki-026.pdf" TargetMode="External"/><Relationship Id="rId34" Type="http://schemas.openxmlformats.org/officeDocument/2006/relationships/hyperlink" Target="https://lfb.mof.go.jp/kantou/kanzai/katsu3/bukken/05ibaraki/ibaraki-042.pdf" TargetMode="External"/><Relationship Id="rId42" Type="http://schemas.openxmlformats.org/officeDocument/2006/relationships/hyperlink" Target="https://lfb.mof.go.jp/kantou/kanzai/katsu3/bukken/05ibaraki/ibaraki-051.pdf" TargetMode="External"/><Relationship Id="rId47" Type="http://schemas.openxmlformats.org/officeDocument/2006/relationships/hyperlink" Target="https://lfb.mof.go.jp/kantou/kanzai/katsu3/bukken/05ibaraki/ibaraki-056.pdf" TargetMode="External"/><Relationship Id="rId50" Type="http://schemas.openxmlformats.org/officeDocument/2006/relationships/hyperlink" Target="https://lfb.mof.go.jp/kantou/kanzai/katsu3/bukken/05ibaraki/ibaraki-060.pdf" TargetMode="External"/><Relationship Id="rId55" Type="http://schemas.openxmlformats.org/officeDocument/2006/relationships/hyperlink" Target="https://lfb.mof.go.jp/kantou/kanzai/katsu3/bukken/05ibaraki/ibaraki-065.pdf" TargetMode="External"/><Relationship Id="rId63" Type="http://schemas.openxmlformats.org/officeDocument/2006/relationships/hyperlink" Target="https://lfb.mof.go.jp/kantou/kanzai/katsu3/bukken/05ibaraki/ibaraki-073.pdf" TargetMode="External"/><Relationship Id="rId68" Type="http://schemas.openxmlformats.org/officeDocument/2006/relationships/hyperlink" Target="https://lfb.mof.go.jp/kantou/kanzai/katsu3/bukken/05ibaraki/ibaraki-080.pdf" TargetMode="External"/><Relationship Id="rId7" Type="http://schemas.openxmlformats.org/officeDocument/2006/relationships/hyperlink" Target="https://lfb.mof.go.jp/kantou/kanzai/katsu3/bukken/05ibaraki/ibaraki-011.pdf" TargetMode="External"/><Relationship Id="rId2" Type="http://schemas.openxmlformats.org/officeDocument/2006/relationships/hyperlink" Target="https://lfb.mof.go.jp/kantou/kanzai/katsu3/bukken/05ibaraki/ibaraki-003.pdf" TargetMode="External"/><Relationship Id="rId16" Type="http://schemas.openxmlformats.org/officeDocument/2006/relationships/hyperlink" Target="https://lfb.mof.go.jp/kantou/kanzai/katsu3/bukken/05ibaraki/ibaraki-020.pdf" TargetMode="External"/><Relationship Id="rId29" Type="http://schemas.openxmlformats.org/officeDocument/2006/relationships/hyperlink" Target="https://lfb.mof.go.jp/kantou/kanzai/katsu3/bukken/05ibaraki/ibaraki-037.pdf" TargetMode="External"/><Relationship Id="rId1" Type="http://schemas.openxmlformats.org/officeDocument/2006/relationships/hyperlink" Target="https://lfb.mof.go.jp/kantou/kanzai/katsu3/bukken/05ibaraki/ibaraki-001.pdf" TargetMode="External"/><Relationship Id="rId6" Type="http://schemas.openxmlformats.org/officeDocument/2006/relationships/hyperlink" Target="https://lfb.mof.go.jp/kantou/kanzai/katsu3/bukken/05ibaraki/ibaraki-010.pdf" TargetMode="External"/><Relationship Id="rId11" Type="http://schemas.openxmlformats.org/officeDocument/2006/relationships/hyperlink" Target="https://lfb.mof.go.jp/kantou/kanzai/katsu3/bukken/05ibaraki/ibaraki-015.pdf" TargetMode="External"/><Relationship Id="rId24" Type="http://schemas.openxmlformats.org/officeDocument/2006/relationships/hyperlink" Target="https://lfb.mof.go.jp/kantou/kanzai/katsu3/bukken/05ibaraki/ibaraki-031.pdf" TargetMode="External"/><Relationship Id="rId32" Type="http://schemas.openxmlformats.org/officeDocument/2006/relationships/hyperlink" Target="https://lfb.mof.go.jp/kantou/kanzai/katsu3/bukken/05ibaraki/ibaraki-040.pdf" TargetMode="External"/><Relationship Id="rId37" Type="http://schemas.openxmlformats.org/officeDocument/2006/relationships/hyperlink" Target="https://lfb.mof.go.jp/kantou/kanzai/katsu3/bukken/05ibaraki/ibaraki-046.pdf" TargetMode="External"/><Relationship Id="rId40" Type="http://schemas.openxmlformats.org/officeDocument/2006/relationships/hyperlink" Target="https://lfb.mof.go.jp/kantou/kanzai/katsu3/bukken/05ibaraki/ibaraki-049.pdf" TargetMode="External"/><Relationship Id="rId45" Type="http://schemas.openxmlformats.org/officeDocument/2006/relationships/hyperlink" Target="https://lfb.mof.go.jp/kantou/kanzai/katsu3/bukken/05ibaraki/ibaraki-054.pdf" TargetMode="External"/><Relationship Id="rId53" Type="http://schemas.openxmlformats.org/officeDocument/2006/relationships/hyperlink" Target="https://lfb.mof.go.jp/kantou/kanzai/katsu3/bukken/05ibaraki/ibaraki-063.pdf" TargetMode="External"/><Relationship Id="rId58" Type="http://schemas.openxmlformats.org/officeDocument/2006/relationships/hyperlink" Target="https://lfb.mof.go.jp/kantou/kanzai/katsu3/bukken/05ibaraki/ibaraki-068.pdf" TargetMode="External"/><Relationship Id="rId66" Type="http://schemas.openxmlformats.org/officeDocument/2006/relationships/hyperlink" Target="https://lfb.mof.go.jp/kantou/kanzai/katsu3/bukken/05ibaraki/ibaraki-077.pdf" TargetMode="External"/><Relationship Id="rId5" Type="http://schemas.openxmlformats.org/officeDocument/2006/relationships/hyperlink" Target="https://lfb.mof.go.jp/kantou/kanzai/katsu3/bukken/05ibaraki/ibaraki-009.pdf" TargetMode="External"/><Relationship Id="rId15" Type="http://schemas.openxmlformats.org/officeDocument/2006/relationships/hyperlink" Target="https://lfb.mof.go.jp/kantou/kanzai/katsu3/bukken/05ibaraki/ibaraki-019.pdf" TargetMode="External"/><Relationship Id="rId23" Type="http://schemas.openxmlformats.org/officeDocument/2006/relationships/hyperlink" Target="https://lfb.mof.go.jp/kantou/kanzai/katsu3/bukken/05ibaraki/ibaraki-030.pdf" TargetMode="External"/><Relationship Id="rId28" Type="http://schemas.openxmlformats.org/officeDocument/2006/relationships/hyperlink" Target="https://lfb.mof.go.jp/kantou/kanzai/katsu3/bukken/05ibaraki/ibaraki-036.pdf" TargetMode="External"/><Relationship Id="rId36" Type="http://schemas.openxmlformats.org/officeDocument/2006/relationships/hyperlink" Target="https://lfb.mof.go.jp/kantou/kanzai/katsu3/bukken/05ibaraki/ibaraki-045.pdf" TargetMode="External"/><Relationship Id="rId49" Type="http://schemas.openxmlformats.org/officeDocument/2006/relationships/hyperlink" Target="https://lfb.mof.go.jp/kantou/kanzai/katsu3/bukken/05ibaraki/ibaraki-059.pdf" TargetMode="External"/><Relationship Id="rId57" Type="http://schemas.openxmlformats.org/officeDocument/2006/relationships/hyperlink" Target="https://lfb.mof.go.jp/kantou/kanzai/katsu3/bukken/05ibaraki/ibaraki-067.pdf" TargetMode="External"/><Relationship Id="rId61" Type="http://schemas.openxmlformats.org/officeDocument/2006/relationships/hyperlink" Target="https://lfb.mof.go.jp/kantou/kanzai/katsu3/bukken/05ibaraki/ibaraki-071.pdf" TargetMode="External"/><Relationship Id="rId10" Type="http://schemas.openxmlformats.org/officeDocument/2006/relationships/hyperlink" Target="https://lfb.mof.go.jp/kantou/kanzai/katsu3/bukken/05ibaraki/ibaraki-014.pdf" TargetMode="External"/><Relationship Id="rId19" Type="http://schemas.openxmlformats.org/officeDocument/2006/relationships/hyperlink" Target="https://lfb.mof.go.jp/kantou/kanzai/katsu3/bukken/05ibaraki/ibaraki-024.pdf" TargetMode="External"/><Relationship Id="rId31" Type="http://schemas.openxmlformats.org/officeDocument/2006/relationships/hyperlink" Target="https://lfb.mof.go.jp/kantou/kanzai/katsu3/bukken/05ibaraki/ibaraki-039.pdf" TargetMode="External"/><Relationship Id="rId44" Type="http://schemas.openxmlformats.org/officeDocument/2006/relationships/hyperlink" Target="https://lfb.mof.go.jp/kantou/kanzai/katsu3/bukken/05ibaraki/ibaraki-053.pdf" TargetMode="External"/><Relationship Id="rId52" Type="http://schemas.openxmlformats.org/officeDocument/2006/relationships/hyperlink" Target="https://lfb.mof.go.jp/kantou/kanzai/katsu3/bukken/05ibaraki/ibaraki-062.pdf" TargetMode="External"/><Relationship Id="rId60" Type="http://schemas.openxmlformats.org/officeDocument/2006/relationships/hyperlink" Target="https://lfb.mof.go.jp/kantou/kanzai/katsu3/bukken/05ibaraki/ibaraki-070.pdf" TargetMode="External"/><Relationship Id="rId65" Type="http://schemas.openxmlformats.org/officeDocument/2006/relationships/hyperlink" Target="https://lfb.mof.go.jp/kantou/kanzai/katsu3/bukken/05ibaraki/ibaraki-076.pdf" TargetMode="External"/><Relationship Id="rId4" Type="http://schemas.openxmlformats.org/officeDocument/2006/relationships/hyperlink" Target="https://lfb.mof.go.jp/kantou/kanzai/katsu3/bukken/05ibaraki/ibaraki-008.pdf" TargetMode="External"/><Relationship Id="rId9" Type="http://schemas.openxmlformats.org/officeDocument/2006/relationships/hyperlink" Target="https://lfb.mof.go.jp/kantou/kanzai/katsu3/bukken/05ibaraki/ibaraki-013.pdf" TargetMode="External"/><Relationship Id="rId14" Type="http://schemas.openxmlformats.org/officeDocument/2006/relationships/hyperlink" Target="https://lfb.mof.go.jp/kantou/kanzai/katsu3/bukken/05ibaraki/ibaraki-018.pdf" TargetMode="External"/><Relationship Id="rId22" Type="http://schemas.openxmlformats.org/officeDocument/2006/relationships/hyperlink" Target="https://lfb.mof.go.jp/kantou/kanzai/katsu3/bukken/05ibaraki/ibaraki-029.pdf" TargetMode="External"/><Relationship Id="rId27" Type="http://schemas.openxmlformats.org/officeDocument/2006/relationships/hyperlink" Target="https://lfb.mof.go.jp/kantou/kanzai/katsu3/bukken/05ibaraki/ibaraki-035.pdf" TargetMode="External"/><Relationship Id="rId30" Type="http://schemas.openxmlformats.org/officeDocument/2006/relationships/hyperlink" Target="https://lfb.mof.go.jp/kantou/kanzai/katsu3/bukken/05ibaraki/ibaraki-038.pdf" TargetMode="External"/><Relationship Id="rId35" Type="http://schemas.openxmlformats.org/officeDocument/2006/relationships/hyperlink" Target="https://lfb.mof.go.jp/kantou/kanzai/katsu3/bukken/05ibaraki/ibaraki-043.pdf" TargetMode="External"/><Relationship Id="rId43" Type="http://schemas.openxmlformats.org/officeDocument/2006/relationships/hyperlink" Target="https://lfb.mof.go.jp/kantou/kanzai/katsu3/bukken/05ibaraki/ibaraki-052.pdf" TargetMode="External"/><Relationship Id="rId48" Type="http://schemas.openxmlformats.org/officeDocument/2006/relationships/hyperlink" Target="https://lfb.mof.go.jp/kantou/kanzai/katsu3/bukken/05ibaraki/ibaraki-058.pdf" TargetMode="External"/><Relationship Id="rId56" Type="http://schemas.openxmlformats.org/officeDocument/2006/relationships/hyperlink" Target="https://lfb.mof.go.jp/kantou/kanzai/katsu3/bukken/05ibaraki/ibaraki-066.pdf" TargetMode="External"/><Relationship Id="rId64" Type="http://schemas.openxmlformats.org/officeDocument/2006/relationships/hyperlink" Target="https://lfb.mof.go.jp/kantou/kanzai/katsu3/bukken/05ibaraki/ibaraki-075.pdf" TargetMode="External"/><Relationship Id="rId69" Type="http://schemas.openxmlformats.org/officeDocument/2006/relationships/printerSettings" Target="../printerSettings/printerSettings5.bin"/><Relationship Id="rId8" Type="http://schemas.openxmlformats.org/officeDocument/2006/relationships/hyperlink" Target="https://lfb.mof.go.jp/kantou/kanzai/katsu3/bukken/05ibaraki/ibaraki-012.pdf" TargetMode="External"/><Relationship Id="rId51" Type="http://schemas.openxmlformats.org/officeDocument/2006/relationships/hyperlink" Target="https://lfb.mof.go.jp/kantou/kanzai/katsu3/bukken/05ibaraki/ibaraki-061.pdf" TargetMode="External"/><Relationship Id="rId3" Type="http://schemas.openxmlformats.org/officeDocument/2006/relationships/hyperlink" Target="https://lfb.mof.go.jp/kantou/kanzai/katsu3/bukken/05ibaraki/ibaraki-007.pdf" TargetMode="External"/><Relationship Id="rId12" Type="http://schemas.openxmlformats.org/officeDocument/2006/relationships/hyperlink" Target="https://lfb.mof.go.jp/kantou/kanzai/katsu3/bukken/05ibaraki/ibaraki-016.pdf" TargetMode="External"/><Relationship Id="rId17" Type="http://schemas.openxmlformats.org/officeDocument/2006/relationships/hyperlink" Target="https://lfb.mof.go.jp/kantou/kanzai/katsu3/bukken/05ibaraki/ibaraki-022.pdf" TargetMode="External"/><Relationship Id="rId25" Type="http://schemas.openxmlformats.org/officeDocument/2006/relationships/hyperlink" Target="https://lfb.mof.go.jp/kantou/kanzai/katsu3/bukken/05ibaraki/ibaraki-032.pdf" TargetMode="External"/><Relationship Id="rId33" Type="http://schemas.openxmlformats.org/officeDocument/2006/relationships/hyperlink" Target="https://lfb.mof.go.jp/kantou/kanzai/katsu3/bukken/05ibaraki/ibaraki-041.pdf" TargetMode="External"/><Relationship Id="rId38" Type="http://schemas.openxmlformats.org/officeDocument/2006/relationships/hyperlink" Target="https://lfb.mof.go.jp/kantou/kanzai/katsu3/bukken/05ibaraki/ibaraki-047.pdf" TargetMode="External"/><Relationship Id="rId46" Type="http://schemas.openxmlformats.org/officeDocument/2006/relationships/hyperlink" Target="https://lfb.mof.go.jp/kantou/kanzai/katsu3/bukken/05ibaraki/ibaraki-055.pdf" TargetMode="External"/><Relationship Id="rId59" Type="http://schemas.openxmlformats.org/officeDocument/2006/relationships/hyperlink" Target="https://lfb.mof.go.jp/kantou/kanzai/katsu3/bukken/05ibaraki/ibaraki-069.pdf" TargetMode="External"/><Relationship Id="rId67" Type="http://schemas.openxmlformats.org/officeDocument/2006/relationships/hyperlink" Target="https://lfb.mof.go.jp/kantou/kanzai/katsu3/bukken/05ibaraki/ibaraki-079.pdf" TargetMode="External"/><Relationship Id="rId20" Type="http://schemas.openxmlformats.org/officeDocument/2006/relationships/hyperlink" Target="https://lfb.mof.go.jp/kantou/kanzai/katsu3/bukken/05ibaraki/ibaraki-025.pdf" TargetMode="External"/><Relationship Id="rId41" Type="http://schemas.openxmlformats.org/officeDocument/2006/relationships/hyperlink" Target="https://lfb.mof.go.jp/kantou/kanzai/katsu3/bukken/05ibaraki/ibaraki-050.pdf" TargetMode="External"/><Relationship Id="rId54" Type="http://schemas.openxmlformats.org/officeDocument/2006/relationships/hyperlink" Target="https://lfb.mof.go.jp/kantou/kanzai/katsu3/bukken/05ibaraki/ibaraki-064.pdf" TargetMode="External"/><Relationship Id="rId62" Type="http://schemas.openxmlformats.org/officeDocument/2006/relationships/hyperlink" Target="https://lfb.mof.go.jp/kantou/kanzai/katsu3/bukken/05ibaraki/ibaraki-072.pdf" TargetMode="External"/><Relationship Id="rId70"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6" Type="http://schemas.openxmlformats.org/officeDocument/2006/relationships/hyperlink" Target="https://lfb.mof.go.jp/kantou/kanzai/katsu3/bukken/06tochigi/tochigi-027.pdf" TargetMode="External"/><Relationship Id="rId21" Type="http://schemas.openxmlformats.org/officeDocument/2006/relationships/hyperlink" Target="https://lfb.mof.go.jp/kantou/kanzai/katsu3/bukken/06tochigi/tochigi-022.pdf" TargetMode="External"/><Relationship Id="rId42" Type="http://schemas.openxmlformats.org/officeDocument/2006/relationships/hyperlink" Target="https://lfb.mof.go.jp/kantou/kanzai/katsu3/bukken/06tochigi/tochigi-045.pdf" TargetMode="External"/><Relationship Id="rId47" Type="http://schemas.openxmlformats.org/officeDocument/2006/relationships/hyperlink" Target="https://lfb.mof.go.jp/kantou/kanzai/katsu3/bukken/06tochigi/tochigi-053.pdf" TargetMode="External"/><Relationship Id="rId63" Type="http://schemas.openxmlformats.org/officeDocument/2006/relationships/hyperlink" Target="https://lfb.mof.go.jp/kantou/kanzai/katsu3/bukken/06tochigi/tochigi-074.pdf" TargetMode="External"/><Relationship Id="rId68" Type="http://schemas.openxmlformats.org/officeDocument/2006/relationships/hyperlink" Target="https://lfb.mof.go.jp/kantou/kanzai/katsu3/bukken/06tochigi/tochigi-081.pdf" TargetMode="External"/><Relationship Id="rId84" Type="http://schemas.openxmlformats.org/officeDocument/2006/relationships/hyperlink" Target="https://lfb.mof.go.jp/kantou/kanzai/katsu3/bukken/06tochigi/tochigi-110.pdf" TargetMode="External"/><Relationship Id="rId89" Type="http://schemas.openxmlformats.org/officeDocument/2006/relationships/hyperlink" Target="https://lfb.mof.go.jp/kantou/kanzai/katsu3/bukken/06tochigi/tochigi-100.pdf" TargetMode="External"/><Relationship Id="rId7" Type="http://schemas.openxmlformats.org/officeDocument/2006/relationships/hyperlink" Target="https://lfb.mof.go.jp/kantou/kanzai/katsu3/bukken/06tochigi/tochigi-008.pdf" TargetMode="External"/><Relationship Id="rId71" Type="http://schemas.openxmlformats.org/officeDocument/2006/relationships/hyperlink" Target="https://lfb.mof.go.jp/kantou/kanzai/katsu3/bukken/06tochigi/tochigi-084.pdf" TargetMode="External"/><Relationship Id="rId92" Type="http://schemas.openxmlformats.org/officeDocument/2006/relationships/hyperlink" Target="https://lfb.mof.go.jp/kantou/kanzai/katsu3/bukken/06tochigi/tochigi-103.pdf" TargetMode="External"/><Relationship Id="rId2" Type="http://schemas.openxmlformats.org/officeDocument/2006/relationships/hyperlink" Target="https://lfb.mof.go.jp/kantou/kanzai/katsu3/bukken/06tochigi/tochigi-002.pdf" TargetMode="External"/><Relationship Id="rId16" Type="http://schemas.openxmlformats.org/officeDocument/2006/relationships/hyperlink" Target="https://lfb.mof.go.jp/kantou/kanzai/katsu3/bukken/06tochigi/tochigi-017.pdf" TargetMode="External"/><Relationship Id="rId29" Type="http://schemas.openxmlformats.org/officeDocument/2006/relationships/hyperlink" Target="https://lfb.mof.go.jp/kantou/kanzai/katsu3/bukken/06tochigi/tochigi-030.pdf" TargetMode="External"/><Relationship Id="rId11" Type="http://schemas.openxmlformats.org/officeDocument/2006/relationships/hyperlink" Target="https://lfb.mof.go.jp/kantou/kanzai/katsu3/bukken/06tochigi/tochigi-012.pdf" TargetMode="External"/><Relationship Id="rId24" Type="http://schemas.openxmlformats.org/officeDocument/2006/relationships/hyperlink" Target="https://lfb.mof.go.jp/kantou/kanzai/katsu3/bukken/06tochigi/tochigi-025.pdf" TargetMode="External"/><Relationship Id="rId32" Type="http://schemas.openxmlformats.org/officeDocument/2006/relationships/hyperlink" Target="https://lfb.mof.go.jp/kantou/kanzai/katsu3/bukken/06tochigi/tochigi-034.pdf" TargetMode="External"/><Relationship Id="rId37" Type="http://schemas.openxmlformats.org/officeDocument/2006/relationships/hyperlink" Target="https://lfb.mof.go.jp/kantou/kanzai/katsu3/bukken/06tochigi/tochigi-040.pdf" TargetMode="External"/><Relationship Id="rId40" Type="http://schemas.openxmlformats.org/officeDocument/2006/relationships/hyperlink" Target="https://lfb.mof.go.jp/kantou/kanzai/katsu3/bukken/06tochigi/tochigi-043.pdf" TargetMode="External"/><Relationship Id="rId45" Type="http://schemas.openxmlformats.org/officeDocument/2006/relationships/hyperlink" Target="https://lfb.mof.go.jp/kantou/kanzai/katsu3/bukken/06tochigi/tochigi-051.pdf" TargetMode="External"/><Relationship Id="rId53" Type="http://schemas.openxmlformats.org/officeDocument/2006/relationships/hyperlink" Target="https://lfb.mof.go.jp/kantou/kanzai/katsu3/bukken/06tochigi/tochigi-061.pdf" TargetMode="External"/><Relationship Id="rId58" Type="http://schemas.openxmlformats.org/officeDocument/2006/relationships/hyperlink" Target="https://lfb.mof.go.jp/kantou/kanzai/katsu3/bukken/06tochigi/tochigi-067.pdf" TargetMode="External"/><Relationship Id="rId66" Type="http://schemas.openxmlformats.org/officeDocument/2006/relationships/hyperlink" Target="https://lfb.mof.go.jp/kantou/kanzai/katsu3/bukken/06tochigi/tochigi-078.pdf" TargetMode="External"/><Relationship Id="rId74" Type="http://schemas.openxmlformats.org/officeDocument/2006/relationships/hyperlink" Target="https://lfb.mof.go.jp/kantou/kanzai/katsu3/bukken/06tochigi/tochigi-089.pdf" TargetMode="External"/><Relationship Id="rId79" Type="http://schemas.openxmlformats.org/officeDocument/2006/relationships/hyperlink" Target="https://lfb.mof.go.jp/kantou/kanzai/katsu3/bukken/06tochigi/tochigi-095.pdf" TargetMode="External"/><Relationship Id="rId87" Type="http://schemas.openxmlformats.org/officeDocument/2006/relationships/hyperlink" Target="https://lfb.mof.go.jp/kantou/kanzai/katsu3/bukken/06tochigi/tochigi-105.pdf" TargetMode="External"/><Relationship Id="rId102" Type="http://schemas.openxmlformats.org/officeDocument/2006/relationships/hyperlink" Target="https://lfb.mof.go.jp/kantou/kanzai/katsu3/bukken/06tochigi/tochigi-122.pdf" TargetMode="External"/><Relationship Id="rId5" Type="http://schemas.openxmlformats.org/officeDocument/2006/relationships/hyperlink" Target="https://lfb.mof.go.jp/kantou/kanzai/katsu3/bukken/06tochigi/tochigi-005.pdf" TargetMode="External"/><Relationship Id="rId61" Type="http://schemas.openxmlformats.org/officeDocument/2006/relationships/hyperlink" Target="https://lfb.mof.go.jp/kantou/kanzai/katsu3/bukken/06tochigi/tochigi-071.pdf" TargetMode="External"/><Relationship Id="rId82" Type="http://schemas.openxmlformats.org/officeDocument/2006/relationships/hyperlink" Target="https://lfb.mof.go.jp/kantou/kanzai/katsu3/bukken/06tochigi/tochigi-108.pdf" TargetMode="External"/><Relationship Id="rId90" Type="http://schemas.openxmlformats.org/officeDocument/2006/relationships/hyperlink" Target="https://lfb.mof.go.jp/kantou/kanzai/katsu3/bukken/06tochigi/tochigi-106.pdf" TargetMode="External"/><Relationship Id="rId95" Type="http://schemas.openxmlformats.org/officeDocument/2006/relationships/hyperlink" Target="https://lfb.mof.go.jp/kantou/kanzai/katsu3/bukken/06tochigi/tochigi-114.pdf" TargetMode="External"/><Relationship Id="rId19" Type="http://schemas.openxmlformats.org/officeDocument/2006/relationships/hyperlink" Target="https://lfb.mof.go.jp/kantou/kanzai/katsu3/bukken/06tochigi/tochigi-020.pdf" TargetMode="External"/><Relationship Id="rId14" Type="http://schemas.openxmlformats.org/officeDocument/2006/relationships/hyperlink" Target="https://lfb.mof.go.jp/kantou/kanzai/katsu3/bukken/06tochigi/tochigi-015.pdf" TargetMode="External"/><Relationship Id="rId22" Type="http://schemas.openxmlformats.org/officeDocument/2006/relationships/hyperlink" Target="https://lfb.mof.go.jp/kantou/kanzai/katsu3/bukken/06tochigi/tochigi-023.pdf" TargetMode="External"/><Relationship Id="rId27" Type="http://schemas.openxmlformats.org/officeDocument/2006/relationships/hyperlink" Target="https://lfb.mof.go.jp/kantou/kanzai/katsu3/bukken/06tochigi/tochigi-028.pdf" TargetMode="External"/><Relationship Id="rId30" Type="http://schemas.openxmlformats.org/officeDocument/2006/relationships/hyperlink" Target="https://lfb.mof.go.jp/kantou/kanzai/katsu3/bukken/06tochigi/tochigi-031.pdf" TargetMode="External"/><Relationship Id="rId35" Type="http://schemas.openxmlformats.org/officeDocument/2006/relationships/hyperlink" Target="https://lfb.mof.go.jp/kantou/kanzai/katsu3/bukken/06tochigi/tochigi-038.pdf" TargetMode="External"/><Relationship Id="rId43" Type="http://schemas.openxmlformats.org/officeDocument/2006/relationships/hyperlink" Target="https://lfb.mof.go.jp/kantou/kanzai/katsu3/bukken/06tochigi/tochigi-046.pdf" TargetMode="External"/><Relationship Id="rId48" Type="http://schemas.openxmlformats.org/officeDocument/2006/relationships/hyperlink" Target="https://lfb.mof.go.jp/kantou/kanzai/katsu3/bukken/06tochigi/tochigi-054.pdf" TargetMode="External"/><Relationship Id="rId56" Type="http://schemas.openxmlformats.org/officeDocument/2006/relationships/hyperlink" Target="https://lfb.mof.go.jp/kantou/kanzai/katsu3/bukken/06tochigi/tochigi-064.pdf" TargetMode="External"/><Relationship Id="rId64" Type="http://schemas.openxmlformats.org/officeDocument/2006/relationships/hyperlink" Target="https://lfb.mof.go.jp/kantou/kanzai/katsu3/bukken/06tochigi/tochigi-075.pdf" TargetMode="External"/><Relationship Id="rId69" Type="http://schemas.openxmlformats.org/officeDocument/2006/relationships/hyperlink" Target="https://lfb.mof.go.jp/kantou/kanzai/katsu3/bukken/06tochigi/tochigi-082.pdf" TargetMode="External"/><Relationship Id="rId77" Type="http://schemas.openxmlformats.org/officeDocument/2006/relationships/hyperlink" Target="https://lfb.mof.go.jp/kantou/kanzai/katsu3/bukken/06tochigi/tochigi-092.pdf" TargetMode="External"/><Relationship Id="rId100" Type="http://schemas.openxmlformats.org/officeDocument/2006/relationships/hyperlink" Target="https://lfb.mof.go.jp/kantou/kanzai/katsu3/bukken/06tochigi/tochigi-118.pdf" TargetMode="External"/><Relationship Id="rId105" Type="http://schemas.openxmlformats.org/officeDocument/2006/relationships/printerSettings" Target="../printerSettings/printerSettings6.bin"/><Relationship Id="rId8" Type="http://schemas.openxmlformats.org/officeDocument/2006/relationships/hyperlink" Target="https://lfb.mof.go.jp/kantou/kanzai/katsu3/bukken/06tochigi/tochigi-009.pdf" TargetMode="External"/><Relationship Id="rId51" Type="http://schemas.openxmlformats.org/officeDocument/2006/relationships/hyperlink" Target="https://lfb.mof.go.jp/kantou/kanzai/katsu3/bukken/06tochigi/tochigi-057.pdf" TargetMode="External"/><Relationship Id="rId72" Type="http://schemas.openxmlformats.org/officeDocument/2006/relationships/hyperlink" Target="https://lfb.mof.go.jp/kantou/kanzai/katsu3/bukken/06tochigi/tochigi-085.pdf" TargetMode="External"/><Relationship Id="rId80" Type="http://schemas.openxmlformats.org/officeDocument/2006/relationships/hyperlink" Target="https://lfb.mof.go.jp/kantou/kanzai/katsu3/bukken/06tochigi/tochigi-096.pdf" TargetMode="External"/><Relationship Id="rId85" Type="http://schemas.openxmlformats.org/officeDocument/2006/relationships/hyperlink" Target="https://lfb.mof.go.jp/kantou/kanzai/katsu3/bukken/06tochigi/tochigi-111.pdf" TargetMode="External"/><Relationship Id="rId93" Type="http://schemas.openxmlformats.org/officeDocument/2006/relationships/hyperlink" Target="https://lfb.mof.go.jp/kantou/kanzai/katsu3/bukken/06tochigi/tochigi-107.pdf" TargetMode="External"/><Relationship Id="rId98" Type="http://schemas.openxmlformats.org/officeDocument/2006/relationships/hyperlink" Target="https://lfb.mof.go.jp/kantou/kanzai/katsu3/bukken/06tochigi/tochigi-113.pdf" TargetMode="External"/><Relationship Id="rId3" Type="http://schemas.openxmlformats.org/officeDocument/2006/relationships/hyperlink" Target="https://lfb.mof.go.jp/kantou/kanzai/katsu3/bukken/06tochigi/tochigi-003.pdf" TargetMode="External"/><Relationship Id="rId12" Type="http://schemas.openxmlformats.org/officeDocument/2006/relationships/hyperlink" Target="https://lfb.mof.go.jp/kantou/kanzai/katsu3/bukken/06tochigi/tochigi-013.pdf" TargetMode="External"/><Relationship Id="rId17" Type="http://schemas.openxmlformats.org/officeDocument/2006/relationships/hyperlink" Target="https://lfb.mof.go.jp/kantou/kanzai/katsu3/bukken/06tochigi/tochigi-018.pdf" TargetMode="External"/><Relationship Id="rId25" Type="http://schemas.openxmlformats.org/officeDocument/2006/relationships/hyperlink" Target="https://lfb.mof.go.jp/kantou/kanzai/katsu3/bukken/06tochigi/tochigi-026.pdf" TargetMode="External"/><Relationship Id="rId33" Type="http://schemas.openxmlformats.org/officeDocument/2006/relationships/hyperlink" Target="https://lfb.mof.go.jp/kantou/kanzai/katsu3/bukken/06tochigi/tochigi-035.pdf" TargetMode="External"/><Relationship Id="rId38" Type="http://schemas.openxmlformats.org/officeDocument/2006/relationships/hyperlink" Target="https://lfb.mof.go.jp/kantou/kanzai/katsu3/bukken/06tochigi/tochigi-041.pdf" TargetMode="External"/><Relationship Id="rId46" Type="http://schemas.openxmlformats.org/officeDocument/2006/relationships/hyperlink" Target="https://lfb.mof.go.jp/kantou/kanzai/katsu3/bukken/06tochigi/tochigi-052.pdf" TargetMode="External"/><Relationship Id="rId59" Type="http://schemas.openxmlformats.org/officeDocument/2006/relationships/hyperlink" Target="https://lfb.mof.go.jp/kantou/kanzai/katsu3/bukken/06tochigi/tochigi-068.pdf" TargetMode="External"/><Relationship Id="rId67" Type="http://schemas.openxmlformats.org/officeDocument/2006/relationships/hyperlink" Target="https://lfb.mof.go.jp/kantou/kanzai/katsu3/bukken/06tochigi/tochigi-080.pdf" TargetMode="External"/><Relationship Id="rId103" Type="http://schemas.openxmlformats.org/officeDocument/2006/relationships/hyperlink" Target="https://lfb.mof.go.jp/kantou/kanzai/katsu3/bukken/06tochigi/tochigi-094.pdf" TargetMode="External"/><Relationship Id="rId20" Type="http://schemas.openxmlformats.org/officeDocument/2006/relationships/hyperlink" Target="https://lfb.mof.go.jp/kantou/kanzai/katsu3/bukken/06tochigi/tochigi-021.pdf" TargetMode="External"/><Relationship Id="rId41" Type="http://schemas.openxmlformats.org/officeDocument/2006/relationships/hyperlink" Target="https://lfb.mof.go.jp/kantou/kanzai/katsu3/bukken/06tochigi/tochigi-044.pdf" TargetMode="External"/><Relationship Id="rId54" Type="http://schemas.openxmlformats.org/officeDocument/2006/relationships/hyperlink" Target="https://lfb.mof.go.jp/kantou/kanzai/katsu3/bukken/06tochigi/tochigi-062.pdf" TargetMode="External"/><Relationship Id="rId62" Type="http://schemas.openxmlformats.org/officeDocument/2006/relationships/hyperlink" Target="https://lfb.mof.go.jp/kantou/kanzai/katsu3/bukken/06tochigi/tochigi-072.pdf" TargetMode="External"/><Relationship Id="rId70" Type="http://schemas.openxmlformats.org/officeDocument/2006/relationships/hyperlink" Target="https://lfb.mof.go.jp/kantou/kanzai/katsu3/bukken/06tochigi/tochigi-083.pdf" TargetMode="External"/><Relationship Id="rId75" Type="http://schemas.openxmlformats.org/officeDocument/2006/relationships/hyperlink" Target="https://lfb.mof.go.jp/kantou/kanzai/katsu3/bukken/06tochigi/tochigi-090.pdf" TargetMode="External"/><Relationship Id="rId83" Type="http://schemas.openxmlformats.org/officeDocument/2006/relationships/hyperlink" Target="https://lfb.mof.go.jp/kantou/kanzai/katsu3/bukken/06tochigi/tochigi-109.pdf" TargetMode="External"/><Relationship Id="rId88" Type="http://schemas.openxmlformats.org/officeDocument/2006/relationships/hyperlink" Target="https://lfb.mof.go.jp/kantou/kanzai/katsu3/bukken/06tochigi/tochigi-099.pdf" TargetMode="External"/><Relationship Id="rId91" Type="http://schemas.openxmlformats.org/officeDocument/2006/relationships/hyperlink" Target="https://lfb.mof.go.jp/kantou/kanzai/katsu3/bukken/06tochigi/tochigi-101.pdf" TargetMode="External"/><Relationship Id="rId96" Type="http://schemas.openxmlformats.org/officeDocument/2006/relationships/hyperlink" Target="https://lfb.mof.go.jp/kantou/kanzai/katsu3/bukken/06tochigi/tochigi-116.pdf" TargetMode="External"/><Relationship Id="rId1" Type="http://schemas.openxmlformats.org/officeDocument/2006/relationships/hyperlink" Target="https://lfb.mof.go.jp/kantou/kanzai/katsu3/bukken/06tochigi/tochigi-001.pdf" TargetMode="External"/><Relationship Id="rId6" Type="http://schemas.openxmlformats.org/officeDocument/2006/relationships/hyperlink" Target="https://lfb.mof.go.jp/kantou/kanzai/katsu3/bukken/06tochigi/tochigi-006.pdf" TargetMode="External"/><Relationship Id="rId15" Type="http://schemas.openxmlformats.org/officeDocument/2006/relationships/hyperlink" Target="https://lfb.mof.go.jp/kantou/kanzai/katsu3/bukken/06tochigi/tochigi-016.pdf" TargetMode="External"/><Relationship Id="rId23" Type="http://schemas.openxmlformats.org/officeDocument/2006/relationships/hyperlink" Target="https://lfb.mof.go.jp/kantou/kanzai/katsu3/bukken/06tochigi/tochigi-024.pdf" TargetMode="External"/><Relationship Id="rId28" Type="http://schemas.openxmlformats.org/officeDocument/2006/relationships/hyperlink" Target="https://lfb.mof.go.jp/kantou/kanzai/katsu3/bukken/06tochigi/tochigi-029.pdf" TargetMode="External"/><Relationship Id="rId36" Type="http://schemas.openxmlformats.org/officeDocument/2006/relationships/hyperlink" Target="https://lfb.mof.go.jp/kantou/kanzai/katsu3/bukken/06tochigi/tochigi-039.pdf" TargetMode="External"/><Relationship Id="rId49" Type="http://schemas.openxmlformats.org/officeDocument/2006/relationships/hyperlink" Target="https://lfb.mof.go.jp/kantou/kanzai/katsu3/bukken/06tochigi/tochigi-055.pdf" TargetMode="External"/><Relationship Id="rId57" Type="http://schemas.openxmlformats.org/officeDocument/2006/relationships/hyperlink" Target="https://lfb.mof.go.jp/kantou/kanzai/katsu3/bukken/06tochigi/tochigi-065.pdf" TargetMode="External"/><Relationship Id="rId106" Type="http://schemas.openxmlformats.org/officeDocument/2006/relationships/drawing" Target="../drawings/drawing6.xml"/><Relationship Id="rId10" Type="http://schemas.openxmlformats.org/officeDocument/2006/relationships/hyperlink" Target="https://lfb.mof.go.jp/kantou/kanzai/katsu3/bukken/06tochigi/tochigi-011.pdf" TargetMode="External"/><Relationship Id="rId31" Type="http://schemas.openxmlformats.org/officeDocument/2006/relationships/hyperlink" Target="https://lfb.mof.go.jp/kantou/kanzai/katsu3/bukken/06tochigi/tochigi-032.pdf" TargetMode="External"/><Relationship Id="rId44" Type="http://schemas.openxmlformats.org/officeDocument/2006/relationships/hyperlink" Target="https://lfb.mof.go.jp/kantou/kanzai/katsu3/bukken/06tochigi/tochigi-047.pdf" TargetMode="External"/><Relationship Id="rId52" Type="http://schemas.openxmlformats.org/officeDocument/2006/relationships/hyperlink" Target="https://lfb.mof.go.jp/kantou/kanzai/katsu3/bukken/06tochigi/tochigi-058.pdf" TargetMode="External"/><Relationship Id="rId60" Type="http://schemas.openxmlformats.org/officeDocument/2006/relationships/hyperlink" Target="https://lfb.mof.go.jp/kantou/kanzai/katsu3/bukken/06tochigi/tochigi-069.pdf" TargetMode="External"/><Relationship Id="rId65" Type="http://schemas.openxmlformats.org/officeDocument/2006/relationships/hyperlink" Target="https://lfb.mof.go.jp/kantou/kanzai/katsu3/bukken/06tochigi/tochigi-076.pdf" TargetMode="External"/><Relationship Id="rId73" Type="http://schemas.openxmlformats.org/officeDocument/2006/relationships/hyperlink" Target="https://lfb.mof.go.jp/kantou/kanzai/katsu3/bukken/06tochigi/tochigi-088.pdf" TargetMode="External"/><Relationship Id="rId78" Type="http://schemas.openxmlformats.org/officeDocument/2006/relationships/hyperlink" Target="https://lfb.mof.go.jp/kantou/kanzai/katsu3/bukken/06tochigi/tochigi-093.pdf" TargetMode="External"/><Relationship Id="rId81" Type="http://schemas.openxmlformats.org/officeDocument/2006/relationships/hyperlink" Target="https://lfb.mof.go.jp/kantou/kanzai/katsu3/bukken/06tochigi/tochigi-097.pdf" TargetMode="External"/><Relationship Id="rId86" Type="http://schemas.openxmlformats.org/officeDocument/2006/relationships/hyperlink" Target="https://lfb.mof.go.jp/kantou/kanzai/katsu3/bukken/06tochigi/tochigi-098.pdf" TargetMode="External"/><Relationship Id="rId94" Type="http://schemas.openxmlformats.org/officeDocument/2006/relationships/hyperlink" Target="https://lfb.mof.go.jp/kantou/kanzai/katsu3/bukken/06tochigi/tochigi-102.pdf" TargetMode="External"/><Relationship Id="rId99" Type="http://schemas.openxmlformats.org/officeDocument/2006/relationships/hyperlink" Target="https://lfb.mof.go.jp/kantou/kanzai/katsu3/bukken/06tochigi/tochigi-117.pdf" TargetMode="External"/><Relationship Id="rId101" Type="http://schemas.openxmlformats.org/officeDocument/2006/relationships/hyperlink" Target="https://lfb.mof.go.jp/kantou/kanzai/katsu3/bukken/06tochigi/tochigi-119.pdf" TargetMode="External"/><Relationship Id="rId4" Type="http://schemas.openxmlformats.org/officeDocument/2006/relationships/hyperlink" Target="https://lfb.mof.go.jp/kantou/kanzai/katsu3/bukken/06tochigi/tochigi-004.pdf" TargetMode="External"/><Relationship Id="rId9" Type="http://schemas.openxmlformats.org/officeDocument/2006/relationships/hyperlink" Target="https://lfb.mof.go.jp/kantou/kanzai/katsu3/bukken/06tochigi/tochigi-010.pdf" TargetMode="External"/><Relationship Id="rId13" Type="http://schemas.openxmlformats.org/officeDocument/2006/relationships/hyperlink" Target="https://lfb.mof.go.jp/kantou/kanzai/katsu3/bukken/06tochigi/tochigi-014.pdf" TargetMode="External"/><Relationship Id="rId18" Type="http://schemas.openxmlformats.org/officeDocument/2006/relationships/hyperlink" Target="https://lfb.mof.go.jp/kantou/kanzai/katsu3/bukken/06tochigi/tochigi-019.pdf" TargetMode="External"/><Relationship Id="rId39" Type="http://schemas.openxmlformats.org/officeDocument/2006/relationships/hyperlink" Target="https://lfb.mof.go.jp/kantou/kanzai/katsu3/bukken/06tochigi/tochigi-042.pdf" TargetMode="External"/><Relationship Id="rId34" Type="http://schemas.openxmlformats.org/officeDocument/2006/relationships/hyperlink" Target="https://lfb.mof.go.jp/kantou/kanzai/katsu3/bukken/06tochigi/tochigi-037.pdf" TargetMode="External"/><Relationship Id="rId50" Type="http://schemas.openxmlformats.org/officeDocument/2006/relationships/hyperlink" Target="https://lfb.mof.go.jp/kantou/kanzai/katsu3/bukken/06tochigi/tochigi-056.pdf" TargetMode="External"/><Relationship Id="rId55" Type="http://schemas.openxmlformats.org/officeDocument/2006/relationships/hyperlink" Target="https://lfb.mof.go.jp/kantou/kanzai/katsu3/bukken/06tochigi/tochigi-063.pdf" TargetMode="External"/><Relationship Id="rId76" Type="http://schemas.openxmlformats.org/officeDocument/2006/relationships/hyperlink" Target="https://lfb.mof.go.jp/kantou/kanzai/katsu3/bukken/06tochigi/tochigi-091.pdf" TargetMode="External"/><Relationship Id="rId97" Type="http://schemas.openxmlformats.org/officeDocument/2006/relationships/hyperlink" Target="https://lfb.mof.go.jp/kantou/kanzai/katsu3/bukken/06tochigi/tochigi-115.pdf" TargetMode="External"/><Relationship Id="rId104" Type="http://schemas.openxmlformats.org/officeDocument/2006/relationships/hyperlink" Target="https://lfb.mof.go.jp/kantou/kanzai/katsu3/bukken/06tochigi/tochigi-121.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lfb.mof.go.jp/kantou/kanzai/katsu3/bukken/07gunma/gunma-014.pdf" TargetMode="External"/><Relationship Id="rId18" Type="http://schemas.openxmlformats.org/officeDocument/2006/relationships/hyperlink" Target="https://lfb.mof.go.jp/kantou/kanzai/katsu3/bukken/07gunma/gunma-020.pdf" TargetMode="External"/><Relationship Id="rId26" Type="http://schemas.openxmlformats.org/officeDocument/2006/relationships/hyperlink" Target="https://lfb.mof.go.jp/kantou/kanzai/katsu3/bukken/07gunma/gunma-030.pdf" TargetMode="External"/><Relationship Id="rId39" Type="http://schemas.openxmlformats.org/officeDocument/2006/relationships/hyperlink" Target="https://lfb.mof.go.jp/kantou/kanzai/katsu3/bukken/07gunma/gunma-045.pdf" TargetMode="External"/><Relationship Id="rId3" Type="http://schemas.openxmlformats.org/officeDocument/2006/relationships/hyperlink" Target="https://lfb.mof.go.jp/kantou/kanzai/katsu3/bukken/07gunma/gunma-004.pdf" TargetMode="External"/><Relationship Id="rId21" Type="http://schemas.openxmlformats.org/officeDocument/2006/relationships/hyperlink" Target="https://lfb.mof.go.jp/kantou/kanzai/katsu3/bukken/07gunma/gunma-023.pdf" TargetMode="External"/><Relationship Id="rId34" Type="http://schemas.openxmlformats.org/officeDocument/2006/relationships/hyperlink" Target="https://lfb.mof.go.jp/kantou/kanzai/katsu3/bukken/07gunma/gunma-040.pdf" TargetMode="External"/><Relationship Id="rId42" Type="http://schemas.openxmlformats.org/officeDocument/2006/relationships/hyperlink" Target="https://lfb.mof.go.jp/kantou/kanzai/katsu3/bukken/07gunma/gunma-048.pdf" TargetMode="External"/><Relationship Id="rId47" Type="http://schemas.openxmlformats.org/officeDocument/2006/relationships/hyperlink" Target="https://lfb.mof.go.jp/kantou/kanzai/katsu3/bukken/07gunma/gunma-053.pdf" TargetMode="External"/><Relationship Id="rId50" Type="http://schemas.openxmlformats.org/officeDocument/2006/relationships/printerSettings" Target="../printerSettings/printerSettings7.bin"/><Relationship Id="rId7" Type="http://schemas.openxmlformats.org/officeDocument/2006/relationships/hyperlink" Target="https://lfb.mof.go.jp/kantou/kanzai/katsu3/bukken/07gunma/gunma-008.pdf" TargetMode="External"/><Relationship Id="rId12" Type="http://schemas.openxmlformats.org/officeDocument/2006/relationships/hyperlink" Target="https://lfb.mof.go.jp/kantou/kanzai/katsu3/bukken/07gunma/gunma-013.pdf" TargetMode="External"/><Relationship Id="rId17" Type="http://schemas.openxmlformats.org/officeDocument/2006/relationships/hyperlink" Target="https://lfb.mof.go.jp/kantou/kanzai/katsu3/bukken/07gunma/gunma-018.pdf" TargetMode="External"/><Relationship Id="rId25" Type="http://schemas.openxmlformats.org/officeDocument/2006/relationships/hyperlink" Target="https://lfb.mof.go.jp/kantou/kanzai/katsu3/bukken/07gunma/gunma-028.pdf" TargetMode="External"/><Relationship Id="rId33" Type="http://schemas.openxmlformats.org/officeDocument/2006/relationships/hyperlink" Target="https://lfb.mof.go.jp/kantou/kanzai/katsu3/bukken/07gunma/gunma-039.pdf" TargetMode="External"/><Relationship Id="rId38" Type="http://schemas.openxmlformats.org/officeDocument/2006/relationships/hyperlink" Target="https://lfb.mof.go.jp/kantou/kanzai/katsu3/bukken/07gunma/gunma-044.pdf" TargetMode="External"/><Relationship Id="rId46" Type="http://schemas.openxmlformats.org/officeDocument/2006/relationships/hyperlink" Target="https://lfb.mof.go.jp/kantou/kanzai/katsu3/bukken/07gunma/gunma-049.pdf" TargetMode="External"/><Relationship Id="rId2" Type="http://schemas.openxmlformats.org/officeDocument/2006/relationships/hyperlink" Target="https://lfb.mof.go.jp/kantou/kanzai/katsu3/bukken/07gunma/gunma-003.pdf" TargetMode="External"/><Relationship Id="rId16" Type="http://schemas.openxmlformats.org/officeDocument/2006/relationships/hyperlink" Target="https://lfb.mof.go.jp/kantou/kanzai/katsu3/bukken/07gunma/gunma-017.pdf" TargetMode="External"/><Relationship Id="rId20" Type="http://schemas.openxmlformats.org/officeDocument/2006/relationships/hyperlink" Target="https://lfb.mof.go.jp/kantou/kanzai/katsu3/bukken/07gunma/gunma-022.pdf" TargetMode="External"/><Relationship Id="rId29" Type="http://schemas.openxmlformats.org/officeDocument/2006/relationships/hyperlink" Target="https://lfb.mof.go.jp/kantou/kanzai/katsu3/bukken/07gunma/gunma-034.pdf" TargetMode="External"/><Relationship Id="rId41" Type="http://schemas.openxmlformats.org/officeDocument/2006/relationships/hyperlink" Target="https://lfb.mof.go.jp/kantou/kanzai/katsu3/bukken/07gunma/gunma-047.pdf" TargetMode="External"/><Relationship Id="rId1" Type="http://schemas.openxmlformats.org/officeDocument/2006/relationships/hyperlink" Target="https://lfb.mof.go.jp/kantou/kanzai/katsu3/bukken/07gunma/gunma-002.pdf" TargetMode="External"/><Relationship Id="rId6" Type="http://schemas.openxmlformats.org/officeDocument/2006/relationships/hyperlink" Target="https://lfb.mof.go.jp/kantou/kanzai/katsu3/bukken/07gunma/gunma-007.pdf" TargetMode="External"/><Relationship Id="rId11" Type="http://schemas.openxmlformats.org/officeDocument/2006/relationships/hyperlink" Target="https://lfb.mof.go.jp/kantou/kanzai/katsu3/bukken/07gunma/gunma-012.pdf" TargetMode="External"/><Relationship Id="rId24" Type="http://schemas.openxmlformats.org/officeDocument/2006/relationships/hyperlink" Target="https://lfb.mof.go.jp/kantou/kanzai/katsu3/bukken/07gunma/gunma-027.pdf" TargetMode="External"/><Relationship Id="rId32" Type="http://schemas.openxmlformats.org/officeDocument/2006/relationships/hyperlink" Target="https://lfb.mof.go.jp/kantou/kanzai/katsu3/bukken/07gunma/gunma-038.pdf" TargetMode="External"/><Relationship Id="rId37" Type="http://schemas.openxmlformats.org/officeDocument/2006/relationships/hyperlink" Target="https://lfb.mof.go.jp/kantou/kanzai/katsu3/bukken/07gunma/gunma-043.pdf" TargetMode="External"/><Relationship Id="rId40" Type="http://schemas.openxmlformats.org/officeDocument/2006/relationships/hyperlink" Target="https://lfb.mof.go.jp/kantou/kanzai/katsu3/bukken/07gunma/gunma-046.pdf" TargetMode="External"/><Relationship Id="rId45" Type="http://schemas.openxmlformats.org/officeDocument/2006/relationships/hyperlink" Target="https://lfb.mof.go.jp/kantou/kanzai/katsu3/bukken/07gunma/gunma-052.pdf" TargetMode="External"/><Relationship Id="rId5" Type="http://schemas.openxmlformats.org/officeDocument/2006/relationships/hyperlink" Target="https://lfb.mof.go.jp/kantou/kanzai/katsu3/bukken/07gunma/gunma-006.pdf" TargetMode="External"/><Relationship Id="rId15" Type="http://schemas.openxmlformats.org/officeDocument/2006/relationships/hyperlink" Target="https://lfb.mof.go.jp/kantou/kanzai/katsu3/bukken/07gunma/gunma-016.pdf" TargetMode="External"/><Relationship Id="rId23" Type="http://schemas.openxmlformats.org/officeDocument/2006/relationships/hyperlink" Target="https://lfb.mof.go.jp/kantou/kanzai/katsu3/bukken/07gunma/gunma-026.pdf" TargetMode="External"/><Relationship Id="rId28" Type="http://schemas.openxmlformats.org/officeDocument/2006/relationships/hyperlink" Target="https://lfb.mof.go.jp/kantou/kanzai/katsu3/bukken/07gunma/gunma-033.pdf" TargetMode="External"/><Relationship Id="rId36" Type="http://schemas.openxmlformats.org/officeDocument/2006/relationships/hyperlink" Target="https://lfb.mof.go.jp/kantou/kanzai/katsu3/bukken/07gunma/gunma-042.pdf" TargetMode="External"/><Relationship Id="rId49" Type="http://schemas.openxmlformats.org/officeDocument/2006/relationships/hyperlink" Target="https://lfb.mof.go.jp/kantou/kanzai/katsu3/bukken/07gunma/gunma-055.pdf" TargetMode="External"/><Relationship Id="rId10" Type="http://schemas.openxmlformats.org/officeDocument/2006/relationships/hyperlink" Target="https://lfb.mof.go.jp/kantou/kanzai/katsu3/bukken/07gunma/gunma-011.pdf" TargetMode="External"/><Relationship Id="rId19" Type="http://schemas.openxmlformats.org/officeDocument/2006/relationships/hyperlink" Target="https://lfb.mof.go.jp/kantou/kanzai/katsu3/bukken/07gunma/gunma-021.pdf" TargetMode="External"/><Relationship Id="rId31" Type="http://schemas.openxmlformats.org/officeDocument/2006/relationships/hyperlink" Target="https://lfb.mof.go.jp/kantou/kanzai/katsu3/bukken/07gunma/gunma-036.pdf" TargetMode="External"/><Relationship Id="rId44" Type="http://schemas.openxmlformats.org/officeDocument/2006/relationships/hyperlink" Target="https://lfb.mof.go.jp/kantou/kanzai/katsu3/bukken/07gunma/gunma-050.pdf" TargetMode="External"/><Relationship Id="rId4" Type="http://schemas.openxmlformats.org/officeDocument/2006/relationships/hyperlink" Target="https://lfb.mof.go.jp/kantou/kanzai/katsu3/bukken/07gunma/gunma-005.pdf" TargetMode="External"/><Relationship Id="rId9" Type="http://schemas.openxmlformats.org/officeDocument/2006/relationships/hyperlink" Target="https://lfb.mof.go.jp/kantou/kanzai/katsu3/bukken/07gunma/gunma-010.pdf" TargetMode="External"/><Relationship Id="rId14" Type="http://schemas.openxmlformats.org/officeDocument/2006/relationships/hyperlink" Target="https://lfb.mof.go.jp/kantou/kanzai/katsu3/bukken/07gunma/gunma-015.pdf" TargetMode="External"/><Relationship Id="rId22" Type="http://schemas.openxmlformats.org/officeDocument/2006/relationships/hyperlink" Target="https://lfb.mof.go.jp/kantou/kanzai/katsu3/bukken/07gunma/gunma-025.pdf" TargetMode="External"/><Relationship Id="rId27" Type="http://schemas.openxmlformats.org/officeDocument/2006/relationships/hyperlink" Target="https://lfb.mof.go.jp/kantou/kanzai/katsu3/bukken/07gunma/gunma-031.pdf" TargetMode="External"/><Relationship Id="rId30" Type="http://schemas.openxmlformats.org/officeDocument/2006/relationships/hyperlink" Target="https://lfb.mof.go.jp/kantou/kanzai/katsu3/bukken/07gunma/gunma-035.pdf" TargetMode="External"/><Relationship Id="rId35" Type="http://schemas.openxmlformats.org/officeDocument/2006/relationships/hyperlink" Target="https://lfb.mof.go.jp/kantou/kanzai/katsu3/bukken/07gunma/gunma-041.pdf" TargetMode="External"/><Relationship Id="rId43" Type="http://schemas.openxmlformats.org/officeDocument/2006/relationships/hyperlink" Target="https://lfb.mof.go.jp/kantou/kanzai/katsu3/bukken/07gunma/gunma-051.pdf" TargetMode="External"/><Relationship Id="rId48" Type="http://schemas.openxmlformats.org/officeDocument/2006/relationships/hyperlink" Target="https://lfb.mof.go.jp/kantou/kanzai/katsu3/bukken/07gunma/gunma-054.pdf" TargetMode="External"/><Relationship Id="rId8" Type="http://schemas.openxmlformats.org/officeDocument/2006/relationships/hyperlink" Target="https://lfb.mof.go.jp/kantou/kanzai/katsu3/bukken/07gunma/gunma-009.pdf" TargetMode="External"/><Relationship Id="rId5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lfb.mof.go.jp/kantou/kanzai/katsu3/bukken/08yamanashi/yamanashi-009.pdf" TargetMode="External"/><Relationship Id="rId13" Type="http://schemas.openxmlformats.org/officeDocument/2006/relationships/hyperlink" Target="https://lfb.mof.go.jp/kantou/kanzai/katsu3/bukken/08yamanashi/yamanashi-015.pdf" TargetMode="External"/><Relationship Id="rId18" Type="http://schemas.openxmlformats.org/officeDocument/2006/relationships/hyperlink" Target="https://lfb.mof.go.jp/kantou/kanzai/katsu3/bukken/08yamanashi/yamanashi-022.pdf" TargetMode="External"/><Relationship Id="rId3" Type="http://schemas.openxmlformats.org/officeDocument/2006/relationships/hyperlink" Target="https://lfb.mof.go.jp/kantou/kanzai/katsu3/bukken/08yamanashi/yamanashi-003.pdf" TargetMode="External"/><Relationship Id="rId21" Type="http://schemas.openxmlformats.org/officeDocument/2006/relationships/hyperlink" Target="https://lfb.mof.go.jp/kantou/kanzai/katsu3/bukken/08yamanashi/yamanashi-030.pdf" TargetMode="External"/><Relationship Id="rId7" Type="http://schemas.openxmlformats.org/officeDocument/2006/relationships/hyperlink" Target="https://lfb.mof.go.jp/kantou/kanzai/katsu3/bukken/08yamanashi/yamanashi-008.pdf" TargetMode="External"/><Relationship Id="rId12" Type="http://schemas.openxmlformats.org/officeDocument/2006/relationships/hyperlink" Target="https://lfb.mof.go.jp/kantou/kanzai/katsu3/bukken/08yamanashi/yamanashi-014.pdf" TargetMode="External"/><Relationship Id="rId17" Type="http://schemas.openxmlformats.org/officeDocument/2006/relationships/hyperlink" Target="https://lfb.mof.go.jp/kantou/kanzai/katsu3/bukken/08yamanashi/yamanashi-021.pdf" TargetMode="External"/><Relationship Id="rId2" Type="http://schemas.openxmlformats.org/officeDocument/2006/relationships/hyperlink" Target="https://lfb.mof.go.jp/kantou/kanzai/katsu3/bukken/08yamanashi/yamanashi-002.pdf" TargetMode="External"/><Relationship Id="rId16" Type="http://schemas.openxmlformats.org/officeDocument/2006/relationships/hyperlink" Target="https://lfb.mof.go.jp/kantou/kanzai/katsu3/bukken/08yamanashi/yamanashi-020.pdf" TargetMode="External"/><Relationship Id="rId20" Type="http://schemas.openxmlformats.org/officeDocument/2006/relationships/hyperlink" Target="https://lfb.mof.go.jp/kantou/kanzai/katsu3/bukken/08yamanashi/yamanashi-029.pdf" TargetMode="External"/><Relationship Id="rId1" Type="http://schemas.openxmlformats.org/officeDocument/2006/relationships/hyperlink" Target="https://lfb.mof.go.jp/kantou/kanzai/katsu3/bukken/08yamanashi/yamanashi-001.pdf" TargetMode="External"/><Relationship Id="rId6" Type="http://schemas.openxmlformats.org/officeDocument/2006/relationships/hyperlink" Target="https://lfb.mof.go.jp/kantou/kanzai/katsu3/bukken/08yamanashi/yamanashi-006.pdf" TargetMode="External"/><Relationship Id="rId11" Type="http://schemas.openxmlformats.org/officeDocument/2006/relationships/hyperlink" Target="https://lfb.mof.go.jp/kantou/kanzai/katsu3/bukken/08yamanashi/yamanashi-012.pdf" TargetMode="External"/><Relationship Id="rId24" Type="http://schemas.openxmlformats.org/officeDocument/2006/relationships/drawing" Target="../drawings/drawing8.xml"/><Relationship Id="rId5" Type="http://schemas.openxmlformats.org/officeDocument/2006/relationships/hyperlink" Target="https://lfb.mof.go.jp/kantou/kanzai/katsu3/bukken/08yamanashi/yamanashi-005.pdf" TargetMode="External"/><Relationship Id="rId15" Type="http://schemas.openxmlformats.org/officeDocument/2006/relationships/hyperlink" Target="https://lfb.mof.go.jp/kantou/kanzai/katsu3/bukken/08yamanashi/yamanashi-019.pdf" TargetMode="External"/><Relationship Id="rId23" Type="http://schemas.openxmlformats.org/officeDocument/2006/relationships/printerSettings" Target="../printerSettings/printerSettings8.bin"/><Relationship Id="rId10" Type="http://schemas.openxmlformats.org/officeDocument/2006/relationships/hyperlink" Target="https://lfb.mof.go.jp/kantou/kanzai/katsu3/bukken/08yamanashi/yamanashi-011.pdf" TargetMode="External"/><Relationship Id="rId19" Type="http://schemas.openxmlformats.org/officeDocument/2006/relationships/hyperlink" Target="https://lfb.mof.go.jp/kantou/kanzai/katsu3/bukken/08yamanashi/yamanashi-025.pdf" TargetMode="External"/><Relationship Id="rId4" Type="http://schemas.openxmlformats.org/officeDocument/2006/relationships/hyperlink" Target="https://lfb.mof.go.jp/kantou/kanzai/katsu3/bukken/08yamanashi/yamanashi-004.pdf" TargetMode="External"/><Relationship Id="rId9" Type="http://schemas.openxmlformats.org/officeDocument/2006/relationships/hyperlink" Target="https://lfb.mof.go.jp/kantou/kanzai/katsu3/bukken/08yamanashi/yamanashi-010.pdf" TargetMode="External"/><Relationship Id="rId14" Type="http://schemas.openxmlformats.org/officeDocument/2006/relationships/hyperlink" Target="https://lfb.mof.go.jp/kantou/kanzai/katsu3/bukken/08yamanashi/yamanashi-018.pdf" TargetMode="External"/><Relationship Id="rId22" Type="http://schemas.openxmlformats.org/officeDocument/2006/relationships/hyperlink" Target="https://lfb.mof.go.jp/kantou/kanzai/katsu3/bukken/08yamanashi/yamanashi-031.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lfb.mof.go.jp/kantou/kanzai/katsu3/bukken/09nagano/nagano-011.pdf" TargetMode="External"/><Relationship Id="rId13" Type="http://schemas.openxmlformats.org/officeDocument/2006/relationships/hyperlink" Target="https://lfb.mof.go.jp/kantou/kanzai/katsu3/bukken/09nagano/nagano-021.pdf" TargetMode="External"/><Relationship Id="rId18" Type="http://schemas.openxmlformats.org/officeDocument/2006/relationships/hyperlink" Target="https://lfb.mof.go.jp/kantou/kanzai/katsu3/bukken/09nagano/nagano-028.pdf" TargetMode="External"/><Relationship Id="rId26" Type="http://schemas.openxmlformats.org/officeDocument/2006/relationships/hyperlink" Target="https://lfb.mof.go.jp/kantou/kanzai/katsu3/bukken/09nagano/nagano-036.pdf" TargetMode="External"/><Relationship Id="rId3" Type="http://schemas.openxmlformats.org/officeDocument/2006/relationships/hyperlink" Target="https://lfb.mof.go.jp/kantou/kanzai/katsu3/bukken/09nagano/nagano-005.pdf" TargetMode="External"/><Relationship Id="rId21" Type="http://schemas.openxmlformats.org/officeDocument/2006/relationships/hyperlink" Target="https://lfb.mof.go.jp/kantou/kanzai/katsu3/bukken/09nagano/nagano-031.pdf" TargetMode="External"/><Relationship Id="rId34" Type="http://schemas.openxmlformats.org/officeDocument/2006/relationships/hyperlink" Target="https://lfb.mof.go.jp/kantou/kanzai/katsu3/bukken/09nagano/nagano-043.pdf" TargetMode="External"/><Relationship Id="rId7" Type="http://schemas.openxmlformats.org/officeDocument/2006/relationships/hyperlink" Target="https://lfb.mof.go.jp/kantou/kanzai/katsu3/bukken/09nagano/nagano-010.pdf" TargetMode="External"/><Relationship Id="rId12" Type="http://schemas.openxmlformats.org/officeDocument/2006/relationships/hyperlink" Target="https://lfb.mof.go.jp/kantou/kanzai/katsu3/bukken/09nagano/nagano-018.pdf" TargetMode="External"/><Relationship Id="rId17" Type="http://schemas.openxmlformats.org/officeDocument/2006/relationships/hyperlink" Target="https://lfb.mof.go.jp/kantou/kanzai/katsu3/bukken/09nagano/nagano-027.pdf" TargetMode="External"/><Relationship Id="rId25" Type="http://schemas.openxmlformats.org/officeDocument/2006/relationships/hyperlink" Target="https://lfb.mof.go.jp/kantou/kanzai/katsu3/bukken/09nagano/nagano-035.pdf" TargetMode="External"/><Relationship Id="rId33" Type="http://schemas.openxmlformats.org/officeDocument/2006/relationships/hyperlink" Target="https://lfb.mof.go.jp/kantou/kanzai/katsu3/bukken/09nagano/nagano-044.pdf" TargetMode="External"/><Relationship Id="rId2" Type="http://schemas.openxmlformats.org/officeDocument/2006/relationships/hyperlink" Target="https://lfb.mof.go.jp/kantou/kanzai/katsu3/bukken/09nagano/nagano-002.pdf" TargetMode="External"/><Relationship Id="rId16" Type="http://schemas.openxmlformats.org/officeDocument/2006/relationships/hyperlink" Target="https://lfb.mof.go.jp/kantou/kanzai/katsu3/bukken/09nagano/nagano-025.pdf" TargetMode="External"/><Relationship Id="rId20" Type="http://schemas.openxmlformats.org/officeDocument/2006/relationships/hyperlink" Target="https://lfb.mof.go.jp/kantou/kanzai/katsu3/bukken/09nagano/nagano-030.pdf" TargetMode="External"/><Relationship Id="rId29" Type="http://schemas.openxmlformats.org/officeDocument/2006/relationships/hyperlink" Target="https://lfb.mof.go.jp/kantou/kanzai/katsu3/bukken/09nagano/nagano-040.pdf" TargetMode="External"/><Relationship Id="rId1" Type="http://schemas.openxmlformats.org/officeDocument/2006/relationships/hyperlink" Target="https://lfb.mof.go.jp/kantou/kanzai/katsu3/bukken/09nagano/nagano-001.pdf" TargetMode="External"/><Relationship Id="rId6" Type="http://schemas.openxmlformats.org/officeDocument/2006/relationships/hyperlink" Target="https://lfb.mof.go.jp/kantou/kanzai/katsu3/bukken/09nagano/nagano-009.pdf" TargetMode="External"/><Relationship Id="rId11" Type="http://schemas.openxmlformats.org/officeDocument/2006/relationships/hyperlink" Target="https://lfb.mof.go.jp/kantou/kanzai/katsu3/bukken/09nagano/nagano-017.pdf" TargetMode="External"/><Relationship Id="rId24" Type="http://schemas.openxmlformats.org/officeDocument/2006/relationships/hyperlink" Target="https://lfb.mof.go.jp/kantou/kanzai/katsu3/bukken/09nagano/nagano-034.pdf" TargetMode="External"/><Relationship Id="rId32" Type="http://schemas.openxmlformats.org/officeDocument/2006/relationships/hyperlink" Target="https://lfb.mof.go.jp/kantou/kanzai/katsu3/bukken/09nagano/nagano-038.pdf" TargetMode="External"/><Relationship Id="rId5" Type="http://schemas.openxmlformats.org/officeDocument/2006/relationships/hyperlink" Target="https://lfb.mof.go.jp/kantou/kanzai/katsu3/bukken/09nagano/nagano-008.pdf" TargetMode="External"/><Relationship Id="rId15" Type="http://schemas.openxmlformats.org/officeDocument/2006/relationships/hyperlink" Target="https://lfb.mof.go.jp/kantou/kanzai/katsu3/bukken/09nagano/nagano-023.pdf" TargetMode="External"/><Relationship Id="rId23" Type="http://schemas.openxmlformats.org/officeDocument/2006/relationships/hyperlink" Target="https://lfb.mof.go.jp/kantou/kanzai/katsu3/bukken/09nagano/nagano-033.pdf" TargetMode="External"/><Relationship Id="rId28" Type="http://schemas.openxmlformats.org/officeDocument/2006/relationships/hyperlink" Target="https://lfb.mof.go.jp/kantou/kanzai/katsu3/bukken/09nagano/nagano-041.pdf" TargetMode="External"/><Relationship Id="rId36" Type="http://schemas.openxmlformats.org/officeDocument/2006/relationships/drawing" Target="../drawings/drawing9.xml"/><Relationship Id="rId10" Type="http://schemas.openxmlformats.org/officeDocument/2006/relationships/hyperlink" Target="https://lfb.mof.go.jp/kantou/kanzai/katsu3/bukken/09nagano/nagano-016.pdf" TargetMode="External"/><Relationship Id="rId19" Type="http://schemas.openxmlformats.org/officeDocument/2006/relationships/hyperlink" Target="https://lfb.mof.go.jp/kantou/kanzai/katsu3/bukken/09nagano/nagano-029.pdf" TargetMode="External"/><Relationship Id="rId31" Type="http://schemas.openxmlformats.org/officeDocument/2006/relationships/hyperlink" Target="https://lfb.mof.go.jp/kantou/kanzai/katsu3/bukken/09nagano/nagano-039.pdf" TargetMode="External"/><Relationship Id="rId4" Type="http://schemas.openxmlformats.org/officeDocument/2006/relationships/hyperlink" Target="https://lfb.mof.go.jp/kantou/kanzai/katsu3/bukken/09nagano/nagano-006.pdf" TargetMode="External"/><Relationship Id="rId9" Type="http://schemas.openxmlformats.org/officeDocument/2006/relationships/hyperlink" Target="https://lfb.mof.go.jp/kantou/kanzai/katsu3/bukken/09nagano/nagano-013.pdf" TargetMode="External"/><Relationship Id="rId14" Type="http://schemas.openxmlformats.org/officeDocument/2006/relationships/hyperlink" Target="https://lfb.mof.go.jp/kantou/kanzai/katsu3/bukken/09nagano/nagano-022.pdf" TargetMode="External"/><Relationship Id="rId22" Type="http://schemas.openxmlformats.org/officeDocument/2006/relationships/hyperlink" Target="https://lfb.mof.go.jp/kantou/kanzai/katsu3/bukken/09nagano/nagano-032.pdf" TargetMode="External"/><Relationship Id="rId27" Type="http://schemas.openxmlformats.org/officeDocument/2006/relationships/hyperlink" Target="https://lfb.mof.go.jp/kantou/kanzai/katsu3/bukken/09nagano/nagano-037.pdf" TargetMode="External"/><Relationship Id="rId30" Type="http://schemas.openxmlformats.org/officeDocument/2006/relationships/hyperlink" Target="https://lfb.mof.go.jp/kantou/kanzai/katsu3/bukken/09nagano/nagano-042.pdf" TargetMode="External"/><Relationship Id="rId35"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hyperlink" Target="https://lfb.mof.go.jp/kantou/kanzai/katsu3/bukken/10niigata/niigata-018.pdf" TargetMode="External"/><Relationship Id="rId18" Type="http://schemas.openxmlformats.org/officeDocument/2006/relationships/hyperlink" Target="https://lfb.mof.go.jp/kantou/kanzai/katsu3/bukken/10niigata/niigata-023.pdf" TargetMode="External"/><Relationship Id="rId26" Type="http://schemas.openxmlformats.org/officeDocument/2006/relationships/hyperlink" Target="https://lfb.mof.go.jp/kantou/kanzai/katsu3/bukken/10niigata/niigata-035.pdf" TargetMode="External"/><Relationship Id="rId39" Type="http://schemas.openxmlformats.org/officeDocument/2006/relationships/hyperlink" Target="https://lfb.mof.go.jp/kantou/kanzai/katsu3/bukken/10niigata/niigata-050.pdf" TargetMode="External"/><Relationship Id="rId21" Type="http://schemas.openxmlformats.org/officeDocument/2006/relationships/hyperlink" Target="https://lfb.mof.go.jp/kantou/kanzai/katsu3/bukken/10niigata/niigata-026.pdf" TargetMode="External"/><Relationship Id="rId34" Type="http://schemas.openxmlformats.org/officeDocument/2006/relationships/hyperlink" Target="https://lfb.mof.go.jp/kantou/kanzai/katsu3/bukken/10niigata/niigata-044.pdf" TargetMode="External"/><Relationship Id="rId42" Type="http://schemas.openxmlformats.org/officeDocument/2006/relationships/hyperlink" Target="https://lfb.mof.go.jp/kantou/kanzai/katsu3/bukken/10niigata/niigata-054.pdf" TargetMode="External"/><Relationship Id="rId47" Type="http://schemas.openxmlformats.org/officeDocument/2006/relationships/hyperlink" Target="https://lfb.mof.go.jp/kantou/kanzai/katsu3/bukken/10niigata/niigata-030.pdf" TargetMode="External"/><Relationship Id="rId50" Type="http://schemas.openxmlformats.org/officeDocument/2006/relationships/hyperlink" Target="https://lfb.mof.go.jp/kantou/kanzai/katsu3/bukken/10niigata/niigata-011.pdf" TargetMode="External"/><Relationship Id="rId55" Type="http://schemas.openxmlformats.org/officeDocument/2006/relationships/hyperlink" Target="https://lfb.mof.go.jp/kantou/kanzai/katsu3/bukken/10niigata/niigata-061.pdf" TargetMode="External"/><Relationship Id="rId7" Type="http://schemas.openxmlformats.org/officeDocument/2006/relationships/hyperlink" Target="https://lfb.mof.go.jp/kantou/kanzai/katsu3/bukken/10niigata/niigata-009.pdf" TargetMode="External"/><Relationship Id="rId12" Type="http://schemas.openxmlformats.org/officeDocument/2006/relationships/hyperlink" Target="https://lfb.mof.go.jp/kantou/kanzai/katsu3/bukken/10niigata/niigata-017.pdf" TargetMode="External"/><Relationship Id="rId17" Type="http://schemas.openxmlformats.org/officeDocument/2006/relationships/hyperlink" Target="https://lfb.mof.go.jp/kantou/kanzai/katsu3/bukken/10niigata/niigata-022.pdf" TargetMode="External"/><Relationship Id="rId25" Type="http://schemas.openxmlformats.org/officeDocument/2006/relationships/hyperlink" Target="https://lfb.mof.go.jp/kantou/kanzai/katsu3/bukken/10niigata/niigata-034.pdf" TargetMode="External"/><Relationship Id="rId33" Type="http://schemas.openxmlformats.org/officeDocument/2006/relationships/hyperlink" Target="https://lfb.mof.go.jp/kantou/kanzai/katsu3/bukken/10niigata/niigata-043.pdf" TargetMode="External"/><Relationship Id="rId38" Type="http://schemas.openxmlformats.org/officeDocument/2006/relationships/hyperlink" Target="https://lfb.mof.go.jp/kantou/kanzai/katsu3/bukken/10niigata/niigata-048.pdf" TargetMode="External"/><Relationship Id="rId46" Type="http://schemas.openxmlformats.org/officeDocument/2006/relationships/hyperlink" Target="https://lfb.mof.go.jp/kantou/kanzai/katsu3/bukken/10niigata/niigata-013.pdf" TargetMode="External"/><Relationship Id="rId2" Type="http://schemas.openxmlformats.org/officeDocument/2006/relationships/hyperlink" Target="https://lfb.mof.go.jp/kantou/kanzai/katsu3/bukken/10niigata/niigata-003.pdf" TargetMode="External"/><Relationship Id="rId16" Type="http://schemas.openxmlformats.org/officeDocument/2006/relationships/hyperlink" Target="https://lfb.mof.go.jp/kantou/kanzai/katsu3/bukken/10niigata/niigata-021.pdf" TargetMode="External"/><Relationship Id="rId20" Type="http://schemas.openxmlformats.org/officeDocument/2006/relationships/hyperlink" Target="https://lfb.mof.go.jp/kantou/kanzai/katsu3/bukken/10niigata/niigata-025.pdf" TargetMode="External"/><Relationship Id="rId29" Type="http://schemas.openxmlformats.org/officeDocument/2006/relationships/hyperlink" Target="https://lfb.mof.go.jp/kantou/kanzai/katsu3/bukken/10niigata/niigata-038.pdf" TargetMode="External"/><Relationship Id="rId41" Type="http://schemas.openxmlformats.org/officeDocument/2006/relationships/hyperlink" Target="https://lfb.mof.go.jp/kantou/kanzai/katsu3/bukken/10niigata/niigata-052.pdf" TargetMode="External"/><Relationship Id="rId54" Type="http://schemas.openxmlformats.org/officeDocument/2006/relationships/hyperlink" Target="https://lfb.mof.go.jp/kantou/kanzai/katsu3/bukken/10niigata/niigata-062.pdf" TargetMode="External"/><Relationship Id="rId1" Type="http://schemas.openxmlformats.org/officeDocument/2006/relationships/hyperlink" Target="https://lfb.mof.go.jp/kantou/kanzai/katsu3/bukken/10niigata/niigata-001.pdf" TargetMode="External"/><Relationship Id="rId6" Type="http://schemas.openxmlformats.org/officeDocument/2006/relationships/hyperlink" Target="https://lfb.mof.go.jp/kantou/kanzai/katsu3/bukken/10niigata/niigata-007.pdf" TargetMode="External"/><Relationship Id="rId11" Type="http://schemas.openxmlformats.org/officeDocument/2006/relationships/hyperlink" Target="https://lfb.mof.go.jp/kantou/kanzai/katsu3/bukken/10niigata/niigata-016.pdf" TargetMode="External"/><Relationship Id="rId24" Type="http://schemas.openxmlformats.org/officeDocument/2006/relationships/hyperlink" Target="https://lfb.mof.go.jp/kantou/kanzai/katsu3/bukken/10niigata/niigata-029.pdf" TargetMode="External"/><Relationship Id="rId32" Type="http://schemas.openxmlformats.org/officeDocument/2006/relationships/hyperlink" Target="https://lfb.mof.go.jp/kantou/kanzai/katsu3/bukken/10niigata/niigata-042.pdf" TargetMode="External"/><Relationship Id="rId37" Type="http://schemas.openxmlformats.org/officeDocument/2006/relationships/hyperlink" Target="https://lfb.mof.go.jp/kantou/kanzai/katsu3/bukken/10niigata/niigata-047.pdf" TargetMode="External"/><Relationship Id="rId40" Type="http://schemas.openxmlformats.org/officeDocument/2006/relationships/hyperlink" Target="https://lfb.mof.go.jp/kantou/kanzai/katsu3/bukken/10niigata/niigata-051.pdf" TargetMode="External"/><Relationship Id="rId45" Type="http://schemas.openxmlformats.org/officeDocument/2006/relationships/hyperlink" Target="https://lfb.mof.go.jp/kantou/kanzai/katsu3/bukken/10niigata/niigata-008.pdf" TargetMode="External"/><Relationship Id="rId53" Type="http://schemas.openxmlformats.org/officeDocument/2006/relationships/hyperlink" Target="https://lfb.mof.go.jp/kantou/kanzai/katsu3/bukken/10niigata/niigata-063.pdf" TargetMode="External"/><Relationship Id="rId58" Type="http://schemas.openxmlformats.org/officeDocument/2006/relationships/drawing" Target="../drawings/drawing10.xml"/><Relationship Id="rId5" Type="http://schemas.openxmlformats.org/officeDocument/2006/relationships/hyperlink" Target="https://lfb.mof.go.jp/kantou/kanzai/katsu3/bukken/10niigata/niigata-006.pdf" TargetMode="External"/><Relationship Id="rId15" Type="http://schemas.openxmlformats.org/officeDocument/2006/relationships/hyperlink" Target="https://lfb.mof.go.jp/kantou/kanzai/katsu3/bukken/10niigata/niigata-020.pdf" TargetMode="External"/><Relationship Id="rId23" Type="http://schemas.openxmlformats.org/officeDocument/2006/relationships/hyperlink" Target="https://lfb.mof.go.jp/kantou/kanzai/katsu3/bukken/10niigata/niigata-028.pdf" TargetMode="External"/><Relationship Id="rId28" Type="http://schemas.openxmlformats.org/officeDocument/2006/relationships/hyperlink" Target="https://lfb.mof.go.jp/kantou/kanzai/katsu3/bukken/10niigata/niigata-037.pdf" TargetMode="External"/><Relationship Id="rId36" Type="http://schemas.openxmlformats.org/officeDocument/2006/relationships/hyperlink" Target="https://lfb.mof.go.jp/kantou/kanzai/katsu3/bukken/10niigata/niigata-046.pdf" TargetMode="External"/><Relationship Id="rId49" Type="http://schemas.openxmlformats.org/officeDocument/2006/relationships/hyperlink" Target="https://lfb.mof.go.jp/kantou/kanzai/katsu3/bukken/10niigata/niigata-032.pdf" TargetMode="External"/><Relationship Id="rId57" Type="http://schemas.openxmlformats.org/officeDocument/2006/relationships/printerSettings" Target="../printerSettings/printerSettings10.bin"/><Relationship Id="rId10" Type="http://schemas.openxmlformats.org/officeDocument/2006/relationships/hyperlink" Target="https://lfb.mof.go.jp/kantou/kanzai/katsu3/bukken/10niigata/niigata-015.pdf" TargetMode="External"/><Relationship Id="rId19" Type="http://schemas.openxmlformats.org/officeDocument/2006/relationships/hyperlink" Target="https://lfb.mof.go.jp/kantou/kanzai/katsu3/bukken/10niigata/niigata-024.pdf" TargetMode="External"/><Relationship Id="rId31" Type="http://schemas.openxmlformats.org/officeDocument/2006/relationships/hyperlink" Target="https://lfb.mof.go.jp/kantou/kanzai/katsu3/bukken/10niigata/niigata-041.pdf" TargetMode="External"/><Relationship Id="rId44" Type="http://schemas.openxmlformats.org/officeDocument/2006/relationships/hyperlink" Target="https://lfb.mof.go.jp/kantou/kanzai/katsu3/bukken/10niigata/niigata-056.pdf" TargetMode="External"/><Relationship Id="rId52" Type="http://schemas.openxmlformats.org/officeDocument/2006/relationships/hyperlink" Target="https://lfb.mof.go.jp/kantou/kanzai/katsu3/bukken/10niigata/niigata-058.pdf" TargetMode="External"/><Relationship Id="rId4" Type="http://schemas.openxmlformats.org/officeDocument/2006/relationships/hyperlink" Target="https://lfb.mof.go.jp/kantou/kanzai/katsu3/bukken/10niigata/niigata-005.pdf" TargetMode="External"/><Relationship Id="rId9" Type="http://schemas.openxmlformats.org/officeDocument/2006/relationships/hyperlink" Target="https://lfb.mof.go.jp/kantou/kanzai/katsu3/bukken/10niigata/niigata-014.pdf" TargetMode="External"/><Relationship Id="rId14" Type="http://schemas.openxmlformats.org/officeDocument/2006/relationships/hyperlink" Target="https://lfb.mof.go.jp/kantou/kanzai/katsu3/bukken/10niigata/niigata-019.pdf" TargetMode="External"/><Relationship Id="rId22" Type="http://schemas.openxmlformats.org/officeDocument/2006/relationships/hyperlink" Target="https://lfb.mof.go.jp/kantou/kanzai/katsu3/bukken/10niigata/niigata-027.pdf" TargetMode="External"/><Relationship Id="rId27" Type="http://schemas.openxmlformats.org/officeDocument/2006/relationships/hyperlink" Target="https://lfb.mof.go.jp/kantou/kanzai/katsu3/bukken/10niigata/niigata-036.pdf" TargetMode="External"/><Relationship Id="rId30" Type="http://schemas.openxmlformats.org/officeDocument/2006/relationships/hyperlink" Target="https://lfb.mof.go.jp/kantou/kanzai/katsu3/bukken/10niigata/niigata-040.pdf" TargetMode="External"/><Relationship Id="rId35" Type="http://schemas.openxmlformats.org/officeDocument/2006/relationships/hyperlink" Target="https://lfb.mof.go.jp/kantou/kanzai/katsu3/bukken/10niigata/niigata-045.pdf" TargetMode="External"/><Relationship Id="rId43" Type="http://schemas.openxmlformats.org/officeDocument/2006/relationships/hyperlink" Target="https://lfb.mof.go.jp/kantou/kanzai/katsu3/bukken/10niigata/niigata-055.pdf" TargetMode="External"/><Relationship Id="rId48" Type="http://schemas.openxmlformats.org/officeDocument/2006/relationships/hyperlink" Target="https://lfb.mof.go.jp/kantou/kanzai/katsu3/bukken/10niigata/niigata-031.pdf" TargetMode="External"/><Relationship Id="rId56" Type="http://schemas.openxmlformats.org/officeDocument/2006/relationships/hyperlink" Target="https://lfb.mof.go.jp/kantou/kanzai/katsu3/bukken/10niigata/niigata-065.pdf" TargetMode="External"/><Relationship Id="rId8" Type="http://schemas.openxmlformats.org/officeDocument/2006/relationships/hyperlink" Target="https://lfb.mof.go.jp/kantou/kanzai/katsu3/bukken/10niigata/niigata-010.pdf" TargetMode="External"/><Relationship Id="rId51" Type="http://schemas.openxmlformats.org/officeDocument/2006/relationships/hyperlink" Target="https://lfb.mof.go.jp/kantou/kanzai/katsu3/bukken/10niigata/niigata-057.pdf" TargetMode="External"/><Relationship Id="rId3" Type="http://schemas.openxmlformats.org/officeDocument/2006/relationships/hyperlink" Target="https://lfb.mof.go.jp/kantou/kanzai/katsu3/bukken/10niigata/niigata-0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D85A9-F38F-4829-B1DF-289BFB552C88}">
  <sheetPr>
    <pageSetUpPr fitToPage="1"/>
  </sheetPr>
  <dimension ref="A1:U82"/>
  <sheetViews>
    <sheetView view="pageBreakPreview" zoomScale="80" zoomScaleNormal="100" zoomScaleSheetLayoutView="80" workbookViewId="0">
      <selection sqref="A1:U1"/>
    </sheetView>
  </sheetViews>
  <sheetFormatPr defaultColWidth="8.75" defaultRowHeight="13" x14ac:dyDescent="0.55000000000000004"/>
  <cols>
    <col min="1" max="1" width="4.58203125" style="3" customWidth="1"/>
    <col min="2" max="2" width="40.58203125" style="3" customWidth="1"/>
    <col min="3" max="3" width="9.58203125" style="17" customWidth="1"/>
    <col min="4" max="4" width="10.58203125" style="3" customWidth="1"/>
    <col min="5" max="5" width="8.58203125" style="3" customWidth="1"/>
    <col min="6" max="6" width="11.83203125" style="335" customWidth="1"/>
    <col min="7" max="7" width="8.58203125" style="3" customWidth="1"/>
    <col min="8" max="8" width="9.75" style="3" bestFit="1" customWidth="1"/>
    <col min="9" max="19" width="8.58203125" style="3" customWidth="1"/>
    <col min="20" max="20" width="10.58203125" style="3" customWidth="1"/>
    <col min="21" max="21" width="14" style="3" customWidth="1"/>
    <col min="22" max="16384" width="8.75" style="3"/>
  </cols>
  <sheetData>
    <row r="1" spans="1:21" ht="19"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customHeight="1" thickTop="1" x14ac:dyDescent="0.55000000000000004">
      <c r="A4" s="86"/>
      <c r="B4" s="87"/>
      <c r="C4" s="117"/>
      <c r="D4" s="87"/>
      <c r="E4" s="87"/>
      <c r="F4" s="315"/>
      <c r="G4" s="87"/>
      <c r="H4" s="87"/>
      <c r="I4" s="87"/>
      <c r="J4" s="87"/>
      <c r="K4" s="87"/>
      <c r="L4" s="87"/>
      <c r="M4" s="87"/>
      <c r="N4" s="87"/>
      <c r="O4" s="8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27" customHeight="1" x14ac:dyDescent="0.55000000000000004">
      <c r="A11" s="235"/>
      <c r="B11" s="235"/>
      <c r="C11" s="210"/>
      <c r="D11" s="235"/>
      <c r="E11" s="235"/>
      <c r="F11" s="316"/>
      <c r="G11" s="235"/>
      <c r="H11" s="235"/>
      <c r="I11" s="235"/>
      <c r="J11" s="235"/>
      <c r="K11" s="235"/>
      <c r="L11" s="235"/>
      <c r="M11" s="235"/>
      <c r="N11" s="235"/>
      <c r="O11" s="235"/>
      <c r="P11" s="235"/>
      <c r="Q11" s="235"/>
      <c r="R11" s="235"/>
    </row>
    <row r="12" spans="1:21" ht="24" customHeight="1" x14ac:dyDescent="0.55000000000000004">
      <c r="A12" s="6"/>
      <c r="B12" s="6"/>
      <c r="C12" s="211"/>
      <c r="D12" s="7"/>
      <c r="E12" s="7"/>
      <c r="F12" s="317"/>
      <c r="G12" s="7"/>
      <c r="H12" s="6"/>
      <c r="I12" s="6"/>
      <c r="J12" s="6"/>
      <c r="K12" s="6"/>
      <c r="L12" s="6"/>
      <c r="M12" s="6"/>
      <c r="N12" s="6"/>
      <c r="O12" s="6"/>
      <c r="P12" s="6"/>
      <c r="Q12" s="6"/>
      <c r="R12" s="6"/>
    </row>
    <row r="13" spans="1:21" ht="24" customHeight="1" x14ac:dyDescent="0.55000000000000004">
      <c r="A13" s="6"/>
      <c r="B13" s="6"/>
      <c r="C13" s="211"/>
      <c r="D13" s="7"/>
      <c r="E13" s="7"/>
      <c r="F13" s="317"/>
      <c r="G13" s="7"/>
      <c r="H13" s="6"/>
      <c r="I13" s="6"/>
      <c r="J13" s="6"/>
      <c r="K13" s="6"/>
      <c r="L13" s="6"/>
      <c r="M13" s="6"/>
      <c r="N13" s="6"/>
      <c r="O13" s="6"/>
      <c r="P13" s="6"/>
      <c r="Q13" s="6"/>
      <c r="R13" s="6"/>
    </row>
    <row r="14" spans="1:21" ht="16" thickBot="1" x14ac:dyDescent="0.6">
      <c r="A14" s="89"/>
      <c r="B14" s="89"/>
      <c r="C14" s="212"/>
      <c r="D14" s="89"/>
      <c r="E14" s="89"/>
      <c r="F14" s="318"/>
      <c r="G14" s="89"/>
      <c r="H14" s="89"/>
      <c r="I14" s="89"/>
      <c r="J14" s="89"/>
      <c r="K14" s="89"/>
      <c r="L14" s="89"/>
      <c r="M14" s="89"/>
      <c r="N14" s="89"/>
      <c r="O14" s="89"/>
      <c r="P14" s="89"/>
      <c r="Q14" s="89"/>
      <c r="R14" s="89"/>
      <c r="S14" s="90"/>
      <c r="T14" s="91"/>
      <c r="U14" s="91"/>
    </row>
    <row r="15" spans="1:21" ht="19.899999999999999" customHeight="1" thickTop="1" x14ac:dyDescent="0.55000000000000004">
      <c r="A15" s="92"/>
      <c r="B15" s="92"/>
      <c r="C15" s="127"/>
      <c r="D15" s="92"/>
      <c r="E15" s="92"/>
      <c r="F15" s="319"/>
      <c r="G15" s="92"/>
      <c r="H15" s="92"/>
      <c r="I15" s="92"/>
      <c r="J15" s="92"/>
      <c r="K15" s="92"/>
      <c r="L15" s="92"/>
      <c r="M15" s="92"/>
      <c r="N15" s="92"/>
      <c r="O15" s="92"/>
      <c r="P15" s="92"/>
      <c r="Q15" s="92"/>
      <c r="R15" s="92"/>
      <c r="S15" s="2"/>
    </row>
    <row r="16" spans="1:21" ht="19.899999999999999" customHeight="1" x14ac:dyDescent="0.55000000000000004">
      <c r="A16" s="10"/>
      <c r="B16" s="10"/>
      <c r="C16" s="127"/>
      <c r="D16" s="10"/>
      <c r="E16" s="10"/>
      <c r="F16" s="320"/>
      <c r="G16" s="10"/>
      <c r="H16" s="10"/>
      <c r="I16" s="10"/>
      <c r="J16" s="10"/>
      <c r="K16" s="10"/>
      <c r="L16" s="10"/>
      <c r="M16" s="10"/>
      <c r="N16" s="10"/>
      <c r="O16" s="12"/>
      <c r="P16" s="12"/>
      <c r="Q16" s="12"/>
      <c r="R16" s="13"/>
      <c r="S16" s="13"/>
      <c r="U16" s="14" t="s">
        <v>459</v>
      </c>
    </row>
    <row r="17" spans="1:21" ht="19.899999999999999" customHeight="1" x14ac:dyDescent="0.55000000000000004">
      <c r="A17" s="385" t="s">
        <v>14</v>
      </c>
      <c r="B17" s="386" t="s">
        <v>15</v>
      </c>
      <c r="C17" s="385" t="s">
        <v>16</v>
      </c>
      <c r="D17" s="385" t="s">
        <v>154</v>
      </c>
      <c r="E17" s="387" t="s">
        <v>17</v>
      </c>
      <c r="F17" s="388"/>
      <c r="G17" s="391" t="s">
        <v>18</v>
      </c>
      <c r="H17" s="392"/>
      <c r="I17" s="393"/>
      <c r="J17" s="391" t="s">
        <v>19</v>
      </c>
      <c r="K17" s="392"/>
      <c r="L17" s="392"/>
      <c r="M17" s="392"/>
      <c r="N17" s="392"/>
      <c r="O17" s="392"/>
      <c r="P17" s="393"/>
      <c r="Q17" s="394" t="s">
        <v>20</v>
      </c>
      <c r="R17" s="385" t="s">
        <v>21</v>
      </c>
      <c r="S17" s="397" t="s">
        <v>22</v>
      </c>
      <c r="T17" s="397" t="s">
        <v>23</v>
      </c>
      <c r="U17" s="385" t="s">
        <v>24</v>
      </c>
    </row>
    <row r="18" spans="1:21" ht="19.899999999999999" customHeight="1" x14ac:dyDescent="0.55000000000000004">
      <c r="A18" s="385"/>
      <c r="B18" s="386"/>
      <c r="C18" s="385"/>
      <c r="D18" s="385"/>
      <c r="E18" s="389"/>
      <c r="F18" s="390"/>
      <c r="G18" s="385" t="s">
        <v>18</v>
      </c>
      <c r="H18" s="399" t="s">
        <v>25</v>
      </c>
      <c r="I18" s="399"/>
      <c r="J18" s="400" t="s">
        <v>26</v>
      </c>
      <c r="K18" s="401"/>
      <c r="L18" s="401"/>
      <c r="M18" s="402"/>
      <c r="N18" s="396" t="s">
        <v>27</v>
      </c>
      <c r="O18" s="396" t="s">
        <v>28</v>
      </c>
      <c r="P18" s="395" t="s">
        <v>29</v>
      </c>
      <c r="Q18" s="395"/>
      <c r="R18" s="386"/>
      <c r="S18" s="397"/>
      <c r="T18" s="397"/>
      <c r="U18" s="385"/>
    </row>
    <row r="19" spans="1:21" ht="90" customHeight="1" x14ac:dyDescent="0.55000000000000004">
      <c r="A19" s="385"/>
      <c r="B19" s="386"/>
      <c r="C19" s="385"/>
      <c r="D19" s="385"/>
      <c r="E19" s="234" t="s">
        <v>30</v>
      </c>
      <c r="F19" s="321" t="s">
        <v>31</v>
      </c>
      <c r="G19" s="385"/>
      <c r="H19" s="234" t="s">
        <v>32</v>
      </c>
      <c r="I19" s="234" t="s">
        <v>33</v>
      </c>
      <c r="J19" s="234" t="s">
        <v>34</v>
      </c>
      <c r="K19" s="234" t="s">
        <v>35</v>
      </c>
      <c r="L19" s="304" t="s">
        <v>36</v>
      </c>
      <c r="M19" s="304" t="s">
        <v>37</v>
      </c>
      <c r="N19" s="385"/>
      <c r="O19" s="385"/>
      <c r="P19" s="396"/>
      <c r="Q19" s="396"/>
      <c r="R19" s="386"/>
      <c r="S19" s="397"/>
      <c r="T19" s="397"/>
      <c r="U19" s="385"/>
    </row>
    <row r="20" spans="1:21" ht="30" customHeight="1" x14ac:dyDescent="0.55000000000000004">
      <c r="A20" s="64" t="s">
        <v>107</v>
      </c>
      <c r="B20" s="322" t="s">
        <v>1125</v>
      </c>
      <c r="C20" s="236" t="s">
        <v>92</v>
      </c>
      <c r="D20" s="323">
        <v>5233.63</v>
      </c>
      <c r="E20" s="236"/>
      <c r="F20" s="324"/>
      <c r="G20" s="236"/>
      <c r="H20" s="182"/>
      <c r="I20" s="324"/>
      <c r="J20" s="236" t="s">
        <v>89</v>
      </c>
      <c r="K20" s="236"/>
      <c r="L20" s="236"/>
      <c r="M20" s="236"/>
      <c r="N20" s="236" t="str">
        <f>IF(COUNTIF(J20:M20,"〇")+COUNTIF(J20:M20,"○")&gt;0,"※","")</f>
        <v>※</v>
      </c>
      <c r="O20" s="236" t="str">
        <f>IF(COUNTIF(J20:M20,"〇")+COUNTIF(J20:M20,"○")&gt;0,"随時","")</f>
        <v>随時</v>
      </c>
      <c r="P20" s="325"/>
      <c r="Q20" s="326"/>
      <c r="R20" s="1" t="s">
        <v>1126</v>
      </c>
      <c r="S20" s="20" t="s">
        <v>1127</v>
      </c>
      <c r="T20" s="25" t="s">
        <v>164</v>
      </c>
      <c r="U20" s="241"/>
    </row>
    <row r="21" spans="1:21" ht="30" customHeight="1" x14ac:dyDescent="0.55000000000000004">
      <c r="A21" s="64" t="s">
        <v>46</v>
      </c>
      <c r="B21" s="327" t="s">
        <v>1128</v>
      </c>
      <c r="C21" s="20" t="s">
        <v>115</v>
      </c>
      <c r="D21" s="323">
        <v>996.72</v>
      </c>
      <c r="E21" s="20" t="s">
        <v>113</v>
      </c>
      <c r="F21" s="49"/>
      <c r="G21" s="20"/>
      <c r="H21" s="172"/>
      <c r="I21" s="98"/>
      <c r="J21" s="20"/>
      <c r="K21" s="20"/>
      <c r="L21" s="20"/>
      <c r="M21" s="20"/>
      <c r="N21" s="236" t="str">
        <f t="shared" ref="N21:N74" si="0">IF(COUNTIF(J21:M21,"〇")+COUNTIF(J21:M21,"○")&gt;0,"※","")</f>
        <v/>
      </c>
      <c r="O21" s="236" t="str">
        <f t="shared" ref="O21:O74" si="1">IF(COUNTIF(J21:M21,"〇")+COUNTIF(J21:M21,"○")&gt;0,"随時","")</f>
        <v/>
      </c>
      <c r="P21" s="172"/>
      <c r="Q21" s="20"/>
      <c r="R21" s="24" t="s">
        <v>1129</v>
      </c>
      <c r="S21" s="24" t="s">
        <v>1130</v>
      </c>
      <c r="T21" s="25" t="s">
        <v>164</v>
      </c>
      <c r="U21" s="26"/>
    </row>
    <row r="22" spans="1:21" ht="30" customHeight="1" x14ac:dyDescent="0.55000000000000004">
      <c r="A22" s="64" t="s">
        <v>50</v>
      </c>
      <c r="B22" s="327" t="s">
        <v>1131</v>
      </c>
      <c r="C22" s="20" t="s">
        <v>344</v>
      </c>
      <c r="D22" s="323">
        <v>112.4</v>
      </c>
      <c r="E22" s="20" t="s">
        <v>42</v>
      </c>
      <c r="F22" s="49"/>
      <c r="G22" s="20"/>
      <c r="H22" s="172"/>
      <c r="I22" s="98"/>
      <c r="J22" s="20"/>
      <c r="K22" s="20"/>
      <c r="L22" s="20"/>
      <c r="M22" s="20"/>
      <c r="N22" s="236" t="str">
        <f t="shared" si="0"/>
        <v/>
      </c>
      <c r="O22" s="236" t="str">
        <f t="shared" si="1"/>
        <v/>
      </c>
      <c r="P22" s="172"/>
      <c r="Q22" s="20"/>
      <c r="R22" s="24" t="s">
        <v>1132</v>
      </c>
      <c r="S22" s="24" t="s">
        <v>1133</v>
      </c>
      <c r="T22" s="25" t="s">
        <v>164</v>
      </c>
      <c r="U22" s="26"/>
    </row>
    <row r="23" spans="1:21" ht="30" customHeight="1" x14ac:dyDescent="0.55000000000000004">
      <c r="A23" s="64" t="s">
        <v>53</v>
      </c>
      <c r="B23" s="34" t="s">
        <v>1134</v>
      </c>
      <c r="C23" s="20" t="s">
        <v>470</v>
      </c>
      <c r="D23" s="19">
        <v>252.92</v>
      </c>
      <c r="E23" s="20" t="s">
        <v>42</v>
      </c>
      <c r="F23" s="49"/>
      <c r="G23" s="20"/>
      <c r="H23" s="172"/>
      <c r="I23" s="98"/>
      <c r="J23" s="20"/>
      <c r="K23" s="20"/>
      <c r="L23" s="20"/>
      <c r="M23" s="20"/>
      <c r="N23" s="236" t="str">
        <f t="shared" si="0"/>
        <v/>
      </c>
      <c r="O23" s="236" t="str">
        <f t="shared" si="1"/>
        <v/>
      </c>
      <c r="P23" s="172"/>
      <c r="Q23" s="20"/>
      <c r="R23" s="24" t="s">
        <v>1132</v>
      </c>
      <c r="S23" s="24" t="s">
        <v>1133</v>
      </c>
      <c r="T23" s="25" t="s">
        <v>164</v>
      </c>
      <c r="U23" s="26"/>
    </row>
    <row r="24" spans="1:21" ht="60" customHeight="1" x14ac:dyDescent="0.55000000000000004">
      <c r="A24" s="64" t="s">
        <v>55</v>
      </c>
      <c r="B24" s="34" t="s">
        <v>1135</v>
      </c>
      <c r="C24" s="20" t="s">
        <v>96</v>
      </c>
      <c r="D24" s="19">
        <v>456.86</v>
      </c>
      <c r="E24" s="20" t="s">
        <v>42</v>
      </c>
      <c r="F24" s="49"/>
      <c r="G24" s="20"/>
      <c r="H24" s="172"/>
      <c r="I24" s="98"/>
      <c r="J24" s="20"/>
      <c r="K24" s="20"/>
      <c r="L24" s="20"/>
      <c r="M24" s="20"/>
      <c r="N24" s="236" t="str">
        <f t="shared" si="0"/>
        <v/>
      </c>
      <c r="O24" s="236" t="str">
        <f t="shared" si="1"/>
        <v/>
      </c>
      <c r="P24" s="172"/>
      <c r="Q24" s="20"/>
      <c r="R24" s="24" t="s">
        <v>1129</v>
      </c>
      <c r="S24" s="24" t="s">
        <v>1130</v>
      </c>
      <c r="T24" s="25" t="s">
        <v>164</v>
      </c>
      <c r="U24" s="26" t="s">
        <v>1136</v>
      </c>
    </row>
    <row r="25" spans="1:21" ht="60" customHeight="1" x14ac:dyDescent="0.55000000000000004">
      <c r="A25" s="64" t="s">
        <v>57</v>
      </c>
      <c r="B25" s="34" t="s">
        <v>1137</v>
      </c>
      <c r="C25" s="20" t="s">
        <v>115</v>
      </c>
      <c r="D25" s="19">
        <v>3197</v>
      </c>
      <c r="E25" s="20" t="s">
        <v>42</v>
      </c>
      <c r="F25" s="49"/>
      <c r="G25" s="20"/>
      <c r="H25" s="172"/>
      <c r="I25" s="98"/>
      <c r="J25" s="20"/>
      <c r="K25" s="20"/>
      <c r="L25" s="20"/>
      <c r="M25" s="20"/>
      <c r="N25" s="236" t="str">
        <f t="shared" si="0"/>
        <v/>
      </c>
      <c r="O25" s="236" t="str">
        <f t="shared" si="1"/>
        <v/>
      </c>
      <c r="P25" s="172"/>
      <c r="Q25" s="20"/>
      <c r="R25" s="24" t="s">
        <v>1126</v>
      </c>
      <c r="S25" s="24" t="s">
        <v>1138</v>
      </c>
      <c r="T25" s="25" t="s">
        <v>45</v>
      </c>
      <c r="U25" s="26" t="s">
        <v>1139</v>
      </c>
    </row>
    <row r="26" spans="1:21" ht="60" customHeight="1" x14ac:dyDescent="0.55000000000000004">
      <c r="A26" s="64" t="s">
        <v>58</v>
      </c>
      <c r="B26" s="34" t="s">
        <v>1140</v>
      </c>
      <c r="C26" s="20" t="s">
        <v>96</v>
      </c>
      <c r="D26" s="19">
        <v>927.25</v>
      </c>
      <c r="E26" s="20" t="s">
        <v>42</v>
      </c>
      <c r="F26" s="21"/>
      <c r="G26" s="20"/>
      <c r="H26" s="172"/>
      <c r="I26" s="98"/>
      <c r="J26" s="20"/>
      <c r="K26" s="20"/>
      <c r="L26" s="20"/>
      <c r="M26" s="20"/>
      <c r="N26" s="236" t="str">
        <f t="shared" si="0"/>
        <v/>
      </c>
      <c r="O26" s="236" t="str">
        <f t="shared" si="1"/>
        <v/>
      </c>
      <c r="P26" s="172"/>
      <c r="Q26" s="20"/>
      <c r="R26" s="24" t="s">
        <v>1141</v>
      </c>
      <c r="S26" s="24" t="s">
        <v>488</v>
      </c>
      <c r="T26" s="25" t="s">
        <v>164</v>
      </c>
      <c r="U26" s="100" t="s">
        <v>1142</v>
      </c>
    </row>
    <row r="27" spans="1:21" ht="30" customHeight="1" x14ac:dyDescent="0.55000000000000004">
      <c r="A27" s="64" t="s">
        <v>59</v>
      </c>
      <c r="B27" s="189" t="s">
        <v>1143</v>
      </c>
      <c r="C27" s="20" t="s">
        <v>288</v>
      </c>
      <c r="D27" s="328">
        <v>736.88</v>
      </c>
      <c r="E27" s="20" t="s">
        <v>42</v>
      </c>
      <c r="F27" s="43"/>
      <c r="G27" s="20"/>
      <c r="H27" s="172"/>
      <c r="I27" s="98"/>
      <c r="J27" s="20"/>
      <c r="K27" s="20"/>
      <c r="L27" s="20"/>
      <c r="M27" s="20"/>
      <c r="N27" s="236" t="str">
        <f t="shared" si="0"/>
        <v/>
      </c>
      <c r="O27" s="236" t="str">
        <f t="shared" si="1"/>
        <v/>
      </c>
      <c r="P27" s="172"/>
      <c r="Q27" s="20"/>
      <c r="R27" s="78" t="s">
        <v>1126</v>
      </c>
      <c r="S27" s="78" t="s">
        <v>1138</v>
      </c>
      <c r="T27" s="25" t="s">
        <v>45</v>
      </c>
      <c r="U27" s="221"/>
    </row>
    <row r="28" spans="1:21" ht="30" customHeight="1" x14ac:dyDescent="0.55000000000000004">
      <c r="A28" s="64" t="s">
        <v>60</v>
      </c>
      <c r="B28" s="295" t="s">
        <v>1144</v>
      </c>
      <c r="C28" s="20" t="s">
        <v>288</v>
      </c>
      <c r="D28" s="45">
        <v>860.65</v>
      </c>
      <c r="E28" s="20" t="s">
        <v>42</v>
      </c>
      <c r="F28" s="43"/>
      <c r="G28" s="20"/>
      <c r="H28" s="172"/>
      <c r="I28" s="98"/>
      <c r="J28" s="20"/>
      <c r="K28" s="20"/>
      <c r="L28" s="20"/>
      <c r="M28" s="20"/>
      <c r="N28" s="236" t="str">
        <f t="shared" si="0"/>
        <v/>
      </c>
      <c r="O28" s="236" t="str">
        <f t="shared" si="1"/>
        <v/>
      </c>
      <c r="P28" s="172"/>
      <c r="Q28" s="20"/>
      <c r="R28" s="20" t="s">
        <v>1126</v>
      </c>
      <c r="S28" s="20" t="s">
        <v>1138</v>
      </c>
      <c r="T28" s="25" t="s">
        <v>45</v>
      </c>
      <c r="U28" s="129"/>
    </row>
    <row r="29" spans="1:21" ht="45" customHeight="1" x14ac:dyDescent="0.55000000000000004">
      <c r="A29" s="64" t="s">
        <v>61</v>
      </c>
      <c r="B29" s="295" t="s">
        <v>1145</v>
      </c>
      <c r="C29" s="20" t="s">
        <v>96</v>
      </c>
      <c r="D29" s="45">
        <v>327.95</v>
      </c>
      <c r="E29" s="20" t="s">
        <v>42</v>
      </c>
      <c r="F29" s="43"/>
      <c r="G29" s="20"/>
      <c r="H29" s="172"/>
      <c r="I29" s="98"/>
      <c r="J29" s="20"/>
      <c r="K29" s="20"/>
      <c r="L29" s="20"/>
      <c r="M29" s="20"/>
      <c r="N29" s="236" t="str">
        <f t="shared" si="0"/>
        <v/>
      </c>
      <c r="O29" s="236" t="str">
        <f t="shared" si="1"/>
        <v/>
      </c>
      <c r="P29" s="172"/>
      <c r="Q29" s="20"/>
      <c r="R29" s="20" t="s">
        <v>1126</v>
      </c>
      <c r="S29" s="20" t="s">
        <v>1138</v>
      </c>
      <c r="T29" s="25" t="s">
        <v>45</v>
      </c>
      <c r="U29" s="129" t="s">
        <v>1146</v>
      </c>
    </row>
    <row r="30" spans="1:21" ht="30" customHeight="1" x14ac:dyDescent="0.55000000000000004">
      <c r="A30" s="64" t="s">
        <v>65</v>
      </c>
      <c r="B30" s="295" t="s">
        <v>1147</v>
      </c>
      <c r="C30" s="20" t="s">
        <v>51</v>
      </c>
      <c r="D30" s="45">
        <v>189.38</v>
      </c>
      <c r="E30" s="20" t="s">
        <v>42</v>
      </c>
      <c r="F30" s="43"/>
      <c r="G30" s="20"/>
      <c r="H30" s="172"/>
      <c r="I30" s="98"/>
      <c r="J30" s="20"/>
      <c r="K30" s="20"/>
      <c r="L30" s="20"/>
      <c r="M30" s="20"/>
      <c r="N30" s="236" t="str">
        <f t="shared" si="0"/>
        <v/>
      </c>
      <c r="O30" s="236" t="str">
        <f t="shared" si="1"/>
        <v/>
      </c>
      <c r="P30" s="172"/>
      <c r="Q30" s="20"/>
      <c r="R30" s="20" t="s">
        <v>1126</v>
      </c>
      <c r="S30" s="20" t="s">
        <v>1138</v>
      </c>
      <c r="T30" s="25" t="s">
        <v>45</v>
      </c>
      <c r="U30" s="129"/>
    </row>
    <row r="31" spans="1:21" ht="30" customHeight="1" x14ac:dyDescent="0.55000000000000004">
      <c r="A31" s="64" t="s">
        <v>69</v>
      </c>
      <c r="B31" s="295" t="s">
        <v>1148</v>
      </c>
      <c r="C31" s="20" t="s">
        <v>51</v>
      </c>
      <c r="D31" s="45">
        <v>139.01</v>
      </c>
      <c r="E31" s="20" t="s">
        <v>42</v>
      </c>
      <c r="F31" s="43"/>
      <c r="G31" s="20"/>
      <c r="H31" s="172"/>
      <c r="I31" s="98"/>
      <c r="J31" s="20"/>
      <c r="K31" s="20"/>
      <c r="L31" s="20"/>
      <c r="M31" s="20"/>
      <c r="N31" s="236" t="str">
        <f t="shared" si="0"/>
        <v/>
      </c>
      <c r="O31" s="236" t="str">
        <f t="shared" si="1"/>
        <v/>
      </c>
      <c r="P31" s="172"/>
      <c r="Q31" s="20"/>
      <c r="R31" s="20" t="s">
        <v>1126</v>
      </c>
      <c r="S31" s="20" t="s">
        <v>1138</v>
      </c>
      <c r="T31" s="25" t="s">
        <v>45</v>
      </c>
      <c r="U31" s="129"/>
    </row>
    <row r="32" spans="1:21" s="27" customFormat="1" ht="30" customHeight="1" x14ac:dyDescent="0.55000000000000004">
      <c r="A32" s="64" t="s">
        <v>71</v>
      </c>
      <c r="B32" s="189" t="s">
        <v>1149</v>
      </c>
      <c r="C32" s="20" t="s">
        <v>288</v>
      </c>
      <c r="D32" s="329">
        <v>1124.83</v>
      </c>
      <c r="E32" s="20" t="s">
        <v>42</v>
      </c>
      <c r="F32" s="43"/>
      <c r="G32" s="20"/>
      <c r="H32" s="172"/>
      <c r="I32" s="98"/>
      <c r="J32" s="20"/>
      <c r="K32" s="20"/>
      <c r="L32" s="20"/>
      <c r="M32" s="20"/>
      <c r="N32" s="236" t="str">
        <f t="shared" si="0"/>
        <v/>
      </c>
      <c r="O32" s="236" t="str">
        <f t="shared" si="1"/>
        <v/>
      </c>
      <c r="P32" s="172"/>
      <c r="Q32" s="20"/>
      <c r="R32" s="78" t="s">
        <v>1126</v>
      </c>
      <c r="S32" s="78" t="s">
        <v>1138</v>
      </c>
      <c r="T32" s="25" t="s">
        <v>45</v>
      </c>
      <c r="U32" s="221"/>
    </row>
    <row r="33" spans="1:21" ht="30" customHeight="1" x14ac:dyDescent="0.55000000000000004">
      <c r="A33" s="64" t="s">
        <v>72</v>
      </c>
      <c r="B33" s="189" t="s">
        <v>1150</v>
      </c>
      <c r="C33" s="20" t="s">
        <v>1151</v>
      </c>
      <c r="D33" s="328">
        <v>72.17</v>
      </c>
      <c r="E33" s="20" t="s">
        <v>42</v>
      </c>
      <c r="F33" s="43"/>
      <c r="G33" s="20"/>
      <c r="H33" s="172"/>
      <c r="I33" s="98"/>
      <c r="J33" s="20"/>
      <c r="K33" s="20"/>
      <c r="L33" s="20"/>
      <c r="M33" s="20"/>
      <c r="N33" s="236" t="str">
        <f t="shared" si="0"/>
        <v/>
      </c>
      <c r="O33" s="236" t="str">
        <f t="shared" si="1"/>
        <v/>
      </c>
      <c r="P33" s="172"/>
      <c r="Q33" s="20"/>
      <c r="R33" s="78" t="s">
        <v>1126</v>
      </c>
      <c r="S33" s="78" t="s">
        <v>1138</v>
      </c>
      <c r="T33" s="25" t="s">
        <v>45</v>
      </c>
      <c r="U33" s="221"/>
    </row>
    <row r="34" spans="1:21" ht="45" customHeight="1" x14ac:dyDescent="0.55000000000000004">
      <c r="A34" s="64" t="s">
        <v>73</v>
      </c>
      <c r="B34" s="189" t="s">
        <v>1152</v>
      </c>
      <c r="C34" s="20" t="s">
        <v>470</v>
      </c>
      <c r="D34" s="328">
        <v>36.19</v>
      </c>
      <c r="E34" s="20" t="s">
        <v>42</v>
      </c>
      <c r="F34" s="43"/>
      <c r="G34" s="20"/>
      <c r="H34" s="172"/>
      <c r="I34" s="98"/>
      <c r="J34" s="20"/>
      <c r="K34" s="20"/>
      <c r="L34" s="20"/>
      <c r="M34" s="20"/>
      <c r="N34" s="236" t="str">
        <f t="shared" si="0"/>
        <v/>
      </c>
      <c r="O34" s="236" t="str">
        <f t="shared" si="1"/>
        <v/>
      </c>
      <c r="P34" s="172"/>
      <c r="Q34" s="20"/>
      <c r="R34" s="78" t="s">
        <v>1126</v>
      </c>
      <c r="S34" s="78" t="s">
        <v>1138</v>
      </c>
      <c r="T34" s="25" t="s">
        <v>45</v>
      </c>
      <c r="U34" s="221" t="s">
        <v>1153</v>
      </c>
    </row>
    <row r="35" spans="1:21" ht="30" customHeight="1" x14ac:dyDescent="0.55000000000000004">
      <c r="A35" s="64" t="s">
        <v>74</v>
      </c>
      <c r="B35" s="189" t="s">
        <v>1154</v>
      </c>
      <c r="C35" s="20" t="s">
        <v>470</v>
      </c>
      <c r="D35" s="328">
        <v>2098.15</v>
      </c>
      <c r="E35" s="20" t="s">
        <v>42</v>
      </c>
      <c r="F35" s="43"/>
      <c r="G35" s="20"/>
      <c r="H35" s="172"/>
      <c r="I35" s="98"/>
      <c r="J35" s="20"/>
      <c r="K35" s="20"/>
      <c r="L35" s="20"/>
      <c r="M35" s="20"/>
      <c r="N35" s="236" t="str">
        <f t="shared" si="0"/>
        <v/>
      </c>
      <c r="O35" s="236" t="str">
        <f t="shared" si="1"/>
        <v/>
      </c>
      <c r="P35" s="172"/>
      <c r="Q35" s="20"/>
      <c r="R35" s="78" t="s">
        <v>1126</v>
      </c>
      <c r="S35" s="78" t="s">
        <v>1138</v>
      </c>
      <c r="T35" s="25" t="s">
        <v>45</v>
      </c>
      <c r="U35" s="42" t="s">
        <v>817</v>
      </c>
    </row>
    <row r="36" spans="1:21" ht="30" customHeight="1" x14ac:dyDescent="0.55000000000000004">
      <c r="A36" s="64" t="s">
        <v>75</v>
      </c>
      <c r="B36" s="189" t="s">
        <v>1155</v>
      </c>
      <c r="C36" s="20" t="s">
        <v>96</v>
      </c>
      <c r="D36" s="328">
        <v>2957.91</v>
      </c>
      <c r="E36" s="20" t="s">
        <v>42</v>
      </c>
      <c r="F36" s="43"/>
      <c r="G36" s="20"/>
      <c r="H36" s="172"/>
      <c r="I36" s="98"/>
      <c r="J36" s="20"/>
      <c r="K36" s="20"/>
      <c r="L36" s="20"/>
      <c r="M36" s="20"/>
      <c r="N36" s="236" t="str">
        <f t="shared" si="0"/>
        <v/>
      </c>
      <c r="O36" s="236" t="str">
        <f t="shared" si="1"/>
        <v/>
      </c>
      <c r="P36" s="172"/>
      <c r="Q36" s="20"/>
      <c r="R36" s="78" t="s">
        <v>1132</v>
      </c>
      <c r="S36" s="78" t="s">
        <v>1133</v>
      </c>
      <c r="T36" s="25" t="s">
        <v>52</v>
      </c>
      <c r="U36" s="42"/>
    </row>
    <row r="37" spans="1:21" ht="30" customHeight="1" x14ac:dyDescent="0.55000000000000004">
      <c r="A37" s="64" t="s">
        <v>76</v>
      </c>
      <c r="B37" s="34" t="s">
        <v>1156</v>
      </c>
      <c r="C37" s="20" t="s">
        <v>470</v>
      </c>
      <c r="D37" s="19">
        <v>185.4</v>
      </c>
      <c r="E37" s="20" t="s">
        <v>42</v>
      </c>
      <c r="F37" s="43"/>
      <c r="G37" s="20"/>
      <c r="H37" s="172"/>
      <c r="I37" s="98"/>
      <c r="J37" s="20"/>
      <c r="K37" s="20"/>
      <c r="L37" s="20"/>
      <c r="M37" s="20"/>
      <c r="N37" s="236" t="str">
        <f t="shared" si="0"/>
        <v/>
      </c>
      <c r="O37" s="236" t="str">
        <f t="shared" si="1"/>
        <v/>
      </c>
      <c r="P37" s="172"/>
      <c r="Q37" s="20"/>
      <c r="R37" s="24" t="s">
        <v>1129</v>
      </c>
      <c r="S37" s="24" t="s">
        <v>1130</v>
      </c>
      <c r="T37" s="25" t="s">
        <v>45</v>
      </c>
      <c r="U37" s="42"/>
    </row>
    <row r="38" spans="1:21" ht="45" customHeight="1" x14ac:dyDescent="0.55000000000000004">
      <c r="A38" s="64" t="s">
        <v>77</v>
      </c>
      <c r="B38" s="34" t="s">
        <v>1157</v>
      </c>
      <c r="C38" s="192" t="s">
        <v>1158</v>
      </c>
      <c r="D38" s="19">
        <v>107.01</v>
      </c>
      <c r="E38" s="20" t="s">
        <v>42</v>
      </c>
      <c r="F38" s="43"/>
      <c r="G38" s="20"/>
      <c r="H38" s="172"/>
      <c r="I38" s="98"/>
      <c r="J38" s="20"/>
      <c r="K38" s="20"/>
      <c r="L38" s="20"/>
      <c r="M38" s="20"/>
      <c r="N38" s="236" t="str">
        <f t="shared" si="0"/>
        <v/>
      </c>
      <c r="O38" s="236" t="str">
        <f t="shared" si="1"/>
        <v/>
      </c>
      <c r="P38" s="172"/>
      <c r="Q38" s="20"/>
      <c r="R38" s="24" t="s">
        <v>1129</v>
      </c>
      <c r="S38" s="24" t="s">
        <v>1130</v>
      </c>
      <c r="T38" s="25" t="s">
        <v>45</v>
      </c>
      <c r="U38" s="42" t="s">
        <v>1159</v>
      </c>
    </row>
    <row r="39" spans="1:21" ht="45" customHeight="1" x14ac:dyDescent="0.55000000000000004">
      <c r="A39" s="64" t="s">
        <v>79</v>
      </c>
      <c r="B39" s="34" t="s">
        <v>1160</v>
      </c>
      <c r="C39" s="192" t="s">
        <v>92</v>
      </c>
      <c r="D39" s="19">
        <v>580.99</v>
      </c>
      <c r="E39" s="20" t="s">
        <v>113</v>
      </c>
      <c r="F39" s="43"/>
      <c r="G39" s="20"/>
      <c r="H39" s="172"/>
      <c r="I39" s="98"/>
      <c r="J39" s="20"/>
      <c r="K39" s="20"/>
      <c r="L39" s="20"/>
      <c r="M39" s="20"/>
      <c r="N39" s="236" t="str">
        <f t="shared" si="0"/>
        <v/>
      </c>
      <c r="O39" s="236" t="str">
        <f t="shared" si="1"/>
        <v/>
      </c>
      <c r="P39" s="172"/>
      <c r="Q39" s="20"/>
      <c r="R39" s="24" t="s">
        <v>1129</v>
      </c>
      <c r="S39" s="24" t="s">
        <v>1130</v>
      </c>
      <c r="T39" s="25" t="s">
        <v>45</v>
      </c>
      <c r="U39" s="42"/>
    </row>
    <row r="40" spans="1:21" ht="60" customHeight="1" x14ac:dyDescent="0.55000000000000004">
      <c r="A40" s="64" t="s">
        <v>81</v>
      </c>
      <c r="B40" s="295" t="s">
        <v>1161</v>
      </c>
      <c r="C40" s="20" t="s">
        <v>115</v>
      </c>
      <c r="D40" s="45">
        <v>1373.68</v>
      </c>
      <c r="E40" s="20" t="s">
        <v>42</v>
      </c>
      <c r="F40" s="43"/>
      <c r="G40" s="20"/>
      <c r="H40" s="172"/>
      <c r="I40" s="98"/>
      <c r="J40" s="20"/>
      <c r="K40" s="20"/>
      <c r="L40" s="20"/>
      <c r="M40" s="20"/>
      <c r="N40" s="236" t="str">
        <f t="shared" si="0"/>
        <v/>
      </c>
      <c r="O40" s="236" t="str">
        <f t="shared" si="1"/>
        <v/>
      </c>
      <c r="P40" s="172"/>
      <c r="Q40" s="20"/>
      <c r="R40" s="20" t="s">
        <v>1126</v>
      </c>
      <c r="S40" s="20" t="s">
        <v>1138</v>
      </c>
      <c r="T40" s="25" t="s">
        <v>45</v>
      </c>
      <c r="U40" s="129" t="s">
        <v>1162</v>
      </c>
    </row>
    <row r="41" spans="1:21" ht="60" customHeight="1" x14ac:dyDescent="0.55000000000000004">
      <c r="A41" s="64" t="s">
        <v>82</v>
      </c>
      <c r="B41" s="295" t="s">
        <v>1163</v>
      </c>
      <c r="C41" s="20" t="s">
        <v>115</v>
      </c>
      <c r="D41" s="45">
        <v>509.26</v>
      </c>
      <c r="E41" s="20" t="s">
        <v>42</v>
      </c>
      <c r="F41" s="43"/>
      <c r="G41" s="20"/>
      <c r="H41" s="172"/>
      <c r="I41" s="98"/>
      <c r="J41" s="20"/>
      <c r="K41" s="20"/>
      <c r="L41" s="20"/>
      <c r="M41" s="20"/>
      <c r="N41" s="236" t="str">
        <f t="shared" si="0"/>
        <v/>
      </c>
      <c r="O41" s="236" t="str">
        <f t="shared" si="1"/>
        <v/>
      </c>
      <c r="P41" s="172"/>
      <c r="Q41" s="20"/>
      <c r="R41" s="20" t="s">
        <v>1126</v>
      </c>
      <c r="S41" s="20" t="s">
        <v>1138</v>
      </c>
      <c r="T41" s="25" t="s">
        <v>45</v>
      </c>
      <c r="U41" s="129" t="s">
        <v>1164</v>
      </c>
    </row>
    <row r="42" spans="1:21" ht="30" customHeight="1" x14ac:dyDescent="0.55000000000000004">
      <c r="A42" s="64" t="s">
        <v>83</v>
      </c>
      <c r="B42" s="336" t="s">
        <v>1165</v>
      </c>
      <c r="C42" s="20" t="s">
        <v>51</v>
      </c>
      <c r="D42" s="45">
        <v>148.61000000000001</v>
      </c>
      <c r="E42" s="20" t="s">
        <v>42</v>
      </c>
      <c r="F42" s="43"/>
      <c r="G42" s="20"/>
      <c r="H42" s="172"/>
      <c r="I42" s="98"/>
      <c r="J42" s="20"/>
      <c r="K42" s="20"/>
      <c r="L42" s="20"/>
      <c r="M42" s="20"/>
      <c r="N42" s="236" t="str">
        <f t="shared" si="0"/>
        <v/>
      </c>
      <c r="O42" s="236" t="str">
        <f t="shared" si="1"/>
        <v/>
      </c>
      <c r="P42" s="172"/>
      <c r="Q42" s="20"/>
      <c r="R42" s="20" t="s">
        <v>1126</v>
      </c>
      <c r="S42" s="20" t="s">
        <v>1138</v>
      </c>
      <c r="T42" s="25" t="s">
        <v>45</v>
      </c>
      <c r="U42" s="158" t="s">
        <v>1166</v>
      </c>
    </row>
    <row r="43" spans="1:21" ht="30" customHeight="1" x14ac:dyDescent="0.55000000000000004">
      <c r="A43" s="64" t="s">
        <v>85</v>
      </c>
      <c r="B43" s="34" t="s">
        <v>1167</v>
      </c>
      <c r="C43" s="20" t="s">
        <v>51</v>
      </c>
      <c r="D43" s="19">
        <v>210.19</v>
      </c>
      <c r="E43" s="20" t="s">
        <v>42</v>
      </c>
      <c r="F43" s="49"/>
      <c r="G43" s="20"/>
      <c r="H43" s="172"/>
      <c r="I43" s="98"/>
      <c r="J43" s="20"/>
      <c r="K43" s="20"/>
      <c r="L43" s="20"/>
      <c r="M43" s="20"/>
      <c r="N43" s="236" t="str">
        <f t="shared" si="0"/>
        <v/>
      </c>
      <c r="O43" s="236" t="str">
        <f t="shared" si="1"/>
        <v/>
      </c>
      <c r="P43" s="172"/>
      <c r="Q43" s="20"/>
      <c r="R43" s="24" t="s">
        <v>1132</v>
      </c>
      <c r="S43" s="24" t="s">
        <v>1133</v>
      </c>
      <c r="T43" s="25" t="s">
        <v>68</v>
      </c>
      <c r="U43" s="26"/>
    </row>
    <row r="44" spans="1:21" ht="30" customHeight="1" x14ac:dyDescent="0.55000000000000004">
      <c r="A44" s="64" t="s">
        <v>86</v>
      </c>
      <c r="B44" s="34" t="s">
        <v>1168</v>
      </c>
      <c r="C44" s="20" t="s">
        <v>51</v>
      </c>
      <c r="D44" s="330">
        <v>236.61</v>
      </c>
      <c r="E44" s="20" t="s">
        <v>42</v>
      </c>
      <c r="F44" s="21"/>
      <c r="G44" s="20"/>
      <c r="H44" s="172"/>
      <c r="I44" s="98"/>
      <c r="J44" s="20"/>
      <c r="K44" s="20"/>
      <c r="L44" s="20"/>
      <c r="M44" s="20"/>
      <c r="N44" s="236" t="str">
        <f t="shared" si="0"/>
        <v/>
      </c>
      <c r="O44" s="236" t="str">
        <f t="shared" si="1"/>
        <v/>
      </c>
      <c r="P44" s="172"/>
      <c r="Q44" s="20"/>
      <c r="R44" s="331" t="s">
        <v>1132</v>
      </c>
      <c r="S44" s="331" t="s">
        <v>1133</v>
      </c>
      <c r="T44" s="25" t="s">
        <v>164</v>
      </c>
      <c r="U44" s="42"/>
    </row>
    <row r="45" spans="1:21" ht="45" customHeight="1" x14ac:dyDescent="0.55000000000000004">
      <c r="A45" s="64" t="s">
        <v>87</v>
      </c>
      <c r="B45" s="34" t="s">
        <v>1169</v>
      </c>
      <c r="C45" s="96" t="s">
        <v>760</v>
      </c>
      <c r="D45" s="38">
        <v>256.14</v>
      </c>
      <c r="E45" s="20" t="s">
        <v>42</v>
      </c>
      <c r="F45" s="98"/>
      <c r="G45" s="1" t="s">
        <v>43</v>
      </c>
      <c r="H45" s="31">
        <v>6610000</v>
      </c>
      <c r="I45" s="32">
        <v>43838</v>
      </c>
      <c r="J45" s="1" t="s">
        <v>43</v>
      </c>
      <c r="K45" s="1" t="s">
        <v>43</v>
      </c>
      <c r="L45" s="1" t="s">
        <v>43</v>
      </c>
      <c r="M45" s="1"/>
      <c r="N45" s="236" t="str">
        <f t="shared" si="0"/>
        <v>※</v>
      </c>
      <c r="O45" s="236" t="str">
        <f t="shared" si="1"/>
        <v>随時</v>
      </c>
      <c r="P45" s="157"/>
      <c r="Q45" s="20"/>
      <c r="R45" s="29" t="s">
        <v>1129</v>
      </c>
      <c r="S45" s="29" t="s">
        <v>1130</v>
      </c>
      <c r="T45" s="66" t="s">
        <v>49</v>
      </c>
      <c r="U45" s="136" t="s">
        <v>1170</v>
      </c>
    </row>
    <row r="46" spans="1:21" ht="45" customHeight="1" x14ac:dyDescent="0.55000000000000004">
      <c r="A46" s="64" t="s">
        <v>88</v>
      </c>
      <c r="B46" s="51" t="s">
        <v>1171</v>
      </c>
      <c r="C46" s="338" t="s">
        <v>172</v>
      </c>
      <c r="D46" s="339">
        <v>643.19000000000005</v>
      </c>
      <c r="E46" s="338" t="s">
        <v>42</v>
      </c>
      <c r="F46" s="340"/>
      <c r="G46" s="338"/>
      <c r="H46" s="341"/>
      <c r="I46" s="342"/>
      <c r="J46" s="338"/>
      <c r="K46" s="338"/>
      <c r="L46" s="338"/>
      <c r="M46" s="338"/>
      <c r="N46" s="343"/>
      <c r="O46" s="343"/>
      <c r="P46" s="341"/>
      <c r="Q46" s="338"/>
      <c r="R46" s="338" t="s">
        <v>1126</v>
      </c>
      <c r="S46" s="338" t="s">
        <v>1138</v>
      </c>
      <c r="T46" s="344" t="s">
        <v>45</v>
      </c>
      <c r="U46" s="345"/>
    </row>
    <row r="47" spans="1:21" ht="30" customHeight="1" x14ac:dyDescent="0.55000000000000004">
      <c r="A47" s="64" t="s">
        <v>90</v>
      </c>
      <c r="B47" s="295" t="s">
        <v>1172</v>
      </c>
      <c r="C47" s="20" t="s">
        <v>96</v>
      </c>
      <c r="D47" s="45">
        <v>255.31</v>
      </c>
      <c r="E47" s="20" t="s">
        <v>42</v>
      </c>
      <c r="F47" s="43"/>
      <c r="G47" s="20"/>
      <c r="H47" s="172"/>
      <c r="I47" s="98"/>
      <c r="J47" s="20"/>
      <c r="K47" s="20"/>
      <c r="L47" s="20"/>
      <c r="M47" s="20"/>
      <c r="N47" s="236" t="str">
        <f t="shared" si="0"/>
        <v/>
      </c>
      <c r="O47" s="236" t="str">
        <f t="shared" si="1"/>
        <v/>
      </c>
      <c r="P47" s="172"/>
      <c r="Q47" s="20"/>
      <c r="R47" s="20" t="s">
        <v>1126</v>
      </c>
      <c r="S47" s="20" t="s">
        <v>1138</v>
      </c>
      <c r="T47" s="25" t="s">
        <v>45</v>
      </c>
      <c r="U47" s="129"/>
    </row>
    <row r="48" spans="1:21" ht="30" customHeight="1" x14ac:dyDescent="0.55000000000000004">
      <c r="A48" s="64" t="s">
        <v>91</v>
      </c>
      <c r="B48" s="295" t="s">
        <v>1173</v>
      </c>
      <c r="C48" s="20" t="s">
        <v>96</v>
      </c>
      <c r="D48" s="45">
        <v>124.21</v>
      </c>
      <c r="E48" s="20" t="s">
        <v>42</v>
      </c>
      <c r="F48" s="43"/>
      <c r="G48" s="20"/>
      <c r="H48" s="172"/>
      <c r="I48" s="98"/>
      <c r="J48" s="20"/>
      <c r="K48" s="20"/>
      <c r="L48" s="20"/>
      <c r="M48" s="20"/>
      <c r="N48" s="236" t="str">
        <f t="shared" si="0"/>
        <v/>
      </c>
      <c r="O48" s="236" t="str">
        <f t="shared" si="1"/>
        <v/>
      </c>
      <c r="P48" s="172"/>
      <c r="Q48" s="20"/>
      <c r="R48" s="20" t="s">
        <v>1126</v>
      </c>
      <c r="S48" s="20" t="s">
        <v>1138</v>
      </c>
      <c r="T48" s="25" t="s">
        <v>45</v>
      </c>
      <c r="U48" s="129"/>
    </row>
    <row r="49" spans="1:21" s="27" customFormat="1" ht="30" customHeight="1" x14ac:dyDescent="0.55000000000000004">
      <c r="A49" s="64" t="s">
        <v>208</v>
      </c>
      <c r="B49" s="295" t="s">
        <v>1174</v>
      </c>
      <c r="C49" s="192" t="s">
        <v>1175</v>
      </c>
      <c r="D49" s="45">
        <v>171.36</v>
      </c>
      <c r="E49" s="20" t="s">
        <v>113</v>
      </c>
      <c r="F49" s="43"/>
      <c r="G49" s="20"/>
      <c r="H49" s="172"/>
      <c r="I49" s="98"/>
      <c r="J49" s="20"/>
      <c r="K49" s="20"/>
      <c r="L49" s="20"/>
      <c r="M49" s="20"/>
      <c r="N49" s="236" t="str">
        <f t="shared" si="0"/>
        <v/>
      </c>
      <c r="O49" s="236" t="str">
        <f t="shared" si="1"/>
        <v/>
      </c>
      <c r="P49" s="172"/>
      <c r="Q49" s="20"/>
      <c r="R49" s="20" t="s">
        <v>1126</v>
      </c>
      <c r="S49" s="20" t="s">
        <v>1138</v>
      </c>
      <c r="T49" s="25" t="s">
        <v>45</v>
      </c>
      <c r="U49" s="129"/>
    </row>
    <row r="50" spans="1:21" s="27" customFormat="1" ht="30" customHeight="1" x14ac:dyDescent="0.55000000000000004">
      <c r="A50" s="64" t="s">
        <v>210</v>
      </c>
      <c r="B50" s="295" t="s">
        <v>1176</v>
      </c>
      <c r="C50" s="192" t="s">
        <v>1175</v>
      </c>
      <c r="D50" s="45">
        <v>135.74</v>
      </c>
      <c r="E50" s="20" t="s">
        <v>113</v>
      </c>
      <c r="F50" s="43"/>
      <c r="G50" s="20"/>
      <c r="H50" s="172"/>
      <c r="I50" s="98"/>
      <c r="J50" s="20"/>
      <c r="K50" s="20"/>
      <c r="L50" s="20"/>
      <c r="M50" s="20"/>
      <c r="N50" s="236" t="str">
        <f t="shared" si="0"/>
        <v/>
      </c>
      <c r="O50" s="236" t="str">
        <f t="shared" si="1"/>
        <v/>
      </c>
      <c r="P50" s="172"/>
      <c r="Q50" s="20"/>
      <c r="R50" s="20" t="s">
        <v>1126</v>
      </c>
      <c r="S50" s="20" t="s">
        <v>1138</v>
      </c>
      <c r="T50" s="25" t="s">
        <v>45</v>
      </c>
      <c r="U50" s="129"/>
    </row>
    <row r="51" spans="1:21" ht="30" customHeight="1" x14ac:dyDescent="0.55000000000000004">
      <c r="A51" s="64" t="s">
        <v>93</v>
      </c>
      <c r="B51" s="272" t="s">
        <v>1177</v>
      </c>
      <c r="C51" s="20" t="s">
        <v>115</v>
      </c>
      <c r="D51" s="19">
        <v>435.7</v>
      </c>
      <c r="E51" s="20" t="s">
        <v>42</v>
      </c>
      <c r="F51" s="75"/>
      <c r="G51" s="20"/>
      <c r="H51" s="172"/>
      <c r="I51" s="98"/>
      <c r="J51" s="20"/>
      <c r="K51" s="20"/>
      <c r="L51" s="20"/>
      <c r="M51" s="20"/>
      <c r="N51" s="236" t="str">
        <f t="shared" si="0"/>
        <v/>
      </c>
      <c r="O51" s="236" t="str">
        <f t="shared" si="1"/>
        <v/>
      </c>
      <c r="P51" s="172"/>
      <c r="Q51" s="20"/>
      <c r="R51" s="24" t="s">
        <v>1132</v>
      </c>
      <c r="S51" s="24" t="s">
        <v>1138</v>
      </c>
      <c r="T51" s="135" t="s">
        <v>1178</v>
      </c>
      <c r="U51" s="136"/>
    </row>
    <row r="52" spans="1:21" ht="30" customHeight="1" x14ac:dyDescent="0.55000000000000004">
      <c r="A52" s="64" t="s">
        <v>94</v>
      </c>
      <c r="B52" s="34" t="s">
        <v>1179</v>
      </c>
      <c r="C52" s="96" t="s">
        <v>152</v>
      </c>
      <c r="D52" s="38">
        <v>169.61</v>
      </c>
      <c r="E52" s="20" t="s">
        <v>42</v>
      </c>
      <c r="F52" s="98"/>
      <c r="G52" s="1" t="s">
        <v>43</v>
      </c>
      <c r="H52" s="31">
        <v>4850000</v>
      </c>
      <c r="I52" s="32">
        <v>43717</v>
      </c>
      <c r="J52" s="1" t="s">
        <v>43</v>
      </c>
      <c r="K52" s="1" t="s">
        <v>43</v>
      </c>
      <c r="L52" s="1" t="s">
        <v>43</v>
      </c>
      <c r="M52" s="1"/>
      <c r="N52" s="236" t="str">
        <f t="shared" si="0"/>
        <v>※</v>
      </c>
      <c r="O52" s="236" t="str">
        <f t="shared" si="1"/>
        <v>随時</v>
      </c>
      <c r="P52" s="157"/>
      <c r="Q52" s="20"/>
      <c r="R52" s="29" t="s">
        <v>1129</v>
      </c>
      <c r="S52" s="29" t="s">
        <v>1130</v>
      </c>
      <c r="T52" s="66" t="s">
        <v>49</v>
      </c>
      <c r="U52" s="101"/>
    </row>
    <row r="53" spans="1:21" ht="30" customHeight="1" x14ac:dyDescent="0.55000000000000004">
      <c r="A53" s="64" t="s">
        <v>95</v>
      </c>
      <c r="B53" s="34" t="s">
        <v>1180</v>
      </c>
      <c r="C53" s="96" t="s">
        <v>47</v>
      </c>
      <c r="D53" s="38">
        <v>92.94</v>
      </c>
      <c r="E53" s="20" t="s">
        <v>42</v>
      </c>
      <c r="F53" s="98"/>
      <c r="G53" s="1" t="s">
        <v>43</v>
      </c>
      <c r="H53" s="31">
        <v>280000</v>
      </c>
      <c r="I53" s="32">
        <v>43473</v>
      </c>
      <c r="J53" s="1" t="s">
        <v>43</v>
      </c>
      <c r="K53" s="1" t="s">
        <v>43</v>
      </c>
      <c r="L53" s="1"/>
      <c r="M53" s="1"/>
      <c r="N53" s="236" t="str">
        <f t="shared" si="0"/>
        <v>※</v>
      </c>
      <c r="O53" s="236" t="str">
        <f t="shared" si="1"/>
        <v>随時</v>
      </c>
      <c r="P53" s="157"/>
      <c r="Q53" s="20"/>
      <c r="R53" s="29" t="s">
        <v>1129</v>
      </c>
      <c r="S53" s="29" t="s">
        <v>1130</v>
      </c>
      <c r="T53" s="66" t="s">
        <v>49</v>
      </c>
      <c r="U53" s="101"/>
    </row>
    <row r="54" spans="1:21" ht="30" customHeight="1" x14ac:dyDescent="0.55000000000000004">
      <c r="A54" s="64" t="s">
        <v>218</v>
      </c>
      <c r="B54" s="34" t="s">
        <v>1181</v>
      </c>
      <c r="C54" s="20" t="s">
        <v>51</v>
      </c>
      <c r="D54" s="19">
        <v>381.83</v>
      </c>
      <c r="E54" s="20" t="s">
        <v>42</v>
      </c>
      <c r="F54" s="49"/>
      <c r="G54" s="20"/>
      <c r="H54" s="172"/>
      <c r="I54" s="98"/>
      <c r="J54" s="20"/>
      <c r="K54" s="20"/>
      <c r="L54" s="20"/>
      <c r="M54" s="20"/>
      <c r="N54" s="236" t="str">
        <f t="shared" si="0"/>
        <v/>
      </c>
      <c r="O54" s="236" t="str">
        <f t="shared" si="1"/>
        <v/>
      </c>
      <c r="P54" s="172"/>
      <c r="Q54" s="20"/>
      <c r="R54" s="24" t="s">
        <v>1182</v>
      </c>
      <c r="S54" s="24" t="s">
        <v>1183</v>
      </c>
      <c r="T54" s="25" t="s">
        <v>68</v>
      </c>
      <c r="U54" s="26" t="s">
        <v>70</v>
      </c>
    </row>
    <row r="55" spans="1:21" ht="30" customHeight="1" x14ac:dyDescent="0.55000000000000004">
      <c r="A55" s="64" t="s">
        <v>221</v>
      </c>
      <c r="B55" s="272" t="s">
        <v>1184</v>
      </c>
      <c r="C55" s="20" t="s">
        <v>96</v>
      </c>
      <c r="D55" s="19">
        <v>846.13</v>
      </c>
      <c r="E55" s="20" t="s">
        <v>42</v>
      </c>
      <c r="F55" s="155"/>
      <c r="G55" s="20"/>
      <c r="H55" s="172"/>
      <c r="I55" s="98"/>
      <c r="J55" s="20"/>
      <c r="K55" s="20"/>
      <c r="L55" s="20"/>
      <c r="M55" s="20"/>
      <c r="N55" s="236" t="str">
        <f t="shared" si="0"/>
        <v/>
      </c>
      <c r="O55" s="236" t="str">
        <f t="shared" si="1"/>
        <v/>
      </c>
      <c r="P55" s="172"/>
      <c r="Q55" s="20"/>
      <c r="R55" s="24" t="s">
        <v>1132</v>
      </c>
      <c r="S55" s="24" t="s">
        <v>1185</v>
      </c>
      <c r="T55" s="135" t="s">
        <v>771</v>
      </c>
      <c r="U55" s="136"/>
    </row>
    <row r="56" spans="1:21" ht="30" customHeight="1" x14ac:dyDescent="0.55000000000000004">
      <c r="A56" s="64" t="s">
        <v>223</v>
      </c>
      <c r="B56" s="272" t="s">
        <v>1186</v>
      </c>
      <c r="C56" s="20" t="s">
        <v>115</v>
      </c>
      <c r="D56" s="19">
        <v>365.57</v>
      </c>
      <c r="E56" s="20" t="s">
        <v>42</v>
      </c>
      <c r="F56" s="155"/>
      <c r="G56" s="20"/>
      <c r="H56" s="172"/>
      <c r="I56" s="98"/>
      <c r="J56" s="20"/>
      <c r="K56" s="20"/>
      <c r="L56" s="20"/>
      <c r="M56" s="20"/>
      <c r="N56" s="236" t="str">
        <f t="shared" si="0"/>
        <v/>
      </c>
      <c r="O56" s="236" t="str">
        <f t="shared" si="1"/>
        <v/>
      </c>
      <c r="P56" s="172"/>
      <c r="Q56" s="20"/>
      <c r="R56" s="24" t="s">
        <v>1132</v>
      </c>
      <c r="S56" s="24" t="s">
        <v>1138</v>
      </c>
      <c r="T56" s="135" t="s">
        <v>771</v>
      </c>
      <c r="U56" s="136"/>
    </row>
    <row r="57" spans="1:21" ht="30" customHeight="1" x14ac:dyDescent="0.55000000000000004">
      <c r="A57" s="64" t="s">
        <v>225</v>
      </c>
      <c r="B57" s="34" t="s">
        <v>1187</v>
      </c>
      <c r="C57" s="20" t="s">
        <v>96</v>
      </c>
      <c r="D57" s="330">
        <v>940.51</v>
      </c>
      <c r="E57" s="20" t="s">
        <v>42</v>
      </c>
      <c r="F57" s="21"/>
      <c r="G57" s="20"/>
      <c r="H57" s="172"/>
      <c r="I57" s="98"/>
      <c r="J57" s="20"/>
      <c r="K57" s="20"/>
      <c r="L57" s="20"/>
      <c r="M57" s="20"/>
      <c r="N57" s="236" t="str">
        <f t="shared" si="0"/>
        <v/>
      </c>
      <c r="O57" s="236" t="str">
        <f t="shared" si="1"/>
        <v/>
      </c>
      <c r="P57" s="172"/>
      <c r="Q57" s="20"/>
      <c r="R57" s="331" t="s">
        <v>1132</v>
      </c>
      <c r="S57" s="331" t="s">
        <v>1133</v>
      </c>
      <c r="T57" s="25" t="s">
        <v>164</v>
      </c>
      <c r="U57" s="42"/>
    </row>
    <row r="58" spans="1:21" ht="60" customHeight="1" x14ac:dyDescent="0.55000000000000004">
      <c r="A58" s="64" t="s">
        <v>227</v>
      </c>
      <c r="B58" s="295" t="s">
        <v>1188</v>
      </c>
      <c r="C58" s="20" t="s">
        <v>96</v>
      </c>
      <c r="D58" s="45">
        <v>728</v>
      </c>
      <c r="E58" s="20" t="s">
        <v>42</v>
      </c>
      <c r="F58" s="43"/>
      <c r="G58" s="20"/>
      <c r="H58" s="172"/>
      <c r="I58" s="98"/>
      <c r="J58" s="20"/>
      <c r="K58" s="20"/>
      <c r="L58" s="20"/>
      <c r="M58" s="20"/>
      <c r="N58" s="236" t="str">
        <f t="shared" si="0"/>
        <v/>
      </c>
      <c r="O58" s="236" t="str">
        <f t="shared" si="1"/>
        <v/>
      </c>
      <c r="P58" s="172"/>
      <c r="Q58" s="20"/>
      <c r="R58" s="20" t="s">
        <v>1126</v>
      </c>
      <c r="S58" s="20" t="s">
        <v>1138</v>
      </c>
      <c r="T58" s="25" t="s">
        <v>45</v>
      </c>
      <c r="U58" s="129" t="s">
        <v>1189</v>
      </c>
    </row>
    <row r="59" spans="1:21" ht="30" customHeight="1" x14ac:dyDescent="0.55000000000000004">
      <c r="A59" s="64" t="s">
        <v>229</v>
      </c>
      <c r="B59" s="34" t="s">
        <v>1190</v>
      </c>
      <c r="C59" s="96" t="s">
        <v>96</v>
      </c>
      <c r="D59" s="38">
        <v>184.88</v>
      </c>
      <c r="E59" s="20" t="s">
        <v>42</v>
      </c>
      <c r="F59" s="98"/>
      <c r="G59" s="1" t="s">
        <v>43</v>
      </c>
      <c r="H59" s="31">
        <v>5970000</v>
      </c>
      <c r="I59" s="32">
        <v>43717</v>
      </c>
      <c r="J59" s="1" t="s">
        <v>43</v>
      </c>
      <c r="K59" s="1" t="s">
        <v>43</v>
      </c>
      <c r="L59" s="1" t="s">
        <v>43</v>
      </c>
      <c r="M59" s="1"/>
      <c r="N59" s="236" t="str">
        <f t="shared" si="0"/>
        <v>※</v>
      </c>
      <c r="O59" s="236" t="str">
        <f t="shared" si="1"/>
        <v>随時</v>
      </c>
      <c r="P59" s="157"/>
      <c r="Q59" s="20"/>
      <c r="R59" s="29" t="s">
        <v>1129</v>
      </c>
      <c r="S59" s="29" t="s">
        <v>1130</v>
      </c>
      <c r="T59" s="66" t="s">
        <v>49</v>
      </c>
      <c r="U59" s="101"/>
    </row>
    <row r="60" spans="1:21" ht="30" customHeight="1" x14ac:dyDescent="0.55000000000000004">
      <c r="A60" s="64" t="s">
        <v>231</v>
      </c>
      <c r="B60" s="34" t="s">
        <v>1191</v>
      </c>
      <c r="C60" s="96" t="s">
        <v>152</v>
      </c>
      <c r="D60" s="38">
        <v>662.7</v>
      </c>
      <c r="E60" s="20"/>
      <c r="F60" s="98"/>
      <c r="G60" s="66"/>
      <c r="H60" s="31"/>
      <c r="I60" s="302"/>
      <c r="J60" s="1" t="s">
        <v>43</v>
      </c>
      <c r="K60" s="1" t="s">
        <v>43</v>
      </c>
      <c r="L60" s="1"/>
      <c r="M60" s="1"/>
      <c r="N60" s="236" t="str">
        <f t="shared" si="0"/>
        <v>※</v>
      </c>
      <c r="O60" s="236" t="str">
        <f t="shared" si="1"/>
        <v>随時</v>
      </c>
      <c r="P60" s="157"/>
      <c r="Q60" s="20"/>
      <c r="R60" s="29" t="s">
        <v>1129</v>
      </c>
      <c r="S60" s="29" t="s">
        <v>1130</v>
      </c>
      <c r="T60" s="66" t="s">
        <v>49</v>
      </c>
      <c r="U60" s="101"/>
    </row>
    <row r="61" spans="1:21" ht="30" customHeight="1" x14ac:dyDescent="0.55000000000000004">
      <c r="A61" s="64" t="s">
        <v>233</v>
      </c>
      <c r="B61" s="34" t="s">
        <v>1192</v>
      </c>
      <c r="C61" s="20" t="s">
        <v>288</v>
      </c>
      <c r="D61" s="19">
        <v>615.67999999999995</v>
      </c>
      <c r="E61" s="20" t="s">
        <v>42</v>
      </c>
      <c r="F61" s="49"/>
      <c r="G61" s="20"/>
      <c r="H61" s="172"/>
      <c r="I61" s="98"/>
      <c r="J61" s="20"/>
      <c r="K61" s="20"/>
      <c r="L61" s="20"/>
      <c r="M61" s="20"/>
      <c r="N61" s="236" t="str">
        <f t="shared" si="0"/>
        <v/>
      </c>
      <c r="O61" s="236" t="str">
        <f t="shared" si="1"/>
        <v/>
      </c>
      <c r="P61" s="172"/>
      <c r="Q61" s="20"/>
      <c r="R61" s="135" t="s">
        <v>1193</v>
      </c>
      <c r="S61" s="135" t="s">
        <v>1194</v>
      </c>
      <c r="T61" s="25" t="s">
        <v>45</v>
      </c>
      <c r="U61" s="136"/>
    </row>
    <row r="62" spans="1:21" ht="30" customHeight="1" x14ac:dyDescent="0.55000000000000004">
      <c r="A62" s="64" t="s">
        <v>235</v>
      </c>
      <c r="B62" s="34" t="s">
        <v>1195</v>
      </c>
      <c r="C62" s="20" t="s">
        <v>51</v>
      </c>
      <c r="D62" s="19">
        <v>121.48</v>
      </c>
      <c r="E62" s="20" t="s">
        <v>42</v>
      </c>
      <c r="F62" s="49"/>
      <c r="G62" s="20"/>
      <c r="H62" s="172"/>
      <c r="I62" s="98"/>
      <c r="J62" s="20"/>
      <c r="K62" s="20"/>
      <c r="L62" s="20"/>
      <c r="M62" s="20"/>
      <c r="N62" s="236" t="str">
        <f t="shared" si="0"/>
        <v/>
      </c>
      <c r="O62" s="236" t="str">
        <f t="shared" si="1"/>
        <v/>
      </c>
      <c r="P62" s="172"/>
      <c r="Q62" s="20"/>
      <c r="R62" s="24" t="s">
        <v>1126</v>
      </c>
      <c r="S62" s="24" t="s">
        <v>1138</v>
      </c>
      <c r="T62" s="25" t="s">
        <v>45</v>
      </c>
      <c r="U62" s="26"/>
    </row>
    <row r="63" spans="1:21" s="27" customFormat="1" ht="30" customHeight="1" x14ac:dyDescent="0.55000000000000004">
      <c r="A63" s="64" t="s">
        <v>237</v>
      </c>
      <c r="B63" s="51" t="s">
        <v>1196</v>
      </c>
      <c r="C63" s="20" t="s">
        <v>51</v>
      </c>
      <c r="D63" s="160">
        <v>5108.29</v>
      </c>
      <c r="E63" s="20" t="s">
        <v>42</v>
      </c>
      <c r="F63" s="49"/>
      <c r="G63" s="20"/>
      <c r="H63" s="172"/>
      <c r="I63" s="98"/>
      <c r="J63" s="20"/>
      <c r="K63" s="20"/>
      <c r="L63" s="20"/>
      <c r="M63" s="20"/>
      <c r="N63" s="236" t="str">
        <f>IF(COUNTIF(J63:M63,"〇")+COUNTIF(J63:M63,"○")&gt;0,"※","")</f>
        <v/>
      </c>
      <c r="O63" s="236" t="str">
        <f>IF(COUNTIF(J63:M63,"〇")+COUNTIF(J63:M63,"○")&gt;0,"随時","")</f>
        <v/>
      </c>
      <c r="P63" s="172"/>
      <c r="Q63" s="20"/>
      <c r="R63" s="24" t="s">
        <v>1126</v>
      </c>
      <c r="S63" s="24" t="s">
        <v>1138</v>
      </c>
      <c r="T63" s="25" t="s">
        <v>45</v>
      </c>
      <c r="U63" s="26" t="s">
        <v>285</v>
      </c>
    </row>
    <row r="64" spans="1:21" ht="30" customHeight="1" x14ac:dyDescent="0.55000000000000004">
      <c r="A64" s="64" t="s">
        <v>240</v>
      </c>
      <c r="B64" s="34" t="s">
        <v>1197</v>
      </c>
      <c r="C64" s="20" t="s">
        <v>51</v>
      </c>
      <c r="D64" s="19">
        <v>4148.53</v>
      </c>
      <c r="E64" s="20" t="s">
        <v>42</v>
      </c>
      <c r="F64" s="49"/>
      <c r="G64" s="20"/>
      <c r="H64" s="172"/>
      <c r="I64" s="98"/>
      <c r="J64" s="20"/>
      <c r="K64" s="20"/>
      <c r="L64" s="20"/>
      <c r="M64" s="20"/>
      <c r="N64" s="236" t="str">
        <f t="shared" si="0"/>
        <v/>
      </c>
      <c r="O64" s="236" t="str">
        <f t="shared" si="1"/>
        <v/>
      </c>
      <c r="P64" s="172"/>
      <c r="Q64" s="20"/>
      <c r="R64" s="24" t="s">
        <v>1126</v>
      </c>
      <c r="S64" s="24" t="s">
        <v>1138</v>
      </c>
      <c r="T64" s="25" t="s">
        <v>45</v>
      </c>
      <c r="U64" s="26" t="s">
        <v>80</v>
      </c>
    </row>
    <row r="65" spans="1:21" ht="30" customHeight="1" x14ac:dyDescent="0.55000000000000004">
      <c r="A65" s="64" t="s">
        <v>243</v>
      </c>
      <c r="B65" s="34" t="s">
        <v>1198</v>
      </c>
      <c r="C65" s="20" t="s">
        <v>115</v>
      </c>
      <c r="D65" s="19">
        <v>1038.1500000000001</v>
      </c>
      <c r="E65" s="20" t="s">
        <v>42</v>
      </c>
      <c r="F65" s="49"/>
      <c r="G65" s="20"/>
      <c r="H65" s="172"/>
      <c r="I65" s="98"/>
      <c r="J65" s="20"/>
      <c r="K65" s="20"/>
      <c r="L65" s="20"/>
      <c r="M65" s="20"/>
      <c r="N65" s="236" t="str">
        <f t="shared" si="0"/>
        <v/>
      </c>
      <c r="O65" s="236" t="str">
        <f t="shared" si="1"/>
        <v/>
      </c>
      <c r="P65" s="172"/>
      <c r="Q65" s="20"/>
      <c r="R65" s="135" t="s">
        <v>1132</v>
      </c>
      <c r="S65" s="135" t="s">
        <v>1133</v>
      </c>
      <c r="T65" s="25" t="s">
        <v>52</v>
      </c>
      <c r="U65" s="136"/>
    </row>
    <row r="66" spans="1:21" ht="30" customHeight="1" x14ac:dyDescent="0.55000000000000004">
      <c r="A66" s="64" t="s">
        <v>245</v>
      </c>
      <c r="B66" s="34" t="s">
        <v>1199</v>
      </c>
      <c r="C66" s="20" t="s">
        <v>115</v>
      </c>
      <c r="D66" s="19">
        <v>1269.1300000000001</v>
      </c>
      <c r="E66" s="20" t="s">
        <v>42</v>
      </c>
      <c r="F66" s="49"/>
      <c r="G66" s="20"/>
      <c r="H66" s="172"/>
      <c r="I66" s="98"/>
      <c r="J66" s="20"/>
      <c r="K66" s="20"/>
      <c r="L66" s="20"/>
      <c r="M66" s="20"/>
      <c r="N66" s="236" t="str">
        <f t="shared" si="0"/>
        <v/>
      </c>
      <c r="O66" s="236" t="str">
        <f t="shared" si="1"/>
        <v/>
      </c>
      <c r="P66" s="172"/>
      <c r="Q66" s="20"/>
      <c r="R66" s="135" t="s">
        <v>1132</v>
      </c>
      <c r="S66" s="135" t="s">
        <v>1133</v>
      </c>
      <c r="T66" s="25" t="s">
        <v>52</v>
      </c>
      <c r="U66" s="136"/>
    </row>
    <row r="67" spans="1:21" ht="45" customHeight="1" x14ac:dyDescent="0.55000000000000004">
      <c r="A67" s="64" t="s">
        <v>247</v>
      </c>
      <c r="B67" s="295" t="s">
        <v>1200</v>
      </c>
      <c r="C67" s="332" t="s">
        <v>1201</v>
      </c>
      <c r="D67" s="19">
        <v>686.01</v>
      </c>
      <c r="E67" s="20" t="s">
        <v>42</v>
      </c>
      <c r="F67" s="333"/>
      <c r="G67" s="20"/>
      <c r="H67" s="172"/>
      <c r="I67" s="98"/>
      <c r="J67" s="20"/>
      <c r="K67" s="20"/>
      <c r="L67" s="20"/>
      <c r="M67" s="20"/>
      <c r="N67" s="236" t="str">
        <f t="shared" si="0"/>
        <v/>
      </c>
      <c r="O67" s="236" t="str">
        <f t="shared" si="1"/>
        <v/>
      </c>
      <c r="P67" s="172"/>
      <c r="Q67" s="20"/>
      <c r="R67" s="135" t="s">
        <v>1132</v>
      </c>
      <c r="S67" s="135" t="s">
        <v>1133</v>
      </c>
      <c r="T67" s="25" t="s">
        <v>52</v>
      </c>
      <c r="U67" s="136" t="s">
        <v>1202</v>
      </c>
    </row>
    <row r="68" spans="1:21" s="27" customFormat="1" ht="45" customHeight="1" x14ac:dyDescent="0.55000000000000004">
      <c r="A68" s="64" t="s">
        <v>250</v>
      </c>
      <c r="B68" s="334" t="s">
        <v>1203</v>
      </c>
      <c r="C68" s="20" t="s">
        <v>96</v>
      </c>
      <c r="D68" s="160">
        <v>1672.82</v>
      </c>
      <c r="E68" s="20" t="s">
        <v>42</v>
      </c>
      <c r="F68" s="98"/>
      <c r="G68" s="20"/>
      <c r="H68" s="172"/>
      <c r="I68" s="98"/>
      <c r="J68" s="20"/>
      <c r="K68" s="20"/>
      <c r="L68" s="20"/>
      <c r="M68" s="20"/>
      <c r="N68" s="236" t="str">
        <f t="shared" si="0"/>
        <v/>
      </c>
      <c r="O68" s="236" t="str">
        <f t="shared" si="1"/>
        <v/>
      </c>
      <c r="P68" s="172"/>
      <c r="Q68" s="20"/>
      <c r="R68" s="135" t="s">
        <v>1132</v>
      </c>
      <c r="S68" s="135" t="s">
        <v>1133</v>
      </c>
      <c r="T68" s="25" t="s">
        <v>52</v>
      </c>
      <c r="U68" s="136" t="s">
        <v>1204</v>
      </c>
    </row>
    <row r="69" spans="1:21" ht="45" customHeight="1" x14ac:dyDescent="0.55000000000000004">
      <c r="A69" s="64" t="s">
        <v>329</v>
      </c>
      <c r="B69" s="334" t="s">
        <v>1205</v>
      </c>
      <c r="C69" s="20" t="s">
        <v>96</v>
      </c>
      <c r="D69" s="19">
        <v>316.36</v>
      </c>
      <c r="E69" s="20" t="s">
        <v>42</v>
      </c>
      <c r="F69" s="98"/>
      <c r="G69" s="20"/>
      <c r="H69" s="172"/>
      <c r="I69" s="98"/>
      <c r="J69" s="20"/>
      <c r="K69" s="20"/>
      <c r="L69" s="20"/>
      <c r="M69" s="20"/>
      <c r="N69" s="236" t="str">
        <f t="shared" si="0"/>
        <v/>
      </c>
      <c r="O69" s="236" t="str">
        <f t="shared" si="1"/>
        <v/>
      </c>
      <c r="P69" s="172"/>
      <c r="Q69" s="20"/>
      <c r="R69" s="135" t="s">
        <v>1132</v>
      </c>
      <c r="S69" s="135" t="s">
        <v>1133</v>
      </c>
      <c r="T69" s="25" t="s">
        <v>52</v>
      </c>
      <c r="U69" s="136" t="s">
        <v>1206</v>
      </c>
    </row>
    <row r="70" spans="1:21" ht="45" customHeight="1" x14ac:dyDescent="0.55000000000000004">
      <c r="A70" s="337" t="s">
        <v>331</v>
      </c>
      <c r="B70" s="51" t="s">
        <v>1207</v>
      </c>
      <c r="C70" s="338" t="s">
        <v>96</v>
      </c>
      <c r="D70" s="339">
        <v>477.12</v>
      </c>
      <c r="E70" s="338" t="s">
        <v>42</v>
      </c>
      <c r="F70" s="340"/>
      <c r="G70" s="338"/>
      <c r="H70" s="341"/>
      <c r="I70" s="342"/>
      <c r="J70" s="338"/>
      <c r="K70" s="338"/>
      <c r="L70" s="338"/>
      <c r="M70" s="338"/>
      <c r="N70" s="343"/>
      <c r="O70" s="343"/>
      <c r="P70" s="341"/>
      <c r="Q70" s="338"/>
      <c r="R70" s="338" t="s">
        <v>1126</v>
      </c>
      <c r="S70" s="338" t="s">
        <v>1138</v>
      </c>
      <c r="T70" s="344" t="s">
        <v>45</v>
      </c>
      <c r="U70" s="345"/>
    </row>
    <row r="71" spans="1:21" ht="30" customHeight="1" x14ac:dyDescent="0.55000000000000004">
      <c r="A71" s="64" t="s">
        <v>333</v>
      </c>
      <c r="B71" s="34" t="s">
        <v>1208</v>
      </c>
      <c r="C71" s="96" t="s">
        <v>47</v>
      </c>
      <c r="D71" s="38">
        <v>128.25</v>
      </c>
      <c r="E71" s="20" t="s">
        <v>42</v>
      </c>
      <c r="F71" s="98"/>
      <c r="G71" s="1" t="s">
        <v>43</v>
      </c>
      <c r="H71" s="31"/>
      <c r="I71" s="36"/>
      <c r="J71" s="1" t="s">
        <v>43</v>
      </c>
      <c r="K71" s="1" t="s">
        <v>43</v>
      </c>
      <c r="L71" s="1" t="s">
        <v>43</v>
      </c>
      <c r="M71" s="1"/>
      <c r="N71" s="236" t="str">
        <f t="shared" si="0"/>
        <v>※</v>
      </c>
      <c r="O71" s="236" t="str">
        <f t="shared" si="1"/>
        <v>随時</v>
      </c>
      <c r="P71" s="157"/>
      <c r="Q71" s="20"/>
      <c r="R71" s="29" t="s">
        <v>1129</v>
      </c>
      <c r="S71" s="29" t="s">
        <v>1130</v>
      </c>
      <c r="T71" s="66" t="s">
        <v>49</v>
      </c>
      <c r="U71" s="101"/>
    </row>
    <row r="72" spans="1:21" ht="30" customHeight="1" x14ac:dyDescent="0.55000000000000004">
      <c r="A72" s="64" t="s">
        <v>336</v>
      </c>
      <c r="B72" s="34" t="s">
        <v>1209</v>
      </c>
      <c r="C72" s="20" t="s">
        <v>51</v>
      </c>
      <c r="D72" s="19">
        <v>208.99</v>
      </c>
      <c r="E72" s="20" t="s">
        <v>42</v>
      </c>
      <c r="F72" s="49"/>
      <c r="G72" s="20"/>
      <c r="H72" s="172"/>
      <c r="I72" s="98"/>
      <c r="J72" s="20"/>
      <c r="K72" s="20"/>
      <c r="L72" s="20"/>
      <c r="M72" s="20"/>
      <c r="N72" s="236" t="str">
        <f t="shared" si="0"/>
        <v/>
      </c>
      <c r="O72" s="236" t="str">
        <f t="shared" si="1"/>
        <v/>
      </c>
      <c r="P72" s="172"/>
      <c r="Q72" s="20"/>
      <c r="R72" s="24" t="s">
        <v>1126</v>
      </c>
      <c r="S72" s="24" t="s">
        <v>1138</v>
      </c>
      <c r="T72" s="25" t="s">
        <v>45</v>
      </c>
      <c r="U72" s="26"/>
    </row>
    <row r="73" spans="1:21" ht="48.75" customHeight="1" x14ac:dyDescent="0.55000000000000004">
      <c r="A73" s="64" t="s">
        <v>339</v>
      </c>
      <c r="B73" s="34" t="s">
        <v>1210</v>
      </c>
      <c r="C73" s="20" t="s">
        <v>51</v>
      </c>
      <c r="D73" s="19">
        <v>2942.79</v>
      </c>
      <c r="E73" s="20" t="s">
        <v>113</v>
      </c>
      <c r="F73" s="49"/>
      <c r="G73" s="20"/>
      <c r="H73" s="172"/>
      <c r="I73" s="98"/>
      <c r="J73" s="20"/>
      <c r="K73" s="20"/>
      <c r="L73" s="20"/>
      <c r="M73" s="20"/>
      <c r="N73" s="236" t="str">
        <f t="shared" si="0"/>
        <v/>
      </c>
      <c r="O73" s="236" t="str">
        <f t="shared" si="1"/>
        <v/>
      </c>
      <c r="P73" s="172"/>
      <c r="Q73" s="20"/>
      <c r="R73" s="24" t="s">
        <v>1126</v>
      </c>
      <c r="S73" s="24" t="s">
        <v>1138</v>
      </c>
      <c r="T73" s="25" t="s">
        <v>45</v>
      </c>
      <c r="U73" s="26" t="s">
        <v>1211</v>
      </c>
    </row>
    <row r="74" spans="1:21" ht="30" customHeight="1" x14ac:dyDescent="0.55000000000000004">
      <c r="A74" s="64" t="s">
        <v>342</v>
      </c>
      <c r="B74" s="34" t="s">
        <v>1212</v>
      </c>
      <c r="C74" s="20" t="s">
        <v>51</v>
      </c>
      <c r="D74" s="19">
        <v>119.58</v>
      </c>
      <c r="E74" s="20" t="s">
        <v>42</v>
      </c>
      <c r="F74" s="49"/>
      <c r="G74" s="20"/>
      <c r="H74" s="172"/>
      <c r="I74" s="98"/>
      <c r="J74" s="20"/>
      <c r="K74" s="20"/>
      <c r="L74" s="20"/>
      <c r="M74" s="20"/>
      <c r="N74" s="236" t="str">
        <f t="shared" si="0"/>
        <v/>
      </c>
      <c r="O74" s="236" t="str">
        <f t="shared" si="1"/>
        <v/>
      </c>
      <c r="P74" s="172"/>
      <c r="Q74" s="20"/>
      <c r="R74" s="24" t="s">
        <v>1126</v>
      </c>
      <c r="S74" s="24" t="s">
        <v>1138</v>
      </c>
      <c r="T74" s="25" t="s">
        <v>45</v>
      </c>
      <c r="U74" s="26"/>
    </row>
    <row r="76" spans="1:21" x14ac:dyDescent="0.55000000000000004">
      <c r="A76" s="52" t="s">
        <v>99</v>
      </c>
    </row>
    <row r="77" spans="1:21" ht="37.15" customHeight="1" x14ac:dyDescent="0.55000000000000004">
      <c r="A77" s="398" t="s">
        <v>100</v>
      </c>
      <c r="B77" s="398"/>
      <c r="C77" s="398"/>
      <c r="D77" s="398"/>
      <c r="E77" s="398"/>
      <c r="F77" s="398"/>
      <c r="G77" s="398"/>
      <c r="H77" s="398"/>
      <c r="I77" s="398"/>
      <c r="J77" s="398"/>
      <c r="K77" s="398"/>
      <c r="L77" s="398"/>
      <c r="M77" s="398"/>
      <c r="N77" s="398"/>
      <c r="O77" s="398"/>
      <c r="P77" s="398"/>
      <c r="Q77" s="398"/>
      <c r="R77" s="398"/>
      <c r="S77" s="398"/>
      <c r="T77" s="398"/>
      <c r="U77" s="398"/>
    </row>
    <row r="78" spans="1:21" x14ac:dyDescent="0.55000000000000004">
      <c r="A78" s="3" t="s">
        <v>101</v>
      </c>
    </row>
    <row r="79" spans="1:21" ht="36" customHeight="1" x14ac:dyDescent="0.55000000000000004">
      <c r="A79" s="398" t="s">
        <v>102</v>
      </c>
      <c r="B79" s="398"/>
      <c r="C79" s="398"/>
      <c r="D79" s="398"/>
      <c r="E79" s="398"/>
      <c r="F79" s="398"/>
      <c r="G79" s="398"/>
      <c r="H79" s="398"/>
      <c r="I79" s="398"/>
      <c r="J79" s="398"/>
      <c r="K79" s="398"/>
      <c r="L79" s="398"/>
      <c r="M79" s="398"/>
      <c r="N79" s="398"/>
      <c r="O79" s="398"/>
      <c r="P79" s="398"/>
      <c r="Q79" s="398"/>
      <c r="R79" s="398"/>
      <c r="S79" s="398"/>
      <c r="T79" s="398"/>
      <c r="U79" s="398"/>
    </row>
    <row r="80" spans="1:21" x14ac:dyDescent="0.55000000000000004">
      <c r="A80" s="3" t="s">
        <v>103</v>
      </c>
    </row>
    <row r="81" spans="1:21" x14ac:dyDescent="0.55000000000000004">
      <c r="A81" s="3" t="s">
        <v>104</v>
      </c>
    </row>
    <row r="82" spans="1:21" ht="34.5" customHeight="1" x14ac:dyDescent="0.55000000000000004">
      <c r="A82" s="398" t="s">
        <v>105</v>
      </c>
      <c r="B82" s="398"/>
      <c r="C82" s="398"/>
      <c r="D82" s="398"/>
      <c r="E82" s="398"/>
      <c r="F82" s="398"/>
      <c r="G82" s="398"/>
      <c r="H82" s="398"/>
      <c r="I82" s="398"/>
      <c r="J82" s="398"/>
      <c r="K82" s="398"/>
      <c r="L82" s="398"/>
      <c r="M82" s="398"/>
      <c r="N82" s="398"/>
      <c r="O82" s="398"/>
      <c r="P82" s="398"/>
      <c r="Q82" s="398"/>
      <c r="R82" s="398"/>
      <c r="S82" s="398"/>
      <c r="T82" s="398"/>
      <c r="U82" s="398"/>
    </row>
  </sheetData>
  <autoFilter ref="B17:U19" xr:uid="{87D91805-1FFD-43F8-8427-B29DCBB751DD}">
    <filterColumn colId="3" showButton="0"/>
    <filterColumn colId="5" showButton="0"/>
    <filterColumn colId="6" showButton="0"/>
    <filterColumn colId="8" showButton="0"/>
    <filterColumn colId="9" showButton="0"/>
    <filterColumn colId="10" showButton="0"/>
    <filterColumn colId="11" showButton="0"/>
    <filterColumn colId="12" showButton="0"/>
    <filterColumn colId="13" showButton="0"/>
  </autoFilter>
  <mergeCells count="25">
    <mergeCell ref="A77:U77"/>
    <mergeCell ref="A79:U79"/>
    <mergeCell ref="A82:U82"/>
    <mergeCell ref="G18:G19"/>
    <mergeCell ref="H18:I18"/>
    <mergeCell ref="J18:M18"/>
    <mergeCell ref="N18:N19"/>
    <mergeCell ref="O18:O19"/>
    <mergeCell ref="P18:P19"/>
    <mergeCell ref="U17:U19"/>
    <mergeCell ref="A1:U1"/>
    <mergeCell ref="A2:U2"/>
    <mergeCell ref="A3:U3"/>
    <mergeCell ref="A5:U10"/>
    <mergeCell ref="A17:A19"/>
    <mergeCell ref="B17:B19"/>
    <mergeCell ref="C17:C19"/>
    <mergeCell ref="D17:D19"/>
    <mergeCell ref="E17:F18"/>
    <mergeCell ref="G17:I17"/>
    <mergeCell ref="J17:P17"/>
    <mergeCell ref="Q17:Q19"/>
    <mergeCell ref="R17:R19"/>
    <mergeCell ref="S17:S19"/>
    <mergeCell ref="T17:T19"/>
  </mergeCells>
  <phoneticPr fontId="1"/>
  <conditionalFormatting sqref="B44 D44 B54:B57 D54:D57 R54:S57 U54:U57">
    <cfRule type="expression" dxfId="188" priority="5">
      <formula>#REF!="×"</formula>
    </cfRule>
  </conditionalFormatting>
  <conditionalFormatting sqref="B67:B69 F67:F69">
    <cfRule type="expression" dxfId="187" priority="1">
      <formula>$K67="×"</formula>
    </cfRule>
  </conditionalFormatting>
  <conditionalFormatting sqref="C67">
    <cfRule type="expression" dxfId="186" priority="2">
      <formula>$K67="×"</formula>
    </cfRule>
  </conditionalFormatting>
  <conditionalFormatting sqref="R44:S44">
    <cfRule type="expression" dxfId="185" priority="4">
      <formula>#REF!="×"</formula>
    </cfRule>
  </conditionalFormatting>
  <conditionalFormatting sqref="U44">
    <cfRule type="expression" dxfId="184" priority="3">
      <formula>#REF!="×"</formula>
    </cfRule>
  </conditionalFormatting>
  <hyperlinks>
    <hyperlink ref="B21" r:id="rId1" xr:uid="{5473BF4A-59EE-41F1-882D-7B2D4B86340F}"/>
    <hyperlink ref="B22" r:id="rId2" xr:uid="{80E0582E-CCE8-4AD7-979B-CCCCABC4E751}"/>
    <hyperlink ref="B23" r:id="rId3" xr:uid="{ED385A98-3170-4278-ADB6-7E155317A0BC}"/>
    <hyperlink ref="B24" r:id="rId4" xr:uid="{A0FAA2A4-BFA2-466C-8B0A-12752252F130}"/>
    <hyperlink ref="B25" r:id="rId5" xr:uid="{AA7341B1-FAB4-43EF-AABC-EDD964CBAAF7}"/>
    <hyperlink ref="B26" r:id="rId6" xr:uid="{72E50DAC-8704-49EB-BE24-900B80E13A35}"/>
    <hyperlink ref="B27" r:id="rId7" xr:uid="{FFFABFDC-F3E7-4601-8158-8EA026A550AC}"/>
    <hyperlink ref="B28" r:id="rId8" xr:uid="{F11BCEF1-5267-47EA-B085-E3A9F2CBAA96}"/>
    <hyperlink ref="B29" r:id="rId9" xr:uid="{F87AF7C0-2543-4163-9D42-425BAD1666DC}"/>
    <hyperlink ref="B30" r:id="rId10" xr:uid="{4583A8ED-4DED-46AE-BB5F-3E8E69DE1704}"/>
    <hyperlink ref="B31" r:id="rId11" xr:uid="{3FA427E0-D12D-41B0-A544-6781126FE665}"/>
    <hyperlink ref="B32" r:id="rId12" xr:uid="{6E4AD550-2715-4BFB-A29C-DC86166FCFBB}"/>
    <hyperlink ref="B33" r:id="rId13" xr:uid="{F7FB630B-75DD-4B31-AEDD-17684EED8C4F}"/>
    <hyperlink ref="B34" r:id="rId14" xr:uid="{22C00153-EE18-4BEA-A613-C4FBA7AC6C1D}"/>
    <hyperlink ref="B35" r:id="rId15" xr:uid="{EB917549-4D85-40B6-9B45-C0DA8A8B54B4}"/>
    <hyperlink ref="B36" r:id="rId16" xr:uid="{1DBDD44D-4B27-4B7E-95C3-74D7805A93A6}"/>
    <hyperlink ref="B37" r:id="rId17" xr:uid="{FFB87793-8281-4AD2-B9C6-81A2E494F0FD}"/>
    <hyperlink ref="B38" r:id="rId18" xr:uid="{E04D23A0-CF42-4B28-95F6-A14D84350B53}"/>
    <hyperlink ref="B39" r:id="rId19" xr:uid="{0EC20506-0CA2-4888-81B5-53C85F102DCE}"/>
    <hyperlink ref="B40" r:id="rId20" xr:uid="{0E03E864-CF17-4087-B750-4F5F30781B17}"/>
    <hyperlink ref="B41" r:id="rId21" xr:uid="{C771C3CA-F1C7-4467-9B1F-A6A51818663E}"/>
    <hyperlink ref="B42" r:id="rId22" xr:uid="{552400B4-DDE1-4C9E-BAB2-125B10A59999}"/>
    <hyperlink ref="B43" r:id="rId23" xr:uid="{C5511F47-731B-4FC9-B135-81907E50C446}"/>
    <hyperlink ref="B44" r:id="rId24" xr:uid="{2EB77A7D-E15E-45AC-9B6E-3328D812BE72}"/>
    <hyperlink ref="B45" r:id="rId25" xr:uid="{5B03F15D-F215-49CF-A469-CC43D442E07A}"/>
    <hyperlink ref="B47" r:id="rId26" xr:uid="{9E45EF08-150B-42EA-895B-93D63182C998}"/>
    <hyperlink ref="B48" r:id="rId27" xr:uid="{F63D7AE6-8FA5-41F3-A02C-E2F13B506194}"/>
    <hyperlink ref="B51" r:id="rId28" xr:uid="{B87F2C92-8994-480D-8D6C-2F7EDE6DAFC1}"/>
    <hyperlink ref="B52" r:id="rId29" xr:uid="{3B8F15CF-22F9-4042-887A-354873D5CD17}"/>
    <hyperlink ref="B53" r:id="rId30" xr:uid="{DD90449C-189A-40E7-AFF5-1CED57C40E91}"/>
    <hyperlink ref="B54" r:id="rId31" xr:uid="{DC27568A-F0B1-4734-B8EC-268254FFCB50}"/>
    <hyperlink ref="B55" r:id="rId32" xr:uid="{FE0AFE82-2B42-4BF8-A76A-C02B5003607C}"/>
    <hyperlink ref="B56" r:id="rId33" xr:uid="{B60CFDF8-E23C-445F-A453-12AA0E934E1C}"/>
    <hyperlink ref="B57" r:id="rId34" xr:uid="{D2996798-5784-45D8-BC3E-847416E55EEB}"/>
    <hyperlink ref="B58" r:id="rId35" xr:uid="{00F0BC8B-1220-474F-9C81-BA350CCDAC69}"/>
    <hyperlink ref="B59" r:id="rId36" xr:uid="{0C94042B-32D8-4928-98E2-6CDAB8D13B57}"/>
    <hyperlink ref="B60" r:id="rId37" xr:uid="{6728395A-0E04-491E-9B26-892D88C35E47}"/>
    <hyperlink ref="B61" r:id="rId38" xr:uid="{247D97B9-B4CD-4C98-B6D0-64A3F1D6C94F}"/>
    <hyperlink ref="B62" r:id="rId39" xr:uid="{F68C5974-F2F7-4AA3-A8AD-55594789BBDB}"/>
    <hyperlink ref="B64" r:id="rId40" xr:uid="{C3BD50FA-CAEF-4FAB-8E17-D88EA2C76226}"/>
    <hyperlink ref="B63" r:id="rId41" xr:uid="{692B42C6-F28C-4871-A01E-8ADB1C8C3F48}"/>
    <hyperlink ref="B65" r:id="rId42" xr:uid="{03BBF594-8624-41DE-B7AC-2D319CF9700D}"/>
    <hyperlink ref="B66" r:id="rId43" xr:uid="{D33A3051-E9E0-4034-AA1E-17AD53AAB37F}"/>
    <hyperlink ref="B67" r:id="rId44" xr:uid="{19E890DB-3EA4-49CF-AAC7-42DC3DC92A01}"/>
    <hyperlink ref="B68" r:id="rId45" xr:uid="{E0CA2EB3-E2BD-4D32-9F32-77E6C9A182BE}"/>
    <hyperlink ref="B69" r:id="rId46" xr:uid="{BCA1E8BE-F4B7-4D1E-9C8E-2D84364F2D97}"/>
    <hyperlink ref="B71" r:id="rId47" xr:uid="{2342B5C6-2B1A-4F01-82EA-8C2D468B2368}"/>
    <hyperlink ref="B72" r:id="rId48" xr:uid="{1F92CA63-7566-4947-83A2-642883E4CF3A}"/>
    <hyperlink ref="B73" r:id="rId49" xr:uid="{F4D2EACE-0D94-4DAB-8932-7B3562678CDA}"/>
    <hyperlink ref="B74" r:id="rId50" xr:uid="{E74F1792-9D9B-4880-A4D8-E8F683E63BC0}"/>
    <hyperlink ref="B49" r:id="rId51" display="埼玉県春日部市大字大場字裏1150-3外2筆" xr:uid="{4D77205D-5DF6-4F6F-84DC-D288C2D9844F}"/>
    <hyperlink ref="B50" r:id="rId52" display="埼玉県春日部市大字大場字裏1150-6外1筆" xr:uid="{F3490968-6EAA-4C13-B206-D0885262EB45}"/>
    <hyperlink ref="B20" r:id="rId53" xr:uid="{1232533B-0C5F-4628-94CC-2D5B7C0B0883}"/>
    <hyperlink ref="B46" r:id="rId54" xr:uid="{210EA629-769B-47A7-B44B-412734CB4011}"/>
    <hyperlink ref="B70" r:id="rId55" xr:uid="{4E69083B-E04F-4987-809A-6C3E70F3D448}"/>
  </hyperlinks>
  <printOptions horizontalCentered="1"/>
  <pageMargins left="0.23622047244094491" right="0.23622047244094491" top="0.74803149606299213" bottom="0.35433070866141736" header="0.31496062992125984" footer="0.31496062992125984"/>
  <pageSetup paperSize="9" scale="59" fitToHeight="0" orientation="landscape" r:id="rId56"/>
  <headerFooter>
    <oddFooter xml:space="preserve">&amp;C&amp;P / &amp;N </oddFooter>
  </headerFooter>
  <rowBreaks count="3" manualBreakCount="3">
    <brk id="29" max="20" man="1"/>
    <brk id="48" max="20" man="1"/>
    <brk id="69" max="20" man="1"/>
  </rowBreaks>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7CAF2-EAC4-4605-AF06-B5C6433DD152}">
  <sheetPr>
    <pageSetUpPr fitToPage="1"/>
  </sheetPr>
  <dimension ref="A1:U81"/>
  <sheetViews>
    <sheetView tabSelected="1" view="pageBreakPreview" topLeftCell="A64" zoomScale="80" zoomScaleNormal="90" zoomScaleSheetLayoutView="80" workbookViewId="0">
      <selection activeCell="F70" sqref="F70"/>
    </sheetView>
  </sheetViews>
  <sheetFormatPr defaultColWidth="8.75" defaultRowHeight="13" x14ac:dyDescent="0.55000000000000004"/>
  <cols>
    <col min="1" max="1" width="4.75" style="3" customWidth="1"/>
    <col min="2" max="2" width="40.58203125" style="209" customWidth="1"/>
    <col min="3" max="3" width="9.58203125" style="3" customWidth="1"/>
    <col min="4" max="4" width="10.58203125" style="3" customWidth="1"/>
    <col min="5" max="5" width="8.58203125" style="3" customWidth="1"/>
    <col min="6" max="6" width="11.83203125" style="27" customWidth="1"/>
    <col min="7" max="7" width="8.58203125" style="3" customWidth="1"/>
    <col min="8" max="8" width="9.75" style="3" customWidth="1"/>
    <col min="9" max="19" width="8.58203125" style="3" customWidth="1"/>
    <col min="20" max="20" width="10.58203125" style="3" customWidth="1"/>
    <col min="21" max="21" width="14.25" style="3" customWidth="1"/>
    <col min="22" max="16384" width="8.75" style="3"/>
  </cols>
  <sheetData>
    <row r="1" spans="1:21" ht="19"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customHeight="1" thickTop="1" x14ac:dyDescent="0.55000000000000004">
      <c r="A4" s="86"/>
      <c r="B4" s="164"/>
      <c r="C4" s="87"/>
      <c r="D4" s="87"/>
      <c r="E4" s="87"/>
      <c r="F4" s="87"/>
      <c r="G4" s="87"/>
      <c r="H4" s="87"/>
      <c r="I4" s="87"/>
      <c r="J4" s="87"/>
      <c r="K4" s="87"/>
      <c r="L4" s="87"/>
      <c r="M4" s="87"/>
      <c r="N4" s="87"/>
      <c r="O4" s="8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40.15" customHeight="1" x14ac:dyDescent="0.55000000000000004">
      <c r="A11" s="116"/>
      <c r="B11" s="165"/>
      <c r="C11" s="116"/>
      <c r="D11" s="116"/>
      <c r="E11" s="116"/>
      <c r="F11" s="116"/>
      <c r="G11" s="116"/>
      <c r="H11" s="116"/>
      <c r="I11" s="116"/>
      <c r="J11" s="116"/>
      <c r="K11" s="116"/>
      <c r="L11" s="116"/>
      <c r="M11" s="116"/>
      <c r="N11" s="116"/>
      <c r="O11" s="116"/>
      <c r="P11" s="116"/>
      <c r="Q11" s="116"/>
      <c r="R11" s="116"/>
    </row>
    <row r="12" spans="1:21" ht="43.9" customHeight="1" x14ac:dyDescent="0.55000000000000004">
      <c r="A12" s="6"/>
      <c r="B12" s="166"/>
      <c r="C12" s="6"/>
      <c r="D12" s="7"/>
      <c r="E12" s="7"/>
      <c r="F12" s="7"/>
      <c r="G12" s="7"/>
      <c r="H12" s="6"/>
      <c r="I12" s="6"/>
      <c r="J12" s="6"/>
      <c r="K12" s="6"/>
      <c r="L12" s="6"/>
      <c r="M12" s="6"/>
      <c r="N12" s="6"/>
      <c r="O12" s="6"/>
      <c r="P12" s="6"/>
      <c r="Q12" s="6"/>
      <c r="R12" s="6"/>
    </row>
    <row r="13" spans="1:21" ht="3" customHeight="1" thickBot="1" x14ac:dyDescent="0.6">
      <c r="A13" s="89"/>
      <c r="B13" s="167"/>
      <c r="C13" s="89"/>
      <c r="D13" s="89"/>
      <c r="E13" s="89"/>
      <c r="F13" s="89"/>
      <c r="G13" s="89"/>
      <c r="H13" s="89"/>
      <c r="I13" s="89"/>
      <c r="J13" s="89"/>
      <c r="K13" s="89"/>
      <c r="L13" s="89"/>
      <c r="M13" s="89"/>
      <c r="N13" s="89"/>
      <c r="O13" s="89"/>
      <c r="P13" s="89"/>
      <c r="Q13" s="89"/>
      <c r="R13" s="89"/>
      <c r="S13" s="90"/>
      <c r="T13" s="91"/>
      <c r="U13" s="91"/>
    </row>
    <row r="14" spans="1:21" ht="19.899999999999999" customHeight="1" thickTop="1" x14ac:dyDescent="0.55000000000000004">
      <c r="A14" s="92"/>
      <c r="B14" s="168"/>
      <c r="C14" s="92"/>
      <c r="D14" s="92"/>
      <c r="E14" s="92"/>
      <c r="F14" s="92"/>
      <c r="G14" s="92"/>
      <c r="H14" s="92"/>
      <c r="I14" s="92"/>
      <c r="J14" s="92"/>
      <c r="K14" s="92"/>
      <c r="L14" s="92"/>
      <c r="M14" s="92"/>
      <c r="N14" s="92"/>
      <c r="O14" s="92"/>
      <c r="P14" s="92"/>
      <c r="Q14" s="92"/>
      <c r="R14" s="92"/>
      <c r="S14" s="2"/>
    </row>
    <row r="15" spans="1:21" ht="19.899999999999999" customHeight="1" x14ac:dyDescent="0.55000000000000004">
      <c r="A15" s="10"/>
      <c r="B15" s="169"/>
      <c r="C15" s="10"/>
      <c r="D15" s="10"/>
      <c r="E15" s="10"/>
      <c r="F15" s="10"/>
      <c r="G15" s="10"/>
      <c r="H15" s="10"/>
      <c r="I15" s="10"/>
      <c r="J15" s="10"/>
      <c r="K15" s="10"/>
      <c r="L15" s="10"/>
      <c r="M15" s="10"/>
      <c r="N15" s="10"/>
      <c r="O15" s="12"/>
      <c r="P15" s="12"/>
      <c r="Q15" s="12"/>
      <c r="R15" s="13"/>
      <c r="U15" s="14" t="s">
        <v>459</v>
      </c>
    </row>
    <row r="16" spans="1:21" ht="19.899999999999999" customHeight="1" x14ac:dyDescent="0.55000000000000004">
      <c r="A16" s="385" t="s">
        <v>14</v>
      </c>
      <c r="B16" s="386" t="s">
        <v>15</v>
      </c>
      <c r="C16" s="385" t="s">
        <v>16</v>
      </c>
      <c r="D16" s="385" t="s">
        <v>154</v>
      </c>
      <c r="E16" s="403" t="s">
        <v>17</v>
      </c>
      <c r="F16" s="404"/>
      <c r="G16" s="391" t="s">
        <v>18</v>
      </c>
      <c r="H16" s="392"/>
      <c r="I16" s="393"/>
      <c r="J16" s="407" t="s">
        <v>19</v>
      </c>
      <c r="K16" s="408"/>
      <c r="L16" s="408"/>
      <c r="M16" s="408"/>
      <c r="N16" s="408"/>
      <c r="O16" s="408"/>
      <c r="P16" s="409"/>
      <c r="Q16" s="394" t="s">
        <v>20</v>
      </c>
      <c r="R16" s="385" t="s">
        <v>21</v>
      </c>
      <c r="S16" s="397" t="s">
        <v>22</v>
      </c>
      <c r="T16" s="397" t="s">
        <v>23</v>
      </c>
      <c r="U16" s="385" t="s">
        <v>24</v>
      </c>
    </row>
    <row r="17" spans="1:21" ht="19.899999999999999" customHeight="1" x14ac:dyDescent="0.55000000000000004">
      <c r="A17" s="385"/>
      <c r="B17" s="386"/>
      <c r="C17" s="385"/>
      <c r="D17" s="385"/>
      <c r="E17" s="405"/>
      <c r="F17" s="406"/>
      <c r="G17" s="385" t="s">
        <v>18</v>
      </c>
      <c r="H17" s="385" t="s">
        <v>25</v>
      </c>
      <c r="I17" s="385"/>
      <c r="J17" s="391" t="s">
        <v>26</v>
      </c>
      <c r="K17" s="392"/>
      <c r="L17" s="392"/>
      <c r="M17" s="393"/>
      <c r="N17" s="385" t="s">
        <v>27</v>
      </c>
      <c r="O17" s="385" t="s">
        <v>28</v>
      </c>
      <c r="P17" s="394" t="s">
        <v>29</v>
      </c>
      <c r="Q17" s="395"/>
      <c r="R17" s="386"/>
      <c r="S17" s="397"/>
      <c r="T17" s="397"/>
      <c r="U17" s="385"/>
    </row>
    <row r="18" spans="1:21" ht="90.4" customHeight="1" x14ac:dyDescent="0.55000000000000004">
      <c r="A18" s="385"/>
      <c r="B18" s="386"/>
      <c r="C18" s="385"/>
      <c r="D18" s="385"/>
      <c r="E18" s="115" t="s">
        <v>30</v>
      </c>
      <c r="F18" s="115" t="s">
        <v>31</v>
      </c>
      <c r="G18" s="385"/>
      <c r="H18" s="115" t="s">
        <v>32</v>
      </c>
      <c r="I18" s="115" t="s">
        <v>33</v>
      </c>
      <c r="J18" s="115" t="s">
        <v>34</v>
      </c>
      <c r="K18" s="115" t="s">
        <v>35</v>
      </c>
      <c r="L18" s="94" t="s">
        <v>460</v>
      </c>
      <c r="M18" s="94" t="s">
        <v>37</v>
      </c>
      <c r="N18" s="385"/>
      <c r="O18" s="385"/>
      <c r="P18" s="396"/>
      <c r="Q18" s="396"/>
      <c r="R18" s="386"/>
      <c r="S18" s="397"/>
      <c r="T18" s="397"/>
      <c r="U18" s="385"/>
    </row>
    <row r="19" spans="1:21" ht="30" customHeight="1" x14ac:dyDescent="0.55000000000000004">
      <c r="A19" s="170" t="s">
        <v>461</v>
      </c>
      <c r="B19" s="34" t="s">
        <v>462</v>
      </c>
      <c r="C19" s="20" t="s">
        <v>51</v>
      </c>
      <c r="D19" s="19">
        <v>74.319999999999993</v>
      </c>
      <c r="E19" s="20" t="s">
        <v>42</v>
      </c>
      <c r="F19" s="171"/>
      <c r="G19" s="39"/>
      <c r="H19" s="172"/>
      <c r="I19" s="43"/>
      <c r="J19" s="20"/>
      <c r="K19" s="20"/>
      <c r="L19" s="20"/>
      <c r="M19" s="20"/>
      <c r="N19" s="20" t="str">
        <f>IF(COUNTIF(J19:M19,"〇")+COUNTIF(J19:M19,"○")&gt;0,"※","")</f>
        <v/>
      </c>
      <c r="O19" s="20" t="str">
        <f>IF(COUNTIF(J19:M19,"〇")+COUNTIF(K19:M19,"○")&gt;0,"随時","")</f>
        <v/>
      </c>
      <c r="P19" s="173"/>
      <c r="Q19" s="20"/>
      <c r="R19" s="24" t="s">
        <v>463</v>
      </c>
      <c r="S19" s="24" t="s">
        <v>464</v>
      </c>
      <c r="T19" s="25" t="s">
        <v>68</v>
      </c>
      <c r="U19" s="26"/>
    </row>
    <row r="20" spans="1:21" ht="30" customHeight="1" x14ac:dyDescent="0.55000000000000004">
      <c r="A20" s="170" t="s">
        <v>46</v>
      </c>
      <c r="B20" s="34" t="s">
        <v>465</v>
      </c>
      <c r="C20" s="20" t="s">
        <v>51</v>
      </c>
      <c r="D20" s="19">
        <v>79.849999999999994</v>
      </c>
      <c r="E20" s="20" t="s">
        <v>42</v>
      </c>
      <c r="F20" s="171"/>
      <c r="G20" s="39"/>
      <c r="H20" s="172"/>
      <c r="I20" s="43"/>
      <c r="J20" s="20"/>
      <c r="K20" s="20"/>
      <c r="L20" s="20"/>
      <c r="M20" s="20"/>
      <c r="N20" s="20" t="str">
        <f>IF(COUNTIF(J20:M20,"〇")+COUNTIF(J20:M20,"○")&gt;0,"※","")</f>
        <v/>
      </c>
      <c r="O20" s="20" t="str">
        <f t="shared" ref="O20:O73" si="0">IF(COUNTIF(J20:M20,"〇")+COUNTIF(K20:M20,"○")&gt;0,"随時","")</f>
        <v/>
      </c>
      <c r="P20" s="173"/>
      <c r="Q20" s="20"/>
      <c r="R20" s="24" t="s">
        <v>466</v>
      </c>
      <c r="S20" s="24" t="s">
        <v>467</v>
      </c>
      <c r="T20" s="25" t="s">
        <v>52</v>
      </c>
      <c r="U20" s="26" t="s">
        <v>468</v>
      </c>
    </row>
    <row r="21" spans="1:21" ht="30" customHeight="1" x14ac:dyDescent="0.55000000000000004">
      <c r="A21" s="170" t="s">
        <v>50</v>
      </c>
      <c r="B21" s="34" t="s">
        <v>469</v>
      </c>
      <c r="C21" s="20" t="s">
        <v>470</v>
      </c>
      <c r="D21" s="38">
        <v>81.88</v>
      </c>
      <c r="E21" s="20"/>
      <c r="F21" s="20"/>
      <c r="G21" s="39"/>
      <c r="H21" s="172"/>
      <c r="I21" s="43"/>
      <c r="J21" s="20"/>
      <c r="K21" s="20"/>
      <c r="L21" s="20"/>
      <c r="M21" s="20"/>
      <c r="N21" s="20" t="str">
        <f t="shared" ref="N21:N73" si="1">IF(COUNTIF(J21:M21,"〇")+COUNTIF(J21:M21,"○")&gt;0,"※","")</f>
        <v/>
      </c>
      <c r="O21" s="20" t="str">
        <f t="shared" si="0"/>
        <v/>
      </c>
      <c r="P21" s="173"/>
      <c r="Q21" s="20" t="s">
        <v>42</v>
      </c>
      <c r="R21" s="24" t="s">
        <v>471</v>
      </c>
      <c r="S21" s="24" t="s">
        <v>472</v>
      </c>
      <c r="T21" s="25" t="s">
        <v>49</v>
      </c>
      <c r="U21" s="42"/>
    </row>
    <row r="22" spans="1:21" s="152" customFormat="1" ht="30" customHeight="1" x14ac:dyDescent="0.55000000000000004">
      <c r="A22" s="170" t="s">
        <v>53</v>
      </c>
      <c r="B22" s="34" t="s">
        <v>473</v>
      </c>
      <c r="C22" s="20" t="s">
        <v>92</v>
      </c>
      <c r="D22" s="38">
        <v>406.9</v>
      </c>
      <c r="E22" s="20" t="s">
        <v>113</v>
      </c>
      <c r="F22" s="20"/>
      <c r="G22" s="39"/>
      <c r="H22" s="172"/>
      <c r="I22" s="43"/>
      <c r="J22" s="20"/>
      <c r="K22" s="20"/>
      <c r="L22" s="20"/>
      <c r="M22" s="20"/>
      <c r="N22" s="20" t="str">
        <f t="shared" si="1"/>
        <v/>
      </c>
      <c r="O22" s="20" t="str">
        <f t="shared" si="0"/>
        <v/>
      </c>
      <c r="P22" s="173"/>
      <c r="Q22" s="20"/>
      <c r="R22" s="24" t="s">
        <v>471</v>
      </c>
      <c r="S22" s="24" t="s">
        <v>472</v>
      </c>
      <c r="T22" s="25" t="s">
        <v>52</v>
      </c>
      <c r="U22" s="42"/>
    </row>
    <row r="23" spans="1:21" ht="30" customHeight="1" x14ac:dyDescent="0.55000000000000004">
      <c r="A23" s="170" t="s">
        <v>55</v>
      </c>
      <c r="B23" s="34" t="s">
        <v>474</v>
      </c>
      <c r="C23" s="20" t="s">
        <v>172</v>
      </c>
      <c r="D23" s="38">
        <v>211.11</v>
      </c>
      <c r="E23" s="20" t="s">
        <v>42</v>
      </c>
      <c r="F23" s="20"/>
      <c r="G23" s="39"/>
      <c r="H23" s="172"/>
      <c r="I23" s="43"/>
      <c r="J23" s="20"/>
      <c r="K23" s="20"/>
      <c r="L23" s="20"/>
      <c r="M23" s="20"/>
      <c r="N23" s="20" t="str">
        <f t="shared" si="1"/>
        <v/>
      </c>
      <c r="O23" s="20" t="str">
        <f t="shared" si="0"/>
        <v/>
      </c>
      <c r="P23" s="173"/>
      <c r="Q23" s="20"/>
      <c r="R23" s="24" t="s">
        <v>475</v>
      </c>
      <c r="S23" s="24" t="s">
        <v>476</v>
      </c>
      <c r="T23" s="25" t="s">
        <v>52</v>
      </c>
      <c r="U23" s="42"/>
    </row>
    <row r="24" spans="1:21" s="27" customFormat="1" ht="30" customHeight="1" x14ac:dyDescent="0.55000000000000004">
      <c r="A24" s="170" t="s">
        <v>57</v>
      </c>
      <c r="B24" s="34" t="s">
        <v>477</v>
      </c>
      <c r="C24" s="96" t="s">
        <v>92</v>
      </c>
      <c r="D24" s="38">
        <v>228.92</v>
      </c>
      <c r="E24" s="20" t="s">
        <v>113</v>
      </c>
      <c r="F24" s="20"/>
      <c r="G24" s="1"/>
      <c r="H24" s="31"/>
      <c r="I24" s="36"/>
      <c r="J24" s="1"/>
      <c r="K24" s="1"/>
      <c r="L24" s="1"/>
      <c r="M24" s="1"/>
      <c r="N24" s="20" t="str">
        <f t="shared" si="1"/>
        <v/>
      </c>
      <c r="O24" s="20" t="str">
        <f t="shared" si="0"/>
        <v/>
      </c>
      <c r="P24" s="174"/>
      <c r="Q24" s="20"/>
      <c r="R24" s="29" t="s">
        <v>478</v>
      </c>
      <c r="S24" s="29" t="s">
        <v>479</v>
      </c>
      <c r="T24" s="66" t="s">
        <v>480</v>
      </c>
      <c r="U24" s="137"/>
    </row>
    <row r="25" spans="1:21" s="27" customFormat="1" ht="30" customHeight="1" x14ac:dyDescent="0.55000000000000004">
      <c r="A25" s="170" t="s">
        <v>58</v>
      </c>
      <c r="B25" s="34" t="s">
        <v>481</v>
      </c>
      <c r="C25" s="96" t="s">
        <v>51</v>
      </c>
      <c r="D25" s="38">
        <v>542.08000000000004</v>
      </c>
      <c r="E25" s="20" t="s">
        <v>42</v>
      </c>
      <c r="F25" s="20"/>
      <c r="G25" s="29"/>
      <c r="H25" s="31"/>
      <c r="I25" s="36"/>
      <c r="J25" s="1"/>
      <c r="K25" s="1"/>
      <c r="L25" s="1"/>
      <c r="M25" s="1"/>
      <c r="N25" s="20" t="str">
        <f t="shared" si="1"/>
        <v/>
      </c>
      <c r="O25" s="20" t="str">
        <f t="shared" si="0"/>
        <v/>
      </c>
      <c r="P25" s="174"/>
      <c r="Q25" s="20"/>
      <c r="R25" s="29" t="s">
        <v>475</v>
      </c>
      <c r="S25" s="29" t="s">
        <v>482</v>
      </c>
      <c r="T25" s="66" t="s">
        <v>49</v>
      </c>
      <c r="U25" s="101"/>
    </row>
    <row r="26" spans="1:21" ht="30" customHeight="1" x14ac:dyDescent="0.55000000000000004">
      <c r="A26" s="170" t="s">
        <v>59</v>
      </c>
      <c r="B26" s="34" t="s">
        <v>483</v>
      </c>
      <c r="C26" s="96" t="s">
        <v>96</v>
      </c>
      <c r="D26" s="38">
        <v>134.34</v>
      </c>
      <c r="E26" s="20"/>
      <c r="F26" s="20"/>
      <c r="G26" s="29"/>
      <c r="H26" s="31"/>
      <c r="I26" s="36"/>
      <c r="J26" s="1" t="s">
        <v>42</v>
      </c>
      <c r="K26" s="1" t="s">
        <v>42</v>
      </c>
      <c r="L26" s="1" t="s">
        <v>126</v>
      </c>
      <c r="M26" s="1" t="s">
        <v>42</v>
      </c>
      <c r="N26" s="20" t="str">
        <f t="shared" si="1"/>
        <v>※</v>
      </c>
      <c r="O26" s="20" t="str">
        <f t="shared" si="0"/>
        <v>随時</v>
      </c>
      <c r="P26" s="174"/>
      <c r="Q26" s="20"/>
      <c r="R26" s="29" t="s">
        <v>475</v>
      </c>
      <c r="S26" s="29" t="s">
        <v>482</v>
      </c>
      <c r="T26" s="66" t="s">
        <v>49</v>
      </c>
      <c r="U26" s="101"/>
    </row>
    <row r="27" spans="1:21" s="27" customFormat="1" ht="30" customHeight="1" x14ac:dyDescent="0.55000000000000004">
      <c r="A27" s="170" t="s">
        <v>60</v>
      </c>
      <c r="B27" s="34" t="s">
        <v>484</v>
      </c>
      <c r="C27" s="96" t="s">
        <v>172</v>
      </c>
      <c r="D27" s="38">
        <v>410.87</v>
      </c>
      <c r="E27" s="20" t="s">
        <v>113</v>
      </c>
      <c r="F27" s="20"/>
      <c r="G27" s="29"/>
      <c r="H27" s="31"/>
      <c r="I27" s="36"/>
      <c r="J27" s="1"/>
      <c r="K27" s="1"/>
      <c r="L27" s="1"/>
      <c r="M27" s="1"/>
      <c r="N27" s="20" t="str">
        <f t="shared" si="1"/>
        <v/>
      </c>
      <c r="O27" s="20" t="str">
        <f t="shared" si="0"/>
        <v/>
      </c>
      <c r="P27" s="174"/>
      <c r="Q27" s="20"/>
      <c r="R27" s="29" t="s">
        <v>475</v>
      </c>
      <c r="S27" s="29" t="s">
        <v>482</v>
      </c>
      <c r="T27" s="66" t="s">
        <v>49</v>
      </c>
      <c r="U27" s="101"/>
    </row>
    <row r="28" spans="1:21" s="27" customFormat="1" ht="48" customHeight="1" x14ac:dyDescent="0.55000000000000004">
      <c r="A28" s="170" t="s">
        <v>61</v>
      </c>
      <c r="B28" s="34" t="s">
        <v>485</v>
      </c>
      <c r="C28" s="96" t="s">
        <v>51</v>
      </c>
      <c r="D28" s="38">
        <v>1541.23</v>
      </c>
      <c r="E28" s="20" t="s">
        <v>113</v>
      </c>
      <c r="F28" s="20"/>
      <c r="G28" s="29"/>
      <c r="H28" s="31"/>
      <c r="I28" s="36"/>
      <c r="J28" s="1"/>
      <c r="K28" s="1"/>
      <c r="L28" s="1"/>
      <c r="M28" s="1"/>
      <c r="N28" s="20" t="str">
        <f t="shared" si="1"/>
        <v/>
      </c>
      <c r="O28" s="20" t="str">
        <f t="shared" si="0"/>
        <v/>
      </c>
      <c r="P28" s="174"/>
      <c r="Q28" s="20"/>
      <c r="R28" s="29" t="s">
        <v>475</v>
      </c>
      <c r="S28" s="29" t="s">
        <v>482</v>
      </c>
      <c r="T28" s="66" t="s">
        <v>49</v>
      </c>
      <c r="U28" s="101" t="s">
        <v>486</v>
      </c>
    </row>
    <row r="29" spans="1:21" s="27" customFormat="1" ht="30" customHeight="1" x14ac:dyDescent="0.55000000000000004">
      <c r="A29" s="170" t="s">
        <v>65</v>
      </c>
      <c r="B29" s="34" t="s">
        <v>487</v>
      </c>
      <c r="C29" s="176" t="s">
        <v>51</v>
      </c>
      <c r="D29" s="177">
        <v>103.38</v>
      </c>
      <c r="E29" s="20" t="s">
        <v>113</v>
      </c>
      <c r="F29" s="20"/>
      <c r="G29" s="47"/>
      <c r="H29" s="178"/>
      <c r="I29" s="74"/>
      <c r="J29" s="47"/>
      <c r="K29" s="47"/>
      <c r="L29" s="47"/>
      <c r="M29" s="47"/>
      <c r="N29" s="20" t="str">
        <f t="shared" si="1"/>
        <v/>
      </c>
      <c r="O29" s="20" t="str">
        <f t="shared" si="0"/>
        <v/>
      </c>
      <c r="P29" s="179"/>
      <c r="Q29" s="20"/>
      <c r="R29" s="29" t="s">
        <v>0</v>
      </c>
      <c r="S29" s="29" t="s">
        <v>488</v>
      </c>
      <c r="T29" s="66" t="s">
        <v>49</v>
      </c>
      <c r="U29" s="101"/>
    </row>
    <row r="30" spans="1:21" ht="30" customHeight="1" x14ac:dyDescent="0.55000000000000004">
      <c r="A30" s="170" t="s">
        <v>69</v>
      </c>
      <c r="B30" s="34" t="s">
        <v>489</v>
      </c>
      <c r="C30" s="20" t="s">
        <v>51</v>
      </c>
      <c r="D30" s="19">
        <v>335.17</v>
      </c>
      <c r="E30" s="20" t="s">
        <v>42</v>
      </c>
      <c r="F30" s="25"/>
      <c r="G30" s="39"/>
      <c r="H30" s="172"/>
      <c r="I30" s="43"/>
      <c r="J30" s="20"/>
      <c r="K30" s="20"/>
      <c r="L30" s="20"/>
      <c r="M30" s="20"/>
      <c r="N30" s="20" t="str">
        <f t="shared" si="1"/>
        <v/>
      </c>
      <c r="O30" s="20" t="str">
        <f t="shared" si="0"/>
        <v/>
      </c>
      <c r="P30" s="173"/>
      <c r="Q30" s="20"/>
      <c r="R30" s="24" t="s">
        <v>463</v>
      </c>
      <c r="S30" s="24" t="s">
        <v>490</v>
      </c>
      <c r="T30" s="25" t="s">
        <v>49</v>
      </c>
      <c r="U30" s="26" t="s">
        <v>491</v>
      </c>
    </row>
    <row r="31" spans="1:21" ht="30" customHeight="1" x14ac:dyDescent="0.55000000000000004">
      <c r="A31" s="170" t="s">
        <v>71</v>
      </c>
      <c r="B31" s="34" t="s">
        <v>492</v>
      </c>
      <c r="C31" s="20" t="s">
        <v>493</v>
      </c>
      <c r="D31" s="19">
        <v>921.24</v>
      </c>
      <c r="E31" s="20" t="s">
        <v>113</v>
      </c>
      <c r="F31" s="25"/>
      <c r="G31" s="39"/>
      <c r="H31" s="172"/>
      <c r="I31" s="43"/>
      <c r="J31" s="20"/>
      <c r="K31" s="20"/>
      <c r="L31" s="20"/>
      <c r="M31" s="20"/>
      <c r="N31" s="20" t="str">
        <f t="shared" si="1"/>
        <v/>
      </c>
      <c r="O31" s="20" t="str">
        <f t="shared" si="0"/>
        <v/>
      </c>
      <c r="P31" s="173"/>
      <c r="Q31" s="20"/>
      <c r="R31" s="24" t="s">
        <v>463</v>
      </c>
      <c r="S31" s="24" t="s">
        <v>490</v>
      </c>
      <c r="T31" s="25" t="s">
        <v>377</v>
      </c>
      <c r="U31" s="26" t="s">
        <v>494</v>
      </c>
    </row>
    <row r="32" spans="1:21" ht="30" customHeight="1" x14ac:dyDescent="0.55000000000000004">
      <c r="A32" s="170" t="s">
        <v>72</v>
      </c>
      <c r="B32" s="51" t="s">
        <v>495</v>
      </c>
      <c r="C32" s="354" t="s">
        <v>51</v>
      </c>
      <c r="D32" s="38">
        <v>40.49</v>
      </c>
      <c r="E32" s="338"/>
      <c r="F32" s="338"/>
      <c r="G32" s="348"/>
      <c r="H32" s="349"/>
      <c r="I32" s="350"/>
      <c r="J32" s="348" t="s">
        <v>89</v>
      </c>
      <c r="K32" s="348"/>
      <c r="L32" s="348"/>
      <c r="M32" s="348"/>
      <c r="N32" s="338" t="s">
        <v>310</v>
      </c>
      <c r="O32" s="338" t="s">
        <v>311</v>
      </c>
      <c r="P32" s="352"/>
      <c r="Q32" s="338"/>
      <c r="R32" s="355" t="s">
        <v>0</v>
      </c>
      <c r="S32" s="355" t="s">
        <v>496</v>
      </c>
      <c r="T32" s="356" t="s">
        <v>49</v>
      </c>
      <c r="U32" s="353"/>
    </row>
    <row r="33" spans="1:21" ht="30" customHeight="1" x14ac:dyDescent="0.55000000000000004">
      <c r="A33" s="170" t="s">
        <v>73</v>
      </c>
      <c r="B33" s="34" t="s">
        <v>500</v>
      </c>
      <c r="C33" s="180" t="s">
        <v>501</v>
      </c>
      <c r="D33" s="181">
        <v>2885.68</v>
      </c>
      <c r="E33" s="20"/>
      <c r="F33" s="20"/>
      <c r="G33" s="1"/>
      <c r="H33" s="182"/>
      <c r="I33" s="183"/>
      <c r="J33" s="1" t="s">
        <v>126</v>
      </c>
      <c r="K33" s="1"/>
      <c r="L33" s="1"/>
      <c r="M33" s="1"/>
      <c r="N33" s="20" t="str">
        <f t="shared" si="1"/>
        <v>※</v>
      </c>
      <c r="O33" s="20" t="str">
        <f t="shared" si="0"/>
        <v>随時</v>
      </c>
      <c r="P33" s="174"/>
      <c r="Q33" s="20"/>
      <c r="R33" s="29" t="s">
        <v>497</v>
      </c>
      <c r="S33" s="29" t="s">
        <v>498</v>
      </c>
      <c r="T33" s="66" t="s">
        <v>502</v>
      </c>
      <c r="U33" s="101"/>
    </row>
    <row r="34" spans="1:21" s="27" customFormat="1" ht="30" customHeight="1" x14ac:dyDescent="0.55000000000000004">
      <c r="A34" s="170" t="s">
        <v>74</v>
      </c>
      <c r="B34" s="34" t="s">
        <v>503</v>
      </c>
      <c r="C34" s="180" t="s">
        <v>92</v>
      </c>
      <c r="D34" s="184">
        <v>155.02000000000001</v>
      </c>
      <c r="E34" s="20"/>
      <c r="F34" s="185"/>
      <c r="G34" s="39"/>
      <c r="H34" s="172"/>
      <c r="I34" s="43"/>
      <c r="J34" s="1" t="s">
        <v>126</v>
      </c>
      <c r="K34" s="1" t="s">
        <v>113</v>
      </c>
      <c r="L34" s="1" t="s">
        <v>113</v>
      </c>
      <c r="M34" s="1" t="s">
        <v>113</v>
      </c>
      <c r="N34" s="20" t="str">
        <f t="shared" si="1"/>
        <v>※</v>
      </c>
      <c r="O34" s="20" t="str">
        <f t="shared" si="0"/>
        <v>随時</v>
      </c>
      <c r="P34" s="173"/>
      <c r="Q34" s="1" t="s">
        <v>113</v>
      </c>
      <c r="R34" s="29" t="s">
        <v>1</v>
      </c>
      <c r="S34" s="29" t="s">
        <v>504</v>
      </c>
      <c r="T34" s="66" t="s">
        <v>49</v>
      </c>
      <c r="U34" s="101"/>
    </row>
    <row r="35" spans="1:21" ht="30" customHeight="1" x14ac:dyDescent="0.55000000000000004">
      <c r="A35" s="170" t="s">
        <v>75</v>
      </c>
      <c r="B35" s="34" t="s">
        <v>505</v>
      </c>
      <c r="C35" s="180" t="s">
        <v>506</v>
      </c>
      <c r="D35" s="357">
        <v>1584.49</v>
      </c>
      <c r="E35" s="20"/>
      <c r="F35" s="185"/>
      <c r="G35" s="39"/>
      <c r="H35" s="172"/>
      <c r="I35" s="43"/>
      <c r="J35" s="20" t="s">
        <v>126</v>
      </c>
      <c r="K35" s="20"/>
      <c r="L35" s="1"/>
      <c r="M35" s="1"/>
      <c r="N35" s="20" t="str">
        <f t="shared" si="1"/>
        <v>※</v>
      </c>
      <c r="O35" s="20" t="str">
        <f t="shared" si="0"/>
        <v>随時</v>
      </c>
      <c r="P35" s="173"/>
      <c r="Q35" s="20"/>
      <c r="R35" s="29" t="s">
        <v>497</v>
      </c>
      <c r="S35" s="29" t="s">
        <v>498</v>
      </c>
      <c r="T35" s="66" t="s">
        <v>502</v>
      </c>
      <c r="U35" s="101"/>
    </row>
    <row r="36" spans="1:21" ht="45" customHeight="1" x14ac:dyDescent="0.55000000000000004">
      <c r="A36" s="170" t="s">
        <v>76</v>
      </c>
      <c r="B36" s="34" t="s">
        <v>507</v>
      </c>
      <c r="C36" s="20" t="s">
        <v>51</v>
      </c>
      <c r="D36" s="186">
        <v>1480.77</v>
      </c>
      <c r="E36" s="20" t="s">
        <v>42</v>
      </c>
      <c r="F36" s="187"/>
      <c r="G36" s="39"/>
      <c r="H36" s="172"/>
      <c r="I36" s="43"/>
      <c r="J36" s="20"/>
      <c r="K36" s="20"/>
      <c r="L36" s="20"/>
      <c r="M36" s="20"/>
      <c r="N36" s="20" t="str">
        <f t="shared" si="1"/>
        <v/>
      </c>
      <c r="O36" s="20" t="str">
        <f t="shared" si="0"/>
        <v/>
      </c>
      <c r="P36" s="173"/>
      <c r="Q36" s="20"/>
      <c r="R36" s="188" t="s">
        <v>508</v>
      </c>
      <c r="S36" s="188" t="s">
        <v>509</v>
      </c>
      <c r="T36" s="25" t="s">
        <v>49</v>
      </c>
      <c r="U36" s="42" t="s">
        <v>510</v>
      </c>
    </row>
    <row r="37" spans="1:21" ht="30" customHeight="1" x14ac:dyDescent="0.55000000000000004">
      <c r="A37" s="170" t="s">
        <v>77</v>
      </c>
      <c r="B37" s="34" t="s">
        <v>511</v>
      </c>
      <c r="C37" s="20" t="s">
        <v>51</v>
      </c>
      <c r="D37" s="186">
        <v>124.25</v>
      </c>
      <c r="E37" s="20" t="s">
        <v>42</v>
      </c>
      <c r="F37" s="187"/>
      <c r="G37" s="39"/>
      <c r="H37" s="172"/>
      <c r="I37" s="43"/>
      <c r="J37" s="20"/>
      <c r="K37" s="20"/>
      <c r="L37" s="20"/>
      <c r="M37" s="20"/>
      <c r="N37" s="20" t="str">
        <f t="shared" si="1"/>
        <v/>
      </c>
      <c r="O37" s="20" t="str">
        <f t="shared" si="0"/>
        <v/>
      </c>
      <c r="P37" s="173"/>
      <c r="Q37" s="20"/>
      <c r="R37" s="188" t="s">
        <v>508</v>
      </c>
      <c r="S37" s="188" t="s">
        <v>464</v>
      </c>
      <c r="T37" s="25" t="s">
        <v>49</v>
      </c>
      <c r="U37" s="42"/>
    </row>
    <row r="38" spans="1:21" ht="30" customHeight="1" x14ac:dyDescent="0.55000000000000004">
      <c r="A38" s="170" t="s">
        <v>79</v>
      </c>
      <c r="B38" s="34" t="s">
        <v>512</v>
      </c>
      <c r="C38" s="20" t="s">
        <v>51</v>
      </c>
      <c r="D38" s="19">
        <v>348.48</v>
      </c>
      <c r="E38" s="20" t="s">
        <v>42</v>
      </c>
      <c r="F38" s="187"/>
      <c r="G38" s="39"/>
      <c r="H38" s="172"/>
      <c r="I38" s="43"/>
      <c r="J38" s="20"/>
      <c r="K38" s="20"/>
      <c r="L38" s="20"/>
      <c r="M38" s="20"/>
      <c r="N38" s="20" t="str">
        <f t="shared" si="1"/>
        <v/>
      </c>
      <c r="O38" s="20" t="str">
        <f t="shared" si="0"/>
        <v/>
      </c>
      <c r="P38" s="173"/>
      <c r="Q38" s="20"/>
      <c r="R38" s="188" t="s">
        <v>513</v>
      </c>
      <c r="S38" s="188" t="s">
        <v>464</v>
      </c>
      <c r="T38" s="25" t="s">
        <v>164</v>
      </c>
      <c r="U38" s="42" t="s">
        <v>514</v>
      </c>
    </row>
    <row r="39" spans="1:21" ht="30" customHeight="1" x14ac:dyDescent="0.55000000000000004">
      <c r="A39" s="170" t="s">
        <v>81</v>
      </c>
      <c r="B39" s="189" t="s">
        <v>515</v>
      </c>
      <c r="C39" s="20" t="s">
        <v>96</v>
      </c>
      <c r="D39" s="19">
        <v>174.13</v>
      </c>
      <c r="E39" s="20" t="s">
        <v>42</v>
      </c>
      <c r="F39" s="171"/>
      <c r="G39" s="39"/>
      <c r="H39" s="172"/>
      <c r="I39" s="43"/>
      <c r="J39" s="20"/>
      <c r="K39" s="20"/>
      <c r="L39" s="20"/>
      <c r="M39" s="20"/>
      <c r="N39" s="20" t="str">
        <f t="shared" si="1"/>
        <v/>
      </c>
      <c r="O39" s="20" t="str">
        <f t="shared" si="0"/>
        <v/>
      </c>
      <c r="P39" s="173"/>
      <c r="Q39" s="20"/>
      <c r="R39" s="78" t="s">
        <v>513</v>
      </c>
      <c r="S39" s="24" t="s">
        <v>464</v>
      </c>
      <c r="T39" s="25" t="s">
        <v>191</v>
      </c>
      <c r="U39" s="26"/>
    </row>
    <row r="40" spans="1:21" ht="45" customHeight="1" x14ac:dyDescent="0.55000000000000004">
      <c r="A40" s="170" t="s">
        <v>82</v>
      </c>
      <c r="B40" s="189" t="s">
        <v>516</v>
      </c>
      <c r="C40" s="20" t="s">
        <v>51</v>
      </c>
      <c r="D40" s="19">
        <v>116.52</v>
      </c>
      <c r="E40" s="20" t="s">
        <v>42</v>
      </c>
      <c r="F40" s="187"/>
      <c r="G40" s="39"/>
      <c r="H40" s="172"/>
      <c r="I40" s="43"/>
      <c r="J40" s="20"/>
      <c r="K40" s="20"/>
      <c r="L40" s="20"/>
      <c r="M40" s="20"/>
      <c r="N40" s="20" t="str">
        <f t="shared" si="1"/>
        <v/>
      </c>
      <c r="O40" s="20" t="str">
        <f t="shared" si="0"/>
        <v/>
      </c>
      <c r="P40" s="173"/>
      <c r="Q40" s="20"/>
      <c r="R40" s="188" t="s">
        <v>508</v>
      </c>
      <c r="S40" s="188" t="s">
        <v>509</v>
      </c>
      <c r="T40" s="25" t="s">
        <v>49</v>
      </c>
      <c r="U40" s="42" t="s">
        <v>517</v>
      </c>
    </row>
    <row r="41" spans="1:21" ht="30" customHeight="1" x14ac:dyDescent="0.55000000000000004">
      <c r="A41" s="170" t="s">
        <v>83</v>
      </c>
      <c r="B41" s="34" t="s">
        <v>518</v>
      </c>
      <c r="C41" s="96" t="s">
        <v>47</v>
      </c>
      <c r="D41" s="38">
        <v>96.87</v>
      </c>
      <c r="E41" s="20" t="s">
        <v>42</v>
      </c>
      <c r="F41" s="20"/>
      <c r="G41" s="1" t="s">
        <v>113</v>
      </c>
      <c r="H41" s="31">
        <v>5440000</v>
      </c>
      <c r="I41" s="32">
        <v>43838</v>
      </c>
      <c r="J41" s="1" t="s">
        <v>126</v>
      </c>
      <c r="K41" s="1" t="s">
        <v>42</v>
      </c>
      <c r="L41" s="1"/>
      <c r="M41" s="1"/>
      <c r="N41" s="20" t="str">
        <f t="shared" si="1"/>
        <v>※</v>
      </c>
      <c r="O41" s="20" t="str">
        <f t="shared" si="0"/>
        <v>随時</v>
      </c>
      <c r="P41" s="174"/>
      <c r="Q41" s="20" t="s">
        <v>42</v>
      </c>
      <c r="R41" s="29" t="s">
        <v>519</v>
      </c>
      <c r="S41" s="29" t="s">
        <v>520</v>
      </c>
      <c r="T41" s="66" t="s">
        <v>49</v>
      </c>
      <c r="U41" s="101"/>
    </row>
    <row r="42" spans="1:21" s="27" customFormat="1" ht="30" customHeight="1" x14ac:dyDescent="0.55000000000000004">
      <c r="A42" s="170" t="s">
        <v>85</v>
      </c>
      <c r="B42" s="34" t="s">
        <v>521</v>
      </c>
      <c r="C42" s="180" t="s">
        <v>92</v>
      </c>
      <c r="D42" s="184">
        <v>69.959999999999994</v>
      </c>
      <c r="E42" s="20"/>
      <c r="F42" s="20"/>
      <c r="G42" s="1"/>
      <c r="H42" s="31"/>
      <c r="I42" s="32"/>
      <c r="J42" s="1" t="s">
        <v>113</v>
      </c>
      <c r="K42" s="1" t="s">
        <v>113</v>
      </c>
      <c r="L42" s="1" t="s">
        <v>113</v>
      </c>
      <c r="M42" s="1" t="s">
        <v>113</v>
      </c>
      <c r="N42" s="20" t="str">
        <f t="shared" si="1"/>
        <v>※</v>
      </c>
      <c r="O42" s="20" t="str">
        <f t="shared" si="0"/>
        <v>随時</v>
      </c>
      <c r="P42" s="174"/>
      <c r="Q42" s="20" t="s">
        <v>113</v>
      </c>
      <c r="R42" s="29" t="s">
        <v>1</v>
      </c>
      <c r="S42" s="29" t="s">
        <v>504</v>
      </c>
      <c r="T42" s="66" t="s">
        <v>49</v>
      </c>
      <c r="U42" s="101"/>
    </row>
    <row r="43" spans="1:21" s="27" customFormat="1" ht="30" customHeight="1" x14ac:dyDescent="0.55000000000000004">
      <c r="A43" s="170" t="s">
        <v>86</v>
      </c>
      <c r="B43" s="51" t="s">
        <v>522</v>
      </c>
      <c r="C43" s="20" t="s">
        <v>51</v>
      </c>
      <c r="D43" s="19">
        <v>5392.67</v>
      </c>
      <c r="E43" s="20"/>
      <c r="F43" s="190"/>
      <c r="G43" s="20"/>
      <c r="H43" s="191"/>
      <c r="I43" s="43"/>
      <c r="J43" s="348" t="s">
        <v>113</v>
      </c>
      <c r="K43" s="348" t="s">
        <v>113</v>
      </c>
      <c r="L43" s="1" t="s">
        <v>126</v>
      </c>
      <c r="M43" s="1" t="s">
        <v>42</v>
      </c>
      <c r="N43" s="20" t="str">
        <f>IF(COUNTIF(J43:M43,"〇")+COUNTIF(J43:M43,"○")&gt;0,"※","")</f>
        <v>※</v>
      </c>
      <c r="O43" s="20" t="str">
        <f>IF(COUNTIF(J43:M43,"〇")+COUNTIF(K43:M43,"○")&gt;0,"随時","")</f>
        <v>随時</v>
      </c>
      <c r="P43" s="173"/>
      <c r="Q43" s="20"/>
      <c r="R43" s="24" t="s">
        <v>523</v>
      </c>
      <c r="S43" s="24" t="s">
        <v>524</v>
      </c>
      <c r="T43" s="25" t="s">
        <v>52</v>
      </c>
      <c r="U43" s="26"/>
    </row>
    <row r="44" spans="1:21" ht="30" customHeight="1" x14ac:dyDescent="0.55000000000000004">
      <c r="A44" s="170" t="s">
        <v>87</v>
      </c>
      <c r="B44" s="34" t="s">
        <v>525</v>
      </c>
      <c r="C44" s="20" t="s">
        <v>51</v>
      </c>
      <c r="D44" s="19">
        <v>1182.08</v>
      </c>
      <c r="E44" s="20" t="s">
        <v>42</v>
      </c>
      <c r="F44" s="171"/>
      <c r="G44" s="39"/>
      <c r="H44" s="172"/>
      <c r="I44" s="43"/>
      <c r="J44" s="20"/>
      <c r="K44" s="20"/>
      <c r="L44" s="20"/>
      <c r="M44" s="20"/>
      <c r="N44" s="20" t="str">
        <f t="shared" si="1"/>
        <v/>
      </c>
      <c r="O44" s="20" t="str">
        <f t="shared" si="0"/>
        <v/>
      </c>
      <c r="P44" s="173"/>
      <c r="Q44" s="20"/>
      <c r="R44" s="24" t="s">
        <v>508</v>
      </c>
      <c r="S44" s="24" t="s">
        <v>504</v>
      </c>
      <c r="T44" s="25" t="s">
        <v>49</v>
      </c>
      <c r="U44" s="26" t="s">
        <v>220</v>
      </c>
    </row>
    <row r="45" spans="1:21" ht="45" customHeight="1" x14ac:dyDescent="0.55000000000000004">
      <c r="A45" s="170" t="s">
        <v>88</v>
      </c>
      <c r="B45" s="34" t="s">
        <v>526</v>
      </c>
      <c r="C45" s="192" t="s">
        <v>527</v>
      </c>
      <c r="D45" s="19">
        <v>349.19</v>
      </c>
      <c r="E45" s="20" t="s">
        <v>42</v>
      </c>
      <c r="F45" s="171"/>
      <c r="G45" s="39"/>
      <c r="H45" s="172"/>
      <c r="I45" s="43"/>
      <c r="J45" s="20"/>
      <c r="K45" s="20"/>
      <c r="L45" s="20"/>
      <c r="M45" s="20"/>
      <c r="N45" s="20" t="str">
        <f t="shared" si="1"/>
        <v/>
      </c>
      <c r="O45" s="20" t="str">
        <f t="shared" si="0"/>
        <v/>
      </c>
      <c r="P45" s="173"/>
      <c r="Q45" s="20"/>
      <c r="R45" s="24" t="s">
        <v>528</v>
      </c>
      <c r="S45" s="24" t="s">
        <v>504</v>
      </c>
      <c r="T45" s="25" t="s">
        <v>49</v>
      </c>
      <c r="U45" s="26"/>
    </row>
    <row r="46" spans="1:21" ht="45" customHeight="1" x14ac:dyDescent="0.55000000000000004">
      <c r="A46" s="170" t="s">
        <v>90</v>
      </c>
      <c r="B46" s="34" t="s">
        <v>529</v>
      </c>
      <c r="C46" s="20" t="s">
        <v>51</v>
      </c>
      <c r="D46" s="19">
        <v>372.91</v>
      </c>
      <c r="E46" s="20" t="s">
        <v>42</v>
      </c>
      <c r="F46" s="25"/>
      <c r="G46" s="39"/>
      <c r="H46" s="172"/>
      <c r="I46" s="43"/>
      <c r="J46" s="20"/>
      <c r="K46" s="20"/>
      <c r="L46" s="20"/>
      <c r="M46" s="20"/>
      <c r="N46" s="20" t="str">
        <f t="shared" si="1"/>
        <v/>
      </c>
      <c r="O46" s="20" t="str">
        <f t="shared" si="0"/>
        <v/>
      </c>
      <c r="P46" s="173"/>
      <c r="Q46" s="20"/>
      <c r="R46" s="24" t="s">
        <v>528</v>
      </c>
      <c r="S46" s="24" t="s">
        <v>504</v>
      </c>
      <c r="T46" s="25" t="s">
        <v>49</v>
      </c>
      <c r="U46" s="26" t="s">
        <v>530</v>
      </c>
    </row>
    <row r="47" spans="1:21" ht="30" customHeight="1" x14ac:dyDescent="0.55000000000000004">
      <c r="A47" s="170" t="s">
        <v>91</v>
      </c>
      <c r="B47" s="34" t="s">
        <v>531</v>
      </c>
      <c r="C47" s="20" t="s">
        <v>470</v>
      </c>
      <c r="D47" s="38">
        <v>1660.41</v>
      </c>
      <c r="E47" s="20" t="s">
        <v>42</v>
      </c>
      <c r="F47" s="185"/>
      <c r="G47" s="39"/>
      <c r="H47" s="172"/>
      <c r="I47" s="43"/>
      <c r="J47" s="20"/>
      <c r="K47" s="20"/>
      <c r="L47" s="20"/>
      <c r="M47" s="20"/>
      <c r="N47" s="20" t="str">
        <f t="shared" si="1"/>
        <v/>
      </c>
      <c r="O47" s="20" t="str">
        <f t="shared" si="0"/>
        <v/>
      </c>
      <c r="P47" s="173"/>
      <c r="Q47" s="20"/>
      <c r="R47" s="24" t="s">
        <v>513</v>
      </c>
      <c r="S47" s="24" t="s">
        <v>532</v>
      </c>
      <c r="T47" s="25" t="s">
        <v>68</v>
      </c>
      <c r="U47" s="26" t="s">
        <v>533</v>
      </c>
    </row>
    <row r="48" spans="1:21" s="27" customFormat="1" ht="30" customHeight="1" x14ac:dyDescent="0.55000000000000004">
      <c r="A48" s="170" t="s">
        <v>208</v>
      </c>
      <c r="B48" s="51" t="s">
        <v>534</v>
      </c>
      <c r="C48" s="20" t="s">
        <v>115</v>
      </c>
      <c r="D48" s="19">
        <v>390.51</v>
      </c>
      <c r="E48" s="20" t="s">
        <v>113</v>
      </c>
      <c r="F48" s="190"/>
      <c r="G48" s="20" t="s">
        <v>113</v>
      </c>
      <c r="H48" s="191">
        <v>16600000</v>
      </c>
      <c r="I48" s="43">
        <v>45798</v>
      </c>
      <c r="J48" s="20"/>
      <c r="K48" s="20"/>
      <c r="L48" s="20"/>
      <c r="M48" s="20"/>
      <c r="N48" s="20" t="str">
        <f t="shared" si="1"/>
        <v/>
      </c>
      <c r="O48" s="20" t="str">
        <f t="shared" si="0"/>
        <v/>
      </c>
      <c r="P48" s="173"/>
      <c r="Q48" s="20"/>
      <c r="R48" s="24" t="s">
        <v>523</v>
      </c>
      <c r="S48" s="24" t="s">
        <v>535</v>
      </c>
      <c r="T48" s="25" t="s">
        <v>52</v>
      </c>
      <c r="U48" s="26"/>
    </row>
    <row r="49" spans="1:21" ht="30" customHeight="1" x14ac:dyDescent="0.55000000000000004">
      <c r="A49" s="170" t="s">
        <v>210</v>
      </c>
      <c r="B49" s="34" t="s">
        <v>536</v>
      </c>
      <c r="C49" s="20" t="s">
        <v>51</v>
      </c>
      <c r="D49" s="19">
        <v>160.54</v>
      </c>
      <c r="E49" s="20" t="s">
        <v>42</v>
      </c>
      <c r="F49" s="171"/>
      <c r="G49" s="39"/>
      <c r="H49" s="172"/>
      <c r="I49" s="43"/>
      <c r="J49" s="20"/>
      <c r="K49" s="20"/>
      <c r="L49" s="20"/>
      <c r="M49" s="20"/>
      <c r="N49" s="20" t="str">
        <f t="shared" si="1"/>
        <v/>
      </c>
      <c r="O49" s="20" t="str">
        <f t="shared" si="0"/>
        <v/>
      </c>
      <c r="P49" s="173"/>
      <c r="Q49" s="20"/>
      <c r="R49" s="24" t="s">
        <v>508</v>
      </c>
      <c r="S49" s="24" t="s">
        <v>537</v>
      </c>
      <c r="T49" s="25" t="s">
        <v>538</v>
      </c>
      <c r="U49" s="26"/>
    </row>
    <row r="50" spans="1:21" s="27" customFormat="1" ht="36" customHeight="1" x14ac:dyDescent="0.55000000000000004">
      <c r="A50" s="170" t="s">
        <v>93</v>
      </c>
      <c r="B50" s="34" t="s">
        <v>540</v>
      </c>
      <c r="C50" s="20" t="s">
        <v>363</v>
      </c>
      <c r="D50" s="19">
        <v>23079.66</v>
      </c>
      <c r="E50" s="20" t="s">
        <v>113</v>
      </c>
      <c r="F50" s="190"/>
      <c r="G50" s="39"/>
      <c r="H50" s="172"/>
      <c r="I50" s="43"/>
      <c r="J50" s="20"/>
      <c r="K50" s="20"/>
      <c r="L50" s="20"/>
      <c r="M50" s="20"/>
      <c r="N50" s="20" t="str">
        <f t="shared" si="1"/>
        <v/>
      </c>
      <c r="O50" s="20" t="str">
        <f t="shared" si="0"/>
        <v/>
      </c>
      <c r="P50" s="173"/>
      <c r="Q50" s="20"/>
      <c r="R50" s="24" t="s">
        <v>523</v>
      </c>
      <c r="S50" s="24" t="s">
        <v>535</v>
      </c>
      <c r="T50" s="25" t="s">
        <v>52</v>
      </c>
      <c r="U50" s="26"/>
    </row>
    <row r="51" spans="1:21" s="27" customFormat="1" ht="30" customHeight="1" x14ac:dyDescent="0.55000000000000004">
      <c r="A51" s="170" t="s">
        <v>94</v>
      </c>
      <c r="B51" s="34" t="s">
        <v>541</v>
      </c>
      <c r="C51" s="20" t="s">
        <v>172</v>
      </c>
      <c r="D51" s="19">
        <v>641.13</v>
      </c>
      <c r="E51" s="20" t="s">
        <v>113</v>
      </c>
      <c r="F51" s="190"/>
      <c r="G51" s="39"/>
      <c r="H51" s="172"/>
      <c r="I51" s="43"/>
      <c r="J51" s="20"/>
      <c r="K51" s="20"/>
      <c r="L51" s="20"/>
      <c r="M51" s="20"/>
      <c r="N51" s="20" t="str">
        <f t="shared" si="1"/>
        <v/>
      </c>
      <c r="O51" s="20" t="str">
        <f t="shared" si="0"/>
        <v/>
      </c>
      <c r="P51" s="173"/>
      <c r="Q51" s="20"/>
      <c r="R51" s="24" t="s">
        <v>523</v>
      </c>
      <c r="S51" s="24" t="s">
        <v>535</v>
      </c>
      <c r="T51" s="25" t="s">
        <v>52</v>
      </c>
      <c r="U51" s="26" t="s">
        <v>542</v>
      </c>
    </row>
    <row r="52" spans="1:21" ht="30" customHeight="1" x14ac:dyDescent="0.55000000000000004">
      <c r="A52" s="170" t="s">
        <v>95</v>
      </c>
      <c r="B52" s="34" t="s">
        <v>543</v>
      </c>
      <c r="C52" s="96" t="s">
        <v>544</v>
      </c>
      <c r="D52" s="38">
        <v>1151.05</v>
      </c>
      <c r="E52" s="20"/>
      <c r="F52" s="20"/>
      <c r="G52" s="29"/>
      <c r="H52" s="31"/>
      <c r="I52" s="36"/>
      <c r="J52" s="1" t="s">
        <v>113</v>
      </c>
      <c r="K52" s="1" t="s">
        <v>113</v>
      </c>
      <c r="L52" s="1" t="s">
        <v>113</v>
      </c>
      <c r="M52" s="1" t="s">
        <v>113</v>
      </c>
      <c r="N52" s="20" t="str">
        <f t="shared" si="1"/>
        <v>※</v>
      </c>
      <c r="O52" s="20" t="str">
        <f t="shared" si="0"/>
        <v>随時</v>
      </c>
      <c r="P52" s="174"/>
      <c r="Q52" s="1" t="s">
        <v>113</v>
      </c>
      <c r="R52" s="29" t="s">
        <v>545</v>
      </c>
      <c r="S52" s="29" t="s">
        <v>546</v>
      </c>
      <c r="T52" s="66" t="s">
        <v>547</v>
      </c>
      <c r="U52" s="129" t="s">
        <v>548</v>
      </c>
    </row>
    <row r="53" spans="1:21" ht="30" customHeight="1" x14ac:dyDescent="0.55000000000000004">
      <c r="A53" s="170" t="s">
        <v>218</v>
      </c>
      <c r="B53" s="34" t="s">
        <v>549</v>
      </c>
      <c r="C53" s="20" t="s">
        <v>51</v>
      </c>
      <c r="D53" s="19">
        <v>128.1</v>
      </c>
      <c r="E53" s="20" t="s">
        <v>42</v>
      </c>
      <c r="F53" s="193"/>
      <c r="G53" s="39"/>
      <c r="H53" s="172"/>
      <c r="I53" s="43"/>
      <c r="J53" s="20"/>
      <c r="K53" s="20"/>
      <c r="L53" s="20"/>
      <c r="M53" s="20"/>
      <c r="N53" s="20" t="str">
        <f t="shared" si="1"/>
        <v/>
      </c>
      <c r="O53" s="20" t="str">
        <f t="shared" si="0"/>
        <v/>
      </c>
      <c r="P53" s="173"/>
      <c r="Q53" s="20"/>
      <c r="R53" s="24" t="s">
        <v>513</v>
      </c>
      <c r="S53" s="24" t="s">
        <v>532</v>
      </c>
      <c r="T53" s="135" t="s">
        <v>550</v>
      </c>
      <c r="U53" s="26" t="s">
        <v>551</v>
      </c>
    </row>
    <row r="54" spans="1:21" ht="30" customHeight="1" x14ac:dyDescent="0.55000000000000004">
      <c r="A54" s="170" t="s">
        <v>221</v>
      </c>
      <c r="B54" s="34" t="s">
        <v>552</v>
      </c>
      <c r="C54" s="96" t="s">
        <v>172</v>
      </c>
      <c r="D54" s="109">
        <v>389.35</v>
      </c>
      <c r="E54" s="20"/>
      <c r="F54" s="171"/>
      <c r="G54" s="39"/>
      <c r="H54" s="172"/>
      <c r="I54" s="43"/>
      <c r="J54" s="1" t="s">
        <v>113</v>
      </c>
      <c r="K54" s="1" t="s">
        <v>113</v>
      </c>
      <c r="L54" s="1" t="s">
        <v>113</v>
      </c>
      <c r="M54" s="1" t="s">
        <v>113</v>
      </c>
      <c r="N54" s="20" t="str">
        <f t="shared" si="1"/>
        <v>※</v>
      </c>
      <c r="O54" s="20" t="str">
        <f t="shared" si="0"/>
        <v>随時</v>
      </c>
      <c r="P54" s="173"/>
      <c r="Q54" s="1" t="s">
        <v>113</v>
      </c>
      <c r="R54" s="29" t="s">
        <v>553</v>
      </c>
      <c r="S54" s="29" t="s">
        <v>554</v>
      </c>
      <c r="T54" s="66" t="s">
        <v>49</v>
      </c>
      <c r="U54" s="101"/>
    </row>
    <row r="55" spans="1:21" ht="30" customHeight="1" x14ac:dyDescent="0.55000000000000004">
      <c r="A55" s="170" t="s">
        <v>223</v>
      </c>
      <c r="B55" s="34" t="s">
        <v>555</v>
      </c>
      <c r="C55" s="194" t="s">
        <v>270</v>
      </c>
      <c r="D55" s="109">
        <v>3580.03</v>
      </c>
      <c r="E55" s="20"/>
      <c r="F55" s="171"/>
      <c r="G55" s="39"/>
      <c r="H55" s="172"/>
      <c r="I55" s="43"/>
      <c r="J55" s="1" t="s">
        <v>113</v>
      </c>
      <c r="K55" s="1" t="s">
        <v>113</v>
      </c>
      <c r="L55" s="1" t="s">
        <v>42</v>
      </c>
      <c r="M55" s="1" t="s">
        <v>42</v>
      </c>
      <c r="N55" s="20" t="str">
        <f t="shared" si="1"/>
        <v>※</v>
      </c>
      <c r="O55" s="20" t="str">
        <f t="shared" si="0"/>
        <v>随時</v>
      </c>
      <c r="P55" s="173"/>
      <c r="Q55" s="1" t="s">
        <v>113</v>
      </c>
      <c r="R55" s="29" t="s">
        <v>553</v>
      </c>
      <c r="S55" s="29" t="s">
        <v>554</v>
      </c>
      <c r="T55" s="66" t="s">
        <v>49</v>
      </c>
      <c r="U55" s="101"/>
    </row>
    <row r="56" spans="1:21" ht="45" customHeight="1" x14ac:dyDescent="0.55000000000000004">
      <c r="A56" s="170" t="s">
        <v>225</v>
      </c>
      <c r="B56" s="34" t="s">
        <v>556</v>
      </c>
      <c r="C56" s="20" t="s">
        <v>51</v>
      </c>
      <c r="D56" s="38">
        <v>2936.06</v>
      </c>
      <c r="E56" s="20" t="s">
        <v>42</v>
      </c>
      <c r="F56" s="185"/>
      <c r="G56" s="39"/>
      <c r="H56" s="172"/>
      <c r="I56" s="43"/>
      <c r="J56" s="20"/>
      <c r="K56" s="20"/>
      <c r="L56" s="20"/>
      <c r="M56" s="20"/>
      <c r="N56" s="20" t="str">
        <f t="shared" si="1"/>
        <v/>
      </c>
      <c r="O56" s="20" t="str">
        <f t="shared" si="0"/>
        <v/>
      </c>
      <c r="P56" s="173"/>
      <c r="Q56" s="20"/>
      <c r="R56" s="24" t="s">
        <v>528</v>
      </c>
      <c r="S56" s="24" t="s">
        <v>532</v>
      </c>
      <c r="T56" s="135" t="s">
        <v>49</v>
      </c>
      <c r="U56" s="26" t="s">
        <v>557</v>
      </c>
    </row>
    <row r="57" spans="1:21" ht="55" customHeight="1" x14ac:dyDescent="0.55000000000000004">
      <c r="A57" s="170" t="s">
        <v>227</v>
      </c>
      <c r="B57" s="46" t="s">
        <v>558</v>
      </c>
      <c r="C57" s="96" t="s">
        <v>384</v>
      </c>
      <c r="D57" s="38">
        <v>275.87</v>
      </c>
      <c r="E57" s="20" t="s">
        <v>42</v>
      </c>
      <c r="F57" s="195"/>
      <c r="G57" s="196"/>
      <c r="H57" s="196"/>
      <c r="I57" s="196"/>
      <c r="J57" s="29"/>
      <c r="K57" s="29"/>
      <c r="L57" s="29"/>
      <c r="M57" s="29"/>
      <c r="N57" s="29"/>
      <c r="O57" s="29"/>
      <c r="P57" s="29"/>
      <c r="Q57" s="197"/>
      <c r="R57" s="29" t="s">
        <v>1</v>
      </c>
      <c r="S57" s="29" t="s">
        <v>559</v>
      </c>
      <c r="T57" s="66" t="s">
        <v>550</v>
      </c>
      <c r="U57" s="137" t="s">
        <v>560</v>
      </c>
    </row>
    <row r="58" spans="1:21" ht="55" customHeight="1" x14ac:dyDescent="0.55000000000000004">
      <c r="A58" s="170" t="s">
        <v>229</v>
      </c>
      <c r="B58" s="46" t="s">
        <v>561</v>
      </c>
      <c r="C58" s="96" t="s">
        <v>384</v>
      </c>
      <c r="D58" s="38">
        <v>193.67</v>
      </c>
      <c r="E58" s="20" t="s">
        <v>42</v>
      </c>
      <c r="F58" s="195"/>
      <c r="G58" s="196"/>
      <c r="H58" s="196"/>
      <c r="I58" s="196"/>
      <c r="J58" s="29"/>
      <c r="K58" s="29"/>
      <c r="L58" s="29"/>
      <c r="M58" s="29"/>
      <c r="N58" s="29"/>
      <c r="O58" s="29"/>
      <c r="P58" s="29"/>
      <c r="Q58" s="197"/>
      <c r="R58" s="29" t="s">
        <v>1</v>
      </c>
      <c r="S58" s="29" t="s">
        <v>559</v>
      </c>
      <c r="T58" s="66" t="s">
        <v>550</v>
      </c>
      <c r="U58" s="137" t="s">
        <v>562</v>
      </c>
    </row>
    <row r="59" spans="1:21" ht="55" customHeight="1" x14ac:dyDescent="0.55000000000000004">
      <c r="A59" s="170" t="s">
        <v>231</v>
      </c>
      <c r="B59" s="46" t="s">
        <v>563</v>
      </c>
      <c r="C59" s="96" t="s">
        <v>384</v>
      </c>
      <c r="D59" s="38">
        <v>297.45</v>
      </c>
      <c r="E59" s="20" t="s">
        <v>42</v>
      </c>
      <c r="F59" s="195"/>
      <c r="G59" s="196"/>
      <c r="H59" s="196"/>
      <c r="I59" s="196"/>
      <c r="J59" s="29"/>
      <c r="K59" s="29"/>
      <c r="L59" s="29"/>
      <c r="M59" s="29"/>
      <c r="N59" s="29"/>
      <c r="O59" s="29"/>
      <c r="P59" s="29"/>
      <c r="Q59" s="197"/>
      <c r="R59" s="29" t="s">
        <v>1</v>
      </c>
      <c r="S59" s="29" t="s">
        <v>559</v>
      </c>
      <c r="T59" s="66" t="s">
        <v>550</v>
      </c>
      <c r="U59" s="137" t="s">
        <v>564</v>
      </c>
    </row>
    <row r="60" spans="1:21" ht="55" customHeight="1" x14ac:dyDescent="0.55000000000000004">
      <c r="A60" s="170" t="s">
        <v>233</v>
      </c>
      <c r="B60" s="46" t="s">
        <v>565</v>
      </c>
      <c r="C60" s="96" t="s">
        <v>384</v>
      </c>
      <c r="D60" s="38">
        <v>221.79</v>
      </c>
      <c r="E60" s="20" t="s">
        <v>42</v>
      </c>
      <c r="F60" s="195"/>
      <c r="G60" s="196"/>
      <c r="H60" s="196"/>
      <c r="I60" s="196"/>
      <c r="J60" s="29"/>
      <c r="K60" s="29"/>
      <c r="L60" s="29"/>
      <c r="M60" s="29"/>
      <c r="N60" s="29"/>
      <c r="O60" s="29"/>
      <c r="P60" s="29"/>
      <c r="Q60" s="197"/>
      <c r="R60" s="29" t="s">
        <v>1</v>
      </c>
      <c r="S60" s="29" t="s">
        <v>559</v>
      </c>
      <c r="T60" s="66" t="s">
        <v>550</v>
      </c>
      <c r="U60" s="137" t="s">
        <v>566</v>
      </c>
    </row>
    <row r="61" spans="1:21" ht="55" customHeight="1" x14ac:dyDescent="0.55000000000000004">
      <c r="A61" s="170" t="s">
        <v>235</v>
      </c>
      <c r="B61" s="46" t="s">
        <v>567</v>
      </c>
      <c r="C61" s="96" t="s">
        <v>384</v>
      </c>
      <c r="D61" s="38">
        <v>437.08</v>
      </c>
      <c r="E61" s="20" t="s">
        <v>42</v>
      </c>
      <c r="F61" s="195"/>
      <c r="G61" s="196"/>
      <c r="H61" s="196"/>
      <c r="I61" s="196"/>
      <c r="J61" s="29"/>
      <c r="K61" s="29"/>
      <c r="L61" s="29"/>
      <c r="M61" s="29"/>
      <c r="N61" s="29"/>
      <c r="O61" s="29"/>
      <c r="P61" s="29"/>
      <c r="Q61" s="197"/>
      <c r="R61" s="29" t="s">
        <v>1</v>
      </c>
      <c r="S61" s="29" t="s">
        <v>559</v>
      </c>
      <c r="T61" s="66" t="s">
        <v>550</v>
      </c>
      <c r="U61" s="137" t="s">
        <v>568</v>
      </c>
    </row>
    <row r="62" spans="1:21" ht="55" customHeight="1" x14ac:dyDescent="0.55000000000000004">
      <c r="A62" s="170" t="s">
        <v>237</v>
      </c>
      <c r="B62" s="46" t="s">
        <v>569</v>
      </c>
      <c r="C62" s="96" t="s">
        <v>384</v>
      </c>
      <c r="D62" s="38">
        <v>429.68</v>
      </c>
      <c r="E62" s="20" t="s">
        <v>42</v>
      </c>
      <c r="F62" s="195"/>
      <c r="G62" s="196"/>
      <c r="H62" s="196"/>
      <c r="I62" s="196"/>
      <c r="J62" s="29"/>
      <c r="K62" s="29"/>
      <c r="L62" s="29"/>
      <c r="M62" s="29"/>
      <c r="N62" s="29"/>
      <c r="O62" s="29"/>
      <c r="P62" s="29"/>
      <c r="Q62" s="197"/>
      <c r="R62" s="29" t="s">
        <v>1</v>
      </c>
      <c r="S62" s="29" t="s">
        <v>559</v>
      </c>
      <c r="T62" s="66" t="s">
        <v>550</v>
      </c>
      <c r="U62" s="137" t="s">
        <v>570</v>
      </c>
    </row>
    <row r="63" spans="1:21" ht="55" customHeight="1" x14ac:dyDescent="0.55000000000000004">
      <c r="A63" s="170" t="s">
        <v>240</v>
      </c>
      <c r="B63" s="46" t="s">
        <v>571</v>
      </c>
      <c r="C63" s="96" t="s">
        <v>572</v>
      </c>
      <c r="D63" s="38">
        <v>636.11</v>
      </c>
      <c r="E63" s="20" t="s">
        <v>42</v>
      </c>
      <c r="F63" s="195"/>
      <c r="G63" s="196"/>
      <c r="H63" s="196"/>
      <c r="I63" s="196"/>
      <c r="J63" s="29"/>
      <c r="K63" s="29"/>
      <c r="L63" s="29"/>
      <c r="M63" s="29"/>
      <c r="N63" s="29"/>
      <c r="O63" s="29"/>
      <c r="P63" s="29"/>
      <c r="Q63" s="197"/>
      <c r="R63" s="29" t="s">
        <v>1</v>
      </c>
      <c r="S63" s="29" t="s">
        <v>559</v>
      </c>
      <c r="T63" s="66" t="s">
        <v>550</v>
      </c>
      <c r="U63" s="137" t="s">
        <v>573</v>
      </c>
    </row>
    <row r="64" spans="1:21" ht="30" customHeight="1" x14ac:dyDescent="0.55000000000000004">
      <c r="A64" s="170" t="s">
        <v>243</v>
      </c>
      <c r="B64" s="34" t="s">
        <v>574</v>
      </c>
      <c r="C64" s="20" t="s">
        <v>288</v>
      </c>
      <c r="D64" s="19">
        <v>92.02</v>
      </c>
      <c r="E64" s="20" t="s">
        <v>42</v>
      </c>
      <c r="F64" s="171"/>
      <c r="G64" s="39"/>
      <c r="H64" s="172"/>
      <c r="I64" s="43"/>
      <c r="J64" s="20"/>
      <c r="K64" s="20"/>
      <c r="L64" s="20"/>
      <c r="M64" s="20"/>
      <c r="N64" s="20" t="str">
        <f>IF(COUNTIF(J64:M64,"〇")+COUNTIF(J64:M64,"○")&gt;0,"※","")</f>
        <v/>
      </c>
      <c r="O64" s="20" t="str">
        <f>IF(COUNTIF(J64:M64,"〇")+COUNTIF(K64:M64,"○")&gt;0,"随時","")</f>
        <v/>
      </c>
      <c r="P64" s="173"/>
      <c r="Q64" s="20"/>
      <c r="R64" s="24" t="s">
        <v>513</v>
      </c>
      <c r="S64" s="24" t="s">
        <v>532</v>
      </c>
      <c r="T64" s="25" t="s">
        <v>191</v>
      </c>
      <c r="U64" s="26"/>
    </row>
    <row r="65" spans="1:21" ht="179.5" customHeight="1" x14ac:dyDescent="0.55000000000000004">
      <c r="A65" s="170" t="s">
        <v>245</v>
      </c>
      <c r="B65" s="34" t="s">
        <v>575</v>
      </c>
      <c r="C65" s="198" t="s">
        <v>576</v>
      </c>
      <c r="D65" s="109">
        <v>64.47</v>
      </c>
      <c r="E65" s="20"/>
      <c r="F65" s="171"/>
      <c r="G65" s="39"/>
      <c r="H65" s="172"/>
      <c r="I65" s="43"/>
      <c r="J65" s="1" t="s">
        <v>113</v>
      </c>
      <c r="K65" s="1" t="s">
        <v>113</v>
      </c>
      <c r="L65" s="1" t="s">
        <v>42</v>
      </c>
      <c r="M65" s="1" t="s">
        <v>42</v>
      </c>
      <c r="N65" s="20" t="str">
        <f t="shared" si="1"/>
        <v>※</v>
      </c>
      <c r="O65" s="20" t="str">
        <f t="shared" si="0"/>
        <v>随時</v>
      </c>
      <c r="P65" s="173"/>
      <c r="Q65" s="1" t="s">
        <v>113</v>
      </c>
      <c r="R65" s="29" t="s">
        <v>553</v>
      </c>
      <c r="S65" s="29" t="s">
        <v>554</v>
      </c>
      <c r="T65" s="66" t="s">
        <v>49</v>
      </c>
      <c r="U65" s="137" t="s">
        <v>577</v>
      </c>
    </row>
    <row r="66" spans="1:21" ht="30" customHeight="1" x14ac:dyDescent="0.55000000000000004">
      <c r="A66" s="170" t="s">
        <v>247</v>
      </c>
      <c r="B66" s="34" t="s">
        <v>578</v>
      </c>
      <c r="C66" s="96" t="s">
        <v>47</v>
      </c>
      <c r="D66" s="38">
        <v>7645.3</v>
      </c>
      <c r="E66" s="20"/>
      <c r="F66" s="20"/>
      <c r="G66" s="29"/>
      <c r="H66" s="31"/>
      <c r="I66" s="36"/>
      <c r="J66" s="1" t="s">
        <v>126</v>
      </c>
      <c r="K66" s="1"/>
      <c r="L66" s="1"/>
      <c r="M66" s="1"/>
      <c r="N66" s="20" t="str">
        <f t="shared" si="1"/>
        <v>※</v>
      </c>
      <c r="O66" s="20" t="str">
        <f t="shared" si="0"/>
        <v>随時</v>
      </c>
      <c r="P66" s="174"/>
      <c r="Q66" s="20"/>
      <c r="R66" s="29" t="s">
        <v>553</v>
      </c>
      <c r="S66" s="29" t="s">
        <v>554</v>
      </c>
      <c r="T66" s="66" t="s">
        <v>49</v>
      </c>
      <c r="U66" s="101"/>
    </row>
    <row r="67" spans="1:21" ht="31" customHeight="1" x14ac:dyDescent="0.55000000000000004">
      <c r="A67" s="170" t="s">
        <v>250</v>
      </c>
      <c r="B67" s="34" t="s">
        <v>579</v>
      </c>
      <c r="C67" s="96" t="s">
        <v>51</v>
      </c>
      <c r="D67" s="38">
        <v>22338.43</v>
      </c>
      <c r="E67" s="20"/>
      <c r="F67" s="20"/>
      <c r="G67" s="29"/>
      <c r="H67" s="31"/>
      <c r="I67" s="36"/>
      <c r="J67" s="1" t="s">
        <v>126</v>
      </c>
      <c r="K67" s="1"/>
      <c r="L67" s="1"/>
      <c r="M67" s="1"/>
      <c r="N67" s="20" t="str">
        <f t="shared" si="1"/>
        <v>※</v>
      </c>
      <c r="O67" s="20" t="str">
        <f t="shared" si="0"/>
        <v>随時</v>
      </c>
      <c r="P67" s="174"/>
      <c r="Q67" s="20"/>
      <c r="R67" s="29" t="s">
        <v>553</v>
      </c>
      <c r="S67" s="29" t="s">
        <v>554</v>
      </c>
      <c r="T67" s="66" t="s">
        <v>49</v>
      </c>
      <c r="U67" s="101"/>
    </row>
    <row r="68" spans="1:21" ht="45" customHeight="1" x14ac:dyDescent="0.55000000000000004">
      <c r="A68" s="170" t="s">
        <v>329</v>
      </c>
      <c r="B68" s="34" t="s">
        <v>580</v>
      </c>
      <c r="C68" s="20" t="s">
        <v>51</v>
      </c>
      <c r="D68" s="199">
        <v>24678.2</v>
      </c>
      <c r="E68" s="20" t="s">
        <v>42</v>
      </c>
      <c r="F68" s="171"/>
      <c r="G68" s="39"/>
      <c r="H68" s="172"/>
      <c r="I68" s="43"/>
      <c r="J68" s="20"/>
      <c r="K68" s="20"/>
      <c r="L68" s="20"/>
      <c r="M68" s="20"/>
      <c r="N68" s="20" t="str">
        <f t="shared" si="1"/>
        <v/>
      </c>
      <c r="O68" s="20" t="str">
        <f t="shared" si="0"/>
        <v/>
      </c>
      <c r="P68" s="173"/>
      <c r="Q68" s="20"/>
      <c r="R68" s="200" t="s">
        <v>508</v>
      </c>
      <c r="S68" s="200" t="s">
        <v>532</v>
      </c>
      <c r="T68" s="201" t="s">
        <v>49</v>
      </c>
      <c r="U68" s="129" t="s">
        <v>581</v>
      </c>
    </row>
    <row r="69" spans="1:21" ht="53.5" customHeight="1" x14ac:dyDescent="0.55000000000000004">
      <c r="A69" s="170" t="s">
        <v>331</v>
      </c>
      <c r="B69" s="51" t="s">
        <v>582</v>
      </c>
      <c r="C69" s="20" t="s">
        <v>51</v>
      </c>
      <c r="D69" s="19">
        <v>1113.72</v>
      </c>
      <c r="E69" s="20" t="s">
        <v>113</v>
      </c>
      <c r="F69" s="190"/>
      <c r="G69" s="20"/>
      <c r="H69" s="191"/>
      <c r="I69" s="43"/>
      <c r="J69" s="20"/>
      <c r="K69" s="20"/>
      <c r="L69" s="20"/>
      <c r="M69" s="20"/>
      <c r="N69" s="20" t="str">
        <f t="shared" si="1"/>
        <v/>
      </c>
      <c r="O69" s="20" t="str">
        <f t="shared" si="0"/>
        <v/>
      </c>
      <c r="P69" s="173"/>
      <c r="Q69" s="20"/>
      <c r="R69" s="24" t="s">
        <v>523</v>
      </c>
      <c r="S69" s="24" t="s">
        <v>535</v>
      </c>
      <c r="T69" s="25" t="s">
        <v>52</v>
      </c>
      <c r="U69" s="26" t="s">
        <v>583</v>
      </c>
    </row>
    <row r="70" spans="1:21" ht="45" customHeight="1" x14ac:dyDescent="0.55000000000000004">
      <c r="A70" s="170" t="s">
        <v>333</v>
      </c>
      <c r="B70" s="37" t="s">
        <v>584</v>
      </c>
      <c r="C70" s="20" t="s">
        <v>96</v>
      </c>
      <c r="D70" s="19">
        <v>84.48</v>
      </c>
      <c r="E70" s="20" t="s">
        <v>113</v>
      </c>
      <c r="F70" s="190"/>
      <c r="G70" s="39"/>
      <c r="H70" s="172"/>
      <c r="I70" s="43"/>
      <c r="J70" s="20"/>
      <c r="K70" s="20"/>
      <c r="L70" s="20"/>
      <c r="M70" s="20"/>
      <c r="N70" s="20" t="str">
        <f t="shared" si="1"/>
        <v/>
      </c>
      <c r="O70" s="20" t="str">
        <f t="shared" si="0"/>
        <v/>
      </c>
      <c r="P70" s="173"/>
      <c r="Q70" s="20"/>
      <c r="R70" s="24" t="s">
        <v>523</v>
      </c>
      <c r="S70" s="24" t="s">
        <v>535</v>
      </c>
      <c r="T70" s="25" t="s">
        <v>52</v>
      </c>
      <c r="U70" s="26" t="s">
        <v>585</v>
      </c>
    </row>
    <row r="71" spans="1:21" ht="53" customHeight="1" x14ac:dyDescent="0.55000000000000004">
      <c r="A71" s="379">
        <v>53</v>
      </c>
      <c r="B71" s="111" t="s">
        <v>1215</v>
      </c>
      <c r="C71" s="338" t="s">
        <v>115</v>
      </c>
      <c r="D71" s="339">
        <v>575.84</v>
      </c>
      <c r="E71" s="338" t="s">
        <v>42</v>
      </c>
      <c r="F71" s="380"/>
      <c r="G71" s="338"/>
      <c r="H71" s="191"/>
      <c r="I71" s="362"/>
      <c r="J71" s="338"/>
      <c r="K71" s="338"/>
      <c r="L71" s="338"/>
      <c r="M71" s="338"/>
      <c r="N71" s="338"/>
      <c r="O71" s="338"/>
      <c r="P71" s="381"/>
      <c r="Q71" s="338"/>
      <c r="R71" s="366" t="s">
        <v>523</v>
      </c>
      <c r="S71" s="366" t="s">
        <v>535</v>
      </c>
      <c r="T71" s="344" t="s">
        <v>52</v>
      </c>
      <c r="U71" s="345" t="s">
        <v>1214</v>
      </c>
    </row>
    <row r="72" spans="1:21" ht="53.5" customHeight="1" x14ac:dyDescent="0.55000000000000004">
      <c r="A72" s="170">
        <v>54</v>
      </c>
      <c r="B72" s="202" t="s">
        <v>586</v>
      </c>
      <c r="C72" s="146" t="s">
        <v>172</v>
      </c>
      <c r="D72" s="142">
        <v>1511.51</v>
      </c>
      <c r="E72" s="146" t="s">
        <v>113</v>
      </c>
      <c r="F72" s="203"/>
      <c r="G72" s="204"/>
      <c r="H72" s="205"/>
      <c r="I72" s="206"/>
      <c r="J72" s="146"/>
      <c r="K72" s="146"/>
      <c r="L72" s="146"/>
      <c r="M72" s="146"/>
      <c r="N72" s="20" t="str">
        <f t="shared" si="1"/>
        <v/>
      </c>
      <c r="O72" s="20" t="str">
        <f t="shared" si="0"/>
        <v/>
      </c>
      <c r="P72" s="207"/>
      <c r="Q72" s="146"/>
      <c r="R72" s="148" t="s">
        <v>523</v>
      </c>
      <c r="S72" s="148" t="s">
        <v>535</v>
      </c>
      <c r="T72" s="149" t="s">
        <v>52</v>
      </c>
      <c r="U72" s="150" t="s">
        <v>587</v>
      </c>
    </row>
    <row r="73" spans="1:21" ht="30" customHeight="1" x14ac:dyDescent="0.55000000000000004">
      <c r="A73" s="170">
        <v>55</v>
      </c>
      <c r="B73" s="34" t="s">
        <v>588</v>
      </c>
      <c r="C73" s="20" t="s">
        <v>172</v>
      </c>
      <c r="D73" s="19">
        <v>64.959999999999994</v>
      </c>
      <c r="E73" s="20" t="s">
        <v>113</v>
      </c>
      <c r="F73" s="190"/>
      <c r="G73" s="20" t="s">
        <v>113</v>
      </c>
      <c r="H73" s="208">
        <v>7020000</v>
      </c>
      <c r="I73" s="43">
        <v>45798</v>
      </c>
      <c r="J73" s="20"/>
      <c r="K73" s="20"/>
      <c r="L73" s="20"/>
      <c r="M73" s="20"/>
      <c r="N73" s="20" t="str">
        <f t="shared" si="1"/>
        <v/>
      </c>
      <c r="O73" s="20" t="str">
        <f t="shared" si="0"/>
        <v/>
      </c>
      <c r="P73" s="173"/>
      <c r="Q73" s="20"/>
      <c r="R73" s="24" t="s">
        <v>523</v>
      </c>
      <c r="S73" s="24" t="s">
        <v>535</v>
      </c>
      <c r="T73" s="25" t="s">
        <v>52</v>
      </c>
      <c r="U73" s="26"/>
    </row>
    <row r="75" spans="1:21" x14ac:dyDescent="0.55000000000000004">
      <c r="A75" s="52" t="s">
        <v>99</v>
      </c>
    </row>
    <row r="76" spans="1:21" ht="37.15" customHeight="1" x14ac:dyDescent="0.55000000000000004">
      <c r="A76" s="398" t="s">
        <v>100</v>
      </c>
      <c r="B76" s="398"/>
      <c r="C76" s="398"/>
      <c r="D76" s="398"/>
      <c r="E76" s="398"/>
      <c r="F76" s="398"/>
      <c r="G76" s="398"/>
      <c r="H76" s="398"/>
      <c r="I76" s="398"/>
      <c r="J76" s="398"/>
      <c r="K76" s="398"/>
      <c r="L76" s="398"/>
      <c r="M76" s="398"/>
      <c r="N76" s="398"/>
      <c r="O76" s="398"/>
      <c r="P76" s="398"/>
      <c r="Q76" s="398"/>
      <c r="R76" s="398"/>
      <c r="S76" s="398"/>
      <c r="T76" s="398"/>
      <c r="U76" s="398"/>
    </row>
    <row r="77" spans="1:21" x14ac:dyDescent="0.55000000000000004">
      <c r="A77" s="3" t="s">
        <v>101</v>
      </c>
    </row>
    <row r="78" spans="1:21" ht="37.5" customHeight="1" x14ac:dyDescent="0.55000000000000004">
      <c r="A78" s="398" t="s">
        <v>102</v>
      </c>
      <c r="B78" s="398"/>
      <c r="C78" s="398"/>
      <c r="D78" s="398"/>
      <c r="E78" s="398"/>
      <c r="F78" s="398"/>
      <c r="G78" s="398"/>
      <c r="H78" s="398"/>
      <c r="I78" s="398"/>
      <c r="J78" s="398"/>
      <c r="K78" s="398"/>
      <c r="L78" s="398"/>
      <c r="M78" s="398"/>
      <c r="N78" s="398"/>
      <c r="O78" s="398"/>
      <c r="P78" s="398"/>
      <c r="Q78" s="398"/>
      <c r="R78" s="398"/>
      <c r="S78" s="398"/>
      <c r="T78" s="398"/>
      <c r="U78" s="398"/>
    </row>
    <row r="79" spans="1:21" x14ac:dyDescent="0.55000000000000004">
      <c r="A79" s="3" t="s">
        <v>103</v>
      </c>
    </row>
    <row r="80" spans="1:21" x14ac:dyDescent="0.55000000000000004">
      <c r="A80" s="3" t="s">
        <v>104</v>
      </c>
    </row>
    <row r="81" spans="1:21" ht="36" customHeight="1" x14ac:dyDescent="0.55000000000000004">
      <c r="A81" s="398" t="s">
        <v>105</v>
      </c>
      <c r="B81" s="398"/>
      <c r="C81" s="398"/>
      <c r="D81" s="398"/>
      <c r="E81" s="398"/>
      <c r="F81" s="398"/>
      <c r="G81" s="398"/>
      <c r="H81" s="398"/>
      <c r="I81" s="398"/>
      <c r="J81" s="398"/>
      <c r="K81" s="398"/>
      <c r="L81" s="398"/>
      <c r="M81" s="398"/>
      <c r="N81" s="398"/>
      <c r="O81" s="398"/>
      <c r="P81" s="398"/>
      <c r="Q81" s="398"/>
      <c r="R81" s="398"/>
      <c r="S81" s="398"/>
      <c r="T81" s="398"/>
      <c r="U81" s="398"/>
    </row>
  </sheetData>
  <autoFilter ref="A18:U73" xr:uid="{F5A667FD-A6C0-4D95-9995-A5B6124AE323}"/>
  <mergeCells count="25">
    <mergeCell ref="A76:U76"/>
    <mergeCell ref="A78:U78"/>
    <mergeCell ref="A81:U81"/>
    <mergeCell ref="G17:G18"/>
    <mergeCell ref="H17:I17"/>
    <mergeCell ref="J17:M17"/>
    <mergeCell ref="N17:N18"/>
    <mergeCell ref="O17:O18"/>
    <mergeCell ref="P17:P18"/>
    <mergeCell ref="U16:U18"/>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s>
  <phoneticPr fontId="1"/>
  <conditionalFormatting sqref="B24:B28 D24:D28 H24:H28 R24:S28 U24:U28 B32:B47 D32:D47 R32:S47 U32:U47">
    <cfRule type="expression" dxfId="183" priority="3">
      <formula>#REF!="×"</formula>
    </cfRule>
  </conditionalFormatting>
  <conditionalFormatting sqref="B57:B64 D57:D64 R57:S64 U57:U64">
    <cfRule type="expression" dxfId="182" priority="2">
      <formula>#REF!="×"</formula>
    </cfRule>
  </conditionalFormatting>
  <conditionalFormatting sqref="D52">
    <cfRule type="expression" dxfId="181" priority="6">
      <formula>#REF!="×"</formula>
    </cfRule>
  </conditionalFormatting>
  <conditionalFormatting sqref="D68">
    <cfRule type="expression" dxfId="180" priority="4">
      <formula>#REF!="×"</formula>
    </cfRule>
  </conditionalFormatting>
  <conditionalFormatting sqref="R52:S52 U52">
    <cfRule type="expression" dxfId="179" priority="5">
      <formula>#REF!="×"</formula>
    </cfRule>
  </conditionalFormatting>
  <conditionalFormatting sqref="U38">
    <cfRule type="expression" dxfId="178" priority="7">
      <formula>$L8="×"</formula>
    </cfRule>
  </conditionalFormatting>
  <dataValidations count="1">
    <dataValidation imeMode="halfAlpha" allowBlank="1" showInputMessage="1" showErrorMessage="1" sqref="U66 U43:U46" xr:uid="{87A3A13A-E5AE-4BEC-88BB-CE88D1195C65}"/>
  </dataValidations>
  <hyperlinks>
    <hyperlink ref="B19" r:id="rId1" xr:uid="{D6B8554C-4C82-4B38-9CA1-DEFF4482ED05}"/>
    <hyperlink ref="B20" r:id="rId2" xr:uid="{9EE83154-F026-4CF2-A1A6-F39E7E5F5EF6}"/>
    <hyperlink ref="B21" r:id="rId3" xr:uid="{71AE1242-6C66-4761-B567-A1D27B37DE22}"/>
    <hyperlink ref="B23" r:id="rId4" xr:uid="{B90021FB-B948-4C8C-B250-9A2481DAF0D1}"/>
    <hyperlink ref="B24" r:id="rId5" xr:uid="{F5C17C0E-33CD-4D47-8B90-C5B9625897AB}"/>
    <hyperlink ref="B25" r:id="rId6" xr:uid="{CA6756C4-F298-46BE-BB20-58CA55A52024}"/>
    <hyperlink ref="B26" r:id="rId7" xr:uid="{4E28FE39-32EC-4753-83A9-2D7149B564A5}"/>
    <hyperlink ref="B30" r:id="rId8" xr:uid="{3F8D1E33-59AC-4EAE-A0CB-8A77F42A0056}"/>
    <hyperlink ref="B31" r:id="rId9" xr:uid="{AEE1AFAB-4BE6-4F17-9ACE-50545A32CA3A}"/>
    <hyperlink ref="B33" r:id="rId10" xr:uid="{2FF42AB9-272E-4203-B4D6-E05D8D097438}"/>
    <hyperlink ref="B34" r:id="rId11" xr:uid="{E7DB209B-9857-4D4E-A548-12EE77E57FF9}"/>
    <hyperlink ref="B35" r:id="rId12" xr:uid="{6DCD3E14-6948-4E06-BAF7-0E2F9A44683E}"/>
    <hyperlink ref="B36" r:id="rId13" xr:uid="{72FAA597-D5E5-4D74-B8EE-0407DEF41663}"/>
    <hyperlink ref="B37" r:id="rId14" xr:uid="{9852BE23-6ACA-44AB-A980-387DCB144FEC}"/>
    <hyperlink ref="B38" r:id="rId15" xr:uid="{8B25F07C-998E-453F-9F98-6488A090EC58}"/>
    <hyperlink ref="B39" r:id="rId16" xr:uid="{CE5E586A-91B2-41AA-AF91-EA29EF94D222}"/>
    <hyperlink ref="B40" r:id="rId17" xr:uid="{24541C8A-2C1F-47AC-A187-ACBB8783D78F}"/>
    <hyperlink ref="B41" r:id="rId18" xr:uid="{6F0BD6A6-FC2C-49E7-970A-F354B3064EBB}"/>
    <hyperlink ref="B42" r:id="rId19" xr:uid="{32DFCE61-2141-4130-9C5A-5B1EACCE28B2}"/>
    <hyperlink ref="B44" r:id="rId20" xr:uid="{01BE2C22-7D72-4C4C-8FC9-FA46D6316D36}"/>
    <hyperlink ref="B45" r:id="rId21" xr:uid="{B34904D1-D893-4337-9C32-D70A4C1BFEF2}"/>
    <hyperlink ref="B46" r:id="rId22" xr:uid="{04D19C21-771C-4B1E-AD82-49094F66D32F}"/>
    <hyperlink ref="B47" r:id="rId23" xr:uid="{33F7421C-5B13-4359-B6F9-579D60B131DA}"/>
    <hyperlink ref="B49" r:id="rId24" xr:uid="{D3701E22-06F0-4189-AE0F-367CF699A50D}"/>
    <hyperlink ref="B52" r:id="rId25" xr:uid="{0BE24EB9-1E14-4D09-9703-D06483D28136}"/>
    <hyperlink ref="B53" r:id="rId26" xr:uid="{5420A800-45D0-4332-A403-68618CBD0FC2}"/>
    <hyperlink ref="B54" r:id="rId27" xr:uid="{179E28E2-7BC1-4131-8CFB-0545878A25BA}"/>
    <hyperlink ref="B55" r:id="rId28" xr:uid="{BAB636EB-706F-472D-80F8-9FD750786D38}"/>
    <hyperlink ref="B56" r:id="rId29" xr:uid="{943A10B1-4FE4-4A4B-817B-51BB846EC2F1}"/>
    <hyperlink ref="B64" r:id="rId30" xr:uid="{9E25ABD2-7642-451C-B45C-3E48704CBA06}"/>
    <hyperlink ref="B65" r:id="rId31" xr:uid="{B34B66DC-0DF3-4F86-8D69-FA1DF849AF2E}"/>
    <hyperlink ref="B66" r:id="rId32" xr:uid="{9BDB8C11-1DD7-4B45-8699-7E65E9C00DCC}"/>
    <hyperlink ref="B67" r:id="rId33" xr:uid="{B8F5F79A-CDF6-493B-AA4C-CB5699FA6423}"/>
    <hyperlink ref="B68" r:id="rId34" xr:uid="{E0148177-2A3D-4C68-8B61-8A2EE7A401CB}"/>
    <hyperlink ref="B50" r:id="rId35" xr:uid="{747F2395-7222-4ACB-87BF-AA87D2B598EC}"/>
    <hyperlink ref="B51" r:id="rId36" xr:uid="{01C56BE1-D334-4C5D-A8B9-FDA28B2E6835}"/>
    <hyperlink ref="B27" r:id="rId37" xr:uid="{A787D762-C93E-46CD-9E24-2449F447EE84}"/>
    <hyperlink ref="B28" r:id="rId38" display="https://lfb.mof.go.jp/kantou/kanzai/katsu3/bukken/02tokyo/tokyo-061.pdf" xr:uid="{AB083E1F-2E96-43E1-99F6-3B5043226DD0}"/>
    <hyperlink ref="B29" r:id="rId39" xr:uid="{371B163A-85E0-43D0-AB4F-9005DBCE183A}"/>
    <hyperlink ref="B22" r:id="rId40" xr:uid="{B2DE6DA7-B38C-4171-AD68-919BA3DD4599}"/>
    <hyperlink ref="B70" r:id="rId41" display="https://lfb.mof.go.jp/kantou/kanzai/katsu3/bukken/02tokyo/tokyo-056.pdf" xr:uid="{4587FDE1-4ADD-417B-B8F1-6E5A6E9D501F}"/>
    <hyperlink ref="B72" r:id="rId42" display="https://lfb.mof.go.jp/kantou/kanzai/katsu3/bukken/02tokyo/tokyo-064.pdf" xr:uid="{8C297633-C1C9-4F4F-9D07-C1854F2387DA}"/>
    <hyperlink ref="B48" r:id="rId43" xr:uid="{C5A35933-5AA8-4AAA-8AFE-227A18ACB0BC}"/>
    <hyperlink ref="B73" r:id="rId44" xr:uid="{A7012F75-1E02-4D81-905B-0D9E1AA54454}"/>
    <hyperlink ref="B43" r:id="rId45" xr:uid="{4DD3E51B-9F25-4D56-AA87-93AB9B7B4282}"/>
    <hyperlink ref="B69" r:id="rId46" display="https://lfb.mof.go.jp/kantou/kanzai/katsu3/bukken/02tokyo/tokyo-068.pdf" xr:uid="{AA9D1ABC-D129-4C21-AD45-9E5D0B48AB88}"/>
    <hyperlink ref="B57" r:id="rId47" display="https://lfb.mof.go.jp/kantou/kanzai/katsu3/bukken/02tokyo/tokyo-075.pdf" xr:uid="{E7AD7223-C404-4327-9640-5FB8A290C90C}"/>
    <hyperlink ref="B58" r:id="rId48" display="https://lfb.mof.go.jp/kantou/kanzai/katsu3/bukken/02tokyo/tokyo-076.pdf" xr:uid="{A8D6F49C-2BEE-4935-8CE5-B20AF74DE6D0}"/>
    <hyperlink ref="B59" r:id="rId49" display="https://lfb.mof.go.jp/kantou/kanzai/katsu3/bukken/02tokyo/tokyo-077.pdf" xr:uid="{88B95285-7652-4747-B96C-2FE2EFDD1741}"/>
    <hyperlink ref="B60" r:id="rId50" display="https://lfb.mof.go.jp/kantou/kanzai/katsu3/bukken/02tokyo/tokyo-078.pdf" xr:uid="{A66A5C50-9A16-48F2-9E86-5B20B92A2D97}"/>
    <hyperlink ref="B61" r:id="rId51" display="https://lfb.mof.go.jp/kantou/kanzai/katsu3/bukken/02tokyo/tokyo-079.pdf" xr:uid="{3C8103B8-D1F0-4E0F-9D6B-1FD07B224643}"/>
    <hyperlink ref="B62" r:id="rId52" display="https://lfb.mof.go.jp/kantou/kanzai/katsu3/bukken/02tokyo/tokyo-080.pdf" xr:uid="{6934671D-4CD8-4A77-B47B-E7F63682CD80}"/>
    <hyperlink ref="B63" r:id="rId53" display="https://lfb.mof.go.jp/kantou/kanzai/katsu3/bukken/02tokyo/tokyo-081.pdf" xr:uid="{747EF047-25A9-4E53-9811-4E17FE5B1DE6}"/>
    <hyperlink ref="B32" r:id="rId54" xr:uid="{21B8BDA5-C299-4F00-9958-EE9AABC2EF29}"/>
    <hyperlink ref="B71" r:id="rId55" display="https://lfb.mof.go.jp/kantou/kanzai/katsu3/bukken/02tokyo/tokyo-084.pdf" xr:uid="{F1C4876C-99FA-418F-8E23-4E991218A864}"/>
  </hyperlinks>
  <printOptions horizontalCentered="1"/>
  <pageMargins left="0.23622047244094491" right="0.23622047244094491" top="0.55118110236220474" bottom="0.35433070866141736" header="0.31496062992125984" footer="0.31496062992125984"/>
  <pageSetup paperSize="9" scale="59" fitToHeight="0" orientation="landscape" r:id="rId56"/>
  <headerFooter>
    <oddFooter xml:space="preserve">&amp;C&amp;P / &amp;N </oddFooter>
  </headerFooter>
  <rowBreaks count="3" manualBreakCount="3">
    <brk id="32" max="20" man="1"/>
    <brk id="54" max="20" man="1"/>
    <brk id="67" max="20" man="1"/>
  </rowBreaks>
  <drawing r:id="rId5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46CAD-1CD5-4814-AD35-C83FA8DAA16A}">
  <sheetPr>
    <pageSetUpPr fitToPage="1"/>
  </sheetPr>
  <dimension ref="A1:U127"/>
  <sheetViews>
    <sheetView view="pageBreakPreview" topLeftCell="C1" zoomScale="80" zoomScaleNormal="90" zoomScaleSheetLayoutView="80" workbookViewId="0">
      <selection activeCell="AA23" sqref="AA23"/>
    </sheetView>
  </sheetViews>
  <sheetFormatPr defaultColWidth="8.75" defaultRowHeight="13" x14ac:dyDescent="0.55000000000000004"/>
  <cols>
    <col min="1" max="1" width="4.75" style="3" customWidth="1"/>
    <col min="2" max="2" width="40.58203125" style="3" customWidth="1"/>
    <col min="3" max="3" width="9.58203125" style="17" customWidth="1"/>
    <col min="4" max="4" width="11.75" style="3" customWidth="1"/>
    <col min="5" max="5" width="8.58203125" style="3" customWidth="1"/>
    <col min="6" max="6" width="11.75" style="27" customWidth="1"/>
    <col min="7" max="7" width="8.58203125" style="3" customWidth="1"/>
    <col min="8" max="8" width="11.75" style="3" customWidth="1"/>
    <col min="9" max="19" width="8.58203125" style="3" customWidth="1"/>
    <col min="20" max="20" width="10.58203125" style="3" customWidth="1"/>
    <col min="21" max="21" width="14" style="3" customWidth="1"/>
    <col min="22" max="16384" width="8.75" style="3"/>
  </cols>
  <sheetData>
    <row r="1" spans="1:21" ht="19.149999999999999" customHeight="1"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customHeight="1" thickTop="1" x14ac:dyDescent="0.55000000000000004">
      <c r="A4" s="86"/>
      <c r="B4" s="87"/>
      <c r="C4" s="117"/>
      <c r="D4" s="87"/>
      <c r="E4" s="87"/>
      <c r="F4" s="87"/>
      <c r="G4" s="87"/>
      <c r="H4" s="87"/>
      <c r="I4" s="87"/>
      <c r="J4" s="87"/>
      <c r="K4" s="87"/>
      <c r="L4" s="87"/>
      <c r="M4" s="87"/>
      <c r="N4" s="87"/>
      <c r="O4" s="8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52.15" customHeight="1" x14ac:dyDescent="0.55000000000000004">
      <c r="A11" s="116"/>
      <c r="B11" s="116"/>
      <c r="C11" s="210"/>
      <c r="D11" s="116"/>
      <c r="E11" s="116"/>
      <c r="F11" s="116"/>
      <c r="G11" s="116"/>
      <c r="H11" s="116"/>
      <c r="I11" s="116"/>
      <c r="J11" s="116"/>
      <c r="K11" s="116"/>
      <c r="L11" s="116"/>
      <c r="M11" s="116"/>
      <c r="N11" s="116"/>
      <c r="O11" s="116"/>
      <c r="P11" s="116"/>
      <c r="Q11" s="116"/>
      <c r="R11" s="116"/>
    </row>
    <row r="12" spans="1:21" x14ac:dyDescent="0.55000000000000004">
      <c r="A12" s="6"/>
      <c r="B12" s="6"/>
      <c r="C12" s="211"/>
      <c r="D12" s="7"/>
      <c r="E12" s="7"/>
      <c r="F12" s="7"/>
      <c r="G12" s="7"/>
      <c r="H12" s="6"/>
      <c r="I12" s="6"/>
      <c r="J12" s="6"/>
      <c r="K12" s="6"/>
      <c r="L12" s="6"/>
      <c r="M12" s="6"/>
      <c r="N12" s="6"/>
      <c r="O12" s="6"/>
      <c r="P12" s="6"/>
      <c r="Q12" s="6"/>
      <c r="R12" s="6"/>
    </row>
    <row r="13" spans="1:21" ht="25.9" customHeight="1" thickBot="1" x14ac:dyDescent="0.6">
      <c r="A13" s="89"/>
      <c r="B13" s="89"/>
      <c r="C13" s="212"/>
      <c r="D13" s="89"/>
      <c r="E13" s="89"/>
      <c r="F13" s="89"/>
      <c r="G13" s="89"/>
      <c r="H13" s="89"/>
      <c r="I13" s="89"/>
      <c r="J13" s="89"/>
      <c r="K13" s="89"/>
      <c r="L13" s="89"/>
      <c r="M13" s="89"/>
      <c r="N13" s="89"/>
      <c r="O13" s="89"/>
      <c r="P13" s="89"/>
      <c r="Q13" s="89"/>
      <c r="R13" s="89"/>
      <c r="S13" s="90"/>
      <c r="T13" s="91"/>
      <c r="U13" s="91"/>
    </row>
    <row r="14" spans="1:21" ht="19.899999999999999" customHeight="1" thickTop="1" x14ac:dyDescent="0.55000000000000004">
      <c r="A14" s="92"/>
      <c r="B14" s="92"/>
      <c r="C14" s="127"/>
      <c r="D14" s="92"/>
      <c r="E14" s="92"/>
      <c r="F14" s="92"/>
      <c r="G14" s="92"/>
      <c r="H14" s="92"/>
      <c r="I14" s="92"/>
      <c r="J14" s="92"/>
      <c r="K14" s="92"/>
      <c r="L14" s="92"/>
      <c r="M14" s="92"/>
      <c r="N14" s="92"/>
      <c r="O14" s="92"/>
      <c r="P14" s="92"/>
      <c r="Q14" s="92"/>
      <c r="R14" s="92"/>
      <c r="S14" s="2"/>
    </row>
    <row r="15" spans="1:21" ht="19.899999999999999" customHeight="1" x14ac:dyDescent="0.55000000000000004">
      <c r="A15" s="92"/>
      <c r="B15" s="92"/>
      <c r="C15" s="127"/>
      <c r="D15" s="92"/>
      <c r="E15" s="92"/>
      <c r="F15" s="92"/>
      <c r="G15" s="92"/>
      <c r="H15" s="92"/>
      <c r="I15" s="92"/>
      <c r="J15" s="92"/>
      <c r="K15" s="92"/>
      <c r="L15" s="92"/>
      <c r="M15" s="92"/>
      <c r="N15" s="92"/>
      <c r="O15" s="92"/>
      <c r="P15" s="92"/>
      <c r="Q15" s="92"/>
      <c r="R15" s="92"/>
      <c r="S15" s="2"/>
      <c r="U15" s="14" t="s">
        <v>459</v>
      </c>
    </row>
    <row r="16" spans="1:21" ht="19.899999999999999" customHeight="1" x14ac:dyDescent="0.55000000000000004">
      <c r="A16" s="385" t="s">
        <v>14</v>
      </c>
      <c r="B16" s="386" t="s">
        <v>15</v>
      </c>
      <c r="C16" s="385" t="s">
        <v>16</v>
      </c>
      <c r="D16" s="385" t="s">
        <v>154</v>
      </c>
      <c r="E16" s="403" t="s">
        <v>17</v>
      </c>
      <c r="F16" s="404"/>
      <c r="G16" s="391" t="s">
        <v>18</v>
      </c>
      <c r="H16" s="392"/>
      <c r="I16" s="393"/>
      <c r="J16" s="407" t="s">
        <v>19</v>
      </c>
      <c r="K16" s="408"/>
      <c r="L16" s="408"/>
      <c r="M16" s="408"/>
      <c r="N16" s="408"/>
      <c r="O16" s="408"/>
      <c r="P16" s="409"/>
      <c r="Q16" s="394" t="s">
        <v>20</v>
      </c>
      <c r="R16" s="385" t="s">
        <v>21</v>
      </c>
      <c r="S16" s="397" t="s">
        <v>22</v>
      </c>
      <c r="T16" s="397" t="s">
        <v>23</v>
      </c>
      <c r="U16" s="385" t="s">
        <v>24</v>
      </c>
    </row>
    <row r="17" spans="1:21" ht="19.899999999999999" customHeight="1" x14ac:dyDescent="0.55000000000000004">
      <c r="A17" s="385"/>
      <c r="B17" s="386"/>
      <c r="C17" s="385"/>
      <c r="D17" s="385"/>
      <c r="E17" s="405"/>
      <c r="F17" s="406"/>
      <c r="G17" s="385" t="s">
        <v>18</v>
      </c>
      <c r="H17" s="385" t="s">
        <v>25</v>
      </c>
      <c r="I17" s="385"/>
      <c r="J17" s="391" t="s">
        <v>26</v>
      </c>
      <c r="K17" s="392"/>
      <c r="L17" s="392"/>
      <c r="M17" s="393"/>
      <c r="N17" s="385" t="s">
        <v>27</v>
      </c>
      <c r="O17" s="385" t="s">
        <v>28</v>
      </c>
      <c r="P17" s="394" t="s">
        <v>29</v>
      </c>
      <c r="Q17" s="395"/>
      <c r="R17" s="386"/>
      <c r="S17" s="397"/>
      <c r="T17" s="397"/>
      <c r="U17" s="385"/>
    </row>
    <row r="18" spans="1:21" ht="77" x14ac:dyDescent="0.55000000000000004">
      <c r="A18" s="385"/>
      <c r="B18" s="386"/>
      <c r="C18" s="385"/>
      <c r="D18" s="385"/>
      <c r="E18" s="115" t="s">
        <v>30</v>
      </c>
      <c r="F18" s="115" t="s">
        <v>31</v>
      </c>
      <c r="G18" s="385"/>
      <c r="H18" s="115" t="s">
        <v>32</v>
      </c>
      <c r="I18" s="115" t="s">
        <v>33</v>
      </c>
      <c r="J18" s="115" t="s">
        <v>34</v>
      </c>
      <c r="K18" s="115" t="s">
        <v>35</v>
      </c>
      <c r="L18" s="94" t="s">
        <v>36</v>
      </c>
      <c r="M18" s="94" t="s">
        <v>37</v>
      </c>
      <c r="N18" s="385"/>
      <c r="O18" s="385"/>
      <c r="P18" s="396"/>
      <c r="Q18" s="396"/>
      <c r="R18" s="386"/>
      <c r="S18" s="397"/>
      <c r="T18" s="397"/>
      <c r="U18" s="385"/>
    </row>
    <row r="19" spans="1:21" ht="30" customHeight="1" x14ac:dyDescent="0.55000000000000004">
      <c r="A19" s="213" t="s">
        <v>107</v>
      </c>
      <c r="B19" s="37" t="s">
        <v>589</v>
      </c>
      <c r="C19" s="96" t="s">
        <v>47</v>
      </c>
      <c r="D19" s="38">
        <v>449.2</v>
      </c>
      <c r="E19" s="20" t="s">
        <v>42</v>
      </c>
      <c r="F19" s="43"/>
      <c r="G19" s="1" t="s">
        <v>126</v>
      </c>
      <c r="H19" s="31">
        <v>26100000</v>
      </c>
      <c r="I19" s="32">
        <v>43473</v>
      </c>
      <c r="J19" s="1" t="s">
        <v>43</v>
      </c>
      <c r="K19" s="1" t="s">
        <v>43</v>
      </c>
      <c r="L19" s="1" t="s">
        <v>43</v>
      </c>
      <c r="M19" s="1"/>
      <c r="N19" s="1" t="str">
        <f>IF(COUNTIF(J19:M19,"〇")+COUNTIF(J19:M19,"○")&gt;0,"※","")</f>
        <v>※</v>
      </c>
      <c r="O19" s="1" t="str">
        <f>IF(COUNTIF(J19:M19,"〇")+COUNTIF(J19:M19,"○")&gt;0,"随時","")</f>
        <v>随時</v>
      </c>
      <c r="P19" s="157"/>
      <c r="Q19" s="20"/>
      <c r="R19" s="29" t="s">
        <v>590</v>
      </c>
      <c r="S19" s="29" t="s">
        <v>520</v>
      </c>
      <c r="T19" s="66" t="s">
        <v>49</v>
      </c>
      <c r="U19" s="26" t="s">
        <v>591</v>
      </c>
    </row>
    <row r="20" spans="1:21" ht="30" customHeight="1" x14ac:dyDescent="0.55000000000000004">
      <c r="A20" s="213" t="s">
        <v>46</v>
      </c>
      <c r="B20" s="37" t="s">
        <v>592</v>
      </c>
      <c r="C20" s="96" t="s">
        <v>47</v>
      </c>
      <c r="D20" s="38">
        <v>244.63</v>
      </c>
      <c r="E20" s="20" t="s">
        <v>42</v>
      </c>
      <c r="F20" s="43"/>
      <c r="G20" s="1" t="s">
        <v>126</v>
      </c>
      <c r="H20" s="31">
        <v>11600000</v>
      </c>
      <c r="I20" s="32">
        <v>44050</v>
      </c>
      <c r="J20" s="1" t="s">
        <v>43</v>
      </c>
      <c r="K20" s="1" t="s">
        <v>43</v>
      </c>
      <c r="L20" s="1" t="s">
        <v>43</v>
      </c>
      <c r="M20" s="1"/>
      <c r="N20" s="1" t="str">
        <f t="shared" ref="N20:N84" si="0">IF(COUNTIF(J20:M20,"〇")+COUNTIF(J20:M20,"○")&gt;0,"※","")</f>
        <v>※</v>
      </c>
      <c r="O20" s="1" t="str">
        <f t="shared" ref="O20:O84" si="1">IF(COUNTIF(J20:M20,"〇")+COUNTIF(J20:M20,"○")&gt;0,"随時","")</f>
        <v>随時</v>
      </c>
      <c r="P20" s="157"/>
      <c r="Q20" s="20"/>
      <c r="R20" s="29" t="s">
        <v>590</v>
      </c>
      <c r="S20" s="29" t="s">
        <v>520</v>
      </c>
      <c r="T20" s="66" t="s">
        <v>49</v>
      </c>
      <c r="U20" s="101"/>
    </row>
    <row r="21" spans="1:21" ht="45" customHeight="1" x14ac:dyDescent="0.55000000000000004">
      <c r="A21" s="213" t="s">
        <v>50</v>
      </c>
      <c r="B21" s="105" t="s">
        <v>593</v>
      </c>
      <c r="C21" s="20" t="s">
        <v>51</v>
      </c>
      <c r="D21" s="19">
        <v>5963.65</v>
      </c>
      <c r="E21" s="20" t="s">
        <v>42</v>
      </c>
      <c r="F21" s="21"/>
      <c r="G21" s="20"/>
      <c r="H21" s="172"/>
      <c r="I21" s="43"/>
      <c r="J21" s="20"/>
      <c r="K21" s="20"/>
      <c r="L21" s="20"/>
      <c r="M21" s="20"/>
      <c r="N21" s="1" t="str">
        <f t="shared" si="0"/>
        <v/>
      </c>
      <c r="O21" s="1" t="str">
        <f t="shared" si="1"/>
        <v/>
      </c>
      <c r="P21" s="172"/>
      <c r="Q21" s="20"/>
      <c r="R21" s="214" t="s">
        <v>590</v>
      </c>
      <c r="S21" s="214" t="s">
        <v>509</v>
      </c>
      <c r="T21" s="135" t="s">
        <v>124</v>
      </c>
      <c r="U21" s="129" t="s">
        <v>594</v>
      </c>
    </row>
    <row r="22" spans="1:21" ht="30" customHeight="1" x14ac:dyDescent="0.55000000000000004">
      <c r="A22" s="213" t="s">
        <v>53</v>
      </c>
      <c r="B22" s="105" t="s">
        <v>595</v>
      </c>
      <c r="C22" s="215" t="s">
        <v>51</v>
      </c>
      <c r="D22" s="19">
        <v>2488.6</v>
      </c>
      <c r="E22" s="20" t="s">
        <v>42</v>
      </c>
      <c r="F22" s="21"/>
      <c r="G22" s="20"/>
      <c r="H22" s="172"/>
      <c r="I22" s="43"/>
      <c r="J22" s="20"/>
      <c r="K22" s="20"/>
      <c r="L22" s="20"/>
      <c r="M22" s="20"/>
      <c r="N22" s="1" t="str">
        <f t="shared" si="0"/>
        <v/>
      </c>
      <c r="O22" s="1" t="str">
        <f t="shared" si="1"/>
        <v/>
      </c>
      <c r="P22" s="172"/>
      <c r="Q22" s="20"/>
      <c r="R22" s="214" t="s">
        <v>596</v>
      </c>
      <c r="S22" s="214" t="s">
        <v>597</v>
      </c>
      <c r="T22" s="135" t="s">
        <v>124</v>
      </c>
      <c r="U22" s="129" t="s">
        <v>220</v>
      </c>
    </row>
    <row r="23" spans="1:21" ht="30" customHeight="1" x14ac:dyDescent="0.55000000000000004">
      <c r="A23" s="213" t="s">
        <v>55</v>
      </c>
      <c r="B23" s="37" t="s">
        <v>598</v>
      </c>
      <c r="C23" s="96" t="s">
        <v>47</v>
      </c>
      <c r="D23" s="38">
        <v>211.4</v>
      </c>
      <c r="E23" s="20" t="s">
        <v>42</v>
      </c>
      <c r="F23" s="43"/>
      <c r="G23" s="1" t="s">
        <v>43</v>
      </c>
      <c r="H23" s="31">
        <v>12900000</v>
      </c>
      <c r="I23" s="32">
        <v>43838</v>
      </c>
      <c r="J23" s="1" t="s">
        <v>43</v>
      </c>
      <c r="K23" s="1" t="s">
        <v>43</v>
      </c>
      <c r="L23" s="1" t="s">
        <v>43</v>
      </c>
      <c r="M23" s="1"/>
      <c r="N23" s="1" t="str">
        <f t="shared" si="0"/>
        <v>※</v>
      </c>
      <c r="O23" s="1" t="str">
        <f t="shared" si="1"/>
        <v>随時</v>
      </c>
      <c r="P23" s="157"/>
      <c r="Q23" s="20" t="s">
        <v>42</v>
      </c>
      <c r="R23" s="29" t="s">
        <v>590</v>
      </c>
      <c r="S23" s="29" t="s">
        <v>520</v>
      </c>
      <c r="T23" s="66" t="s">
        <v>49</v>
      </c>
      <c r="U23" s="101"/>
    </row>
    <row r="24" spans="1:21" ht="45" customHeight="1" x14ac:dyDescent="0.55000000000000004">
      <c r="A24" s="213" t="s">
        <v>57</v>
      </c>
      <c r="B24" s="37" t="s">
        <v>599</v>
      </c>
      <c r="C24" s="96" t="s">
        <v>600</v>
      </c>
      <c r="D24" s="38">
        <v>427.79</v>
      </c>
      <c r="E24" s="20" t="s">
        <v>42</v>
      </c>
      <c r="F24" s="43"/>
      <c r="G24" s="1" t="s">
        <v>43</v>
      </c>
      <c r="H24" s="31">
        <v>13700000</v>
      </c>
      <c r="I24" s="32">
        <v>43838</v>
      </c>
      <c r="J24" s="1" t="s">
        <v>43</v>
      </c>
      <c r="K24" s="1" t="s">
        <v>43</v>
      </c>
      <c r="L24" s="1" t="s">
        <v>43</v>
      </c>
      <c r="M24" s="1"/>
      <c r="N24" s="1" t="str">
        <f t="shared" si="0"/>
        <v>※</v>
      </c>
      <c r="O24" s="1" t="str">
        <f t="shared" si="1"/>
        <v>随時</v>
      </c>
      <c r="P24" s="157"/>
      <c r="Q24" s="20" t="s">
        <v>42</v>
      </c>
      <c r="R24" s="29" t="s">
        <v>590</v>
      </c>
      <c r="S24" s="29" t="s">
        <v>520</v>
      </c>
      <c r="T24" s="66" t="s">
        <v>49</v>
      </c>
      <c r="U24" s="136" t="s">
        <v>601</v>
      </c>
    </row>
    <row r="25" spans="1:21" ht="30" customHeight="1" x14ac:dyDescent="0.55000000000000004">
      <c r="A25" s="213" t="s">
        <v>58</v>
      </c>
      <c r="B25" s="37" t="s">
        <v>602</v>
      </c>
      <c r="C25" s="96" t="s">
        <v>603</v>
      </c>
      <c r="D25" s="38">
        <v>709.59</v>
      </c>
      <c r="E25" s="20" t="s">
        <v>42</v>
      </c>
      <c r="F25" s="43"/>
      <c r="G25" s="1" t="s">
        <v>43</v>
      </c>
      <c r="H25" s="31">
        <v>17700000</v>
      </c>
      <c r="I25" s="32">
        <v>44690</v>
      </c>
      <c r="J25" s="1" t="s">
        <v>126</v>
      </c>
      <c r="K25" s="1" t="s">
        <v>126</v>
      </c>
      <c r="L25" s="1" t="s">
        <v>126</v>
      </c>
      <c r="M25" s="1"/>
      <c r="N25" s="1" t="str">
        <f t="shared" si="0"/>
        <v>※</v>
      </c>
      <c r="O25" s="1" t="str">
        <f t="shared" si="1"/>
        <v>随時</v>
      </c>
      <c r="P25" s="157"/>
      <c r="Q25" s="20" t="s">
        <v>42</v>
      </c>
      <c r="R25" s="29" t="s">
        <v>590</v>
      </c>
      <c r="S25" s="29" t="s">
        <v>509</v>
      </c>
      <c r="T25" s="66" t="s">
        <v>49</v>
      </c>
      <c r="U25" s="101"/>
    </row>
    <row r="26" spans="1:21" ht="30" customHeight="1" x14ac:dyDescent="0.55000000000000004">
      <c r="A26" s="213" t="s">
        <v>59</v>
      </c>
      <c r="B26" s="37" t="s">
        <v>604</v>
      </c>
      <c r="C26" s="96" t="s">
        <v>420</v>
      </c>
      <c r="D26" s="38">
        <v>1679.54</v>
      </c>
      <c r="E26" s="20"/>
      <c r="F26" s="43"/>
      <c r="G26" s="29"/>
      <c r="H26" s="31"/>
      <c r="I26" s="36"/>
      <c r="J26" s="1" t="s">
        <v>43</v>
      </c>
      <c r="K26" s="1"/>
      <c r="L26" s="1"/>
      <c r="M26" s="1"/>
      <c r="N26" s="1" t="str">
        <f t="shared" si="0"/>
        <v>※</v>
      </c>
      <c r="O26" s="1" t="str">
        <f t="shared" si="1"/>
        <v>随時</v>
      </c>
      <c r="P26" s="157"/>
      <c r="Q26" s="20"/>
      <c r="R26" s="29" t="s">
        <v>590</v>
      </c>
      <c r="S26" s="29" t="s">
        <v>537</v>
      </c>
      <c r="T26" s="66" t="s">
        <v>49</v>
      </c>
      <c r="U26" s="101"/>
    </row>
    <row r="27" spans="1:21" ht="30" customHeight="1" x14ac:dyDescent="0.55000000000000004">
      <c r="A27" s="213" t="s">
        <v>60</v>
      </c>
      <c r="B27" s="37" t="s">
        <v>605</v>
      </c>
      <c r="C27" s="96" t="s">
        <v>47</v>
      </c>
      <c r="D27" s="38">
        <v>145.13</v>
      </c>
      <c r="E27" s="20" t="s">
        <v>42</v>
      </c>
      <c r="F27" s="43"/>
      <c r="G27" s="29" t="s">
        <v>126</v>
      </c>
      <c r="H27" s="31">
        <v>8180000</v>
      </c>
      <c r="I27" s="32">
        <v>45631</v>
      </c>
      <c r="J27" s="1" t="s">
        <v>43</v>
      </c>
      <c r="K27" s="1" t="s">
        <v>43</v>
      </c>
      <c r="L27" s="1" t="s">
        <v>43</v>
      </c>
      <c r="M27" s="1"/>
      <c r="N27" s="1" t="str">
        <f t="shared" si="0"/>
        <v>※</v>
      </c>
      <c r="O27" s="1" t="str">
        <f t="shared" si="1"/>
        <v>随時</v>
      </c>
      <c r="P27" s="157"/>
      <c r="Q27" s="20"/>
      <c r="R27" s="29" t="s">
        <v>590</v>
      </c>
      <c r="S27" s="29" t="s">
        <v>537</v>
      </c>
      <c r="T27" s="66" t="s">
        <v>49</v>
      </c>
      <c r="U27" s="101"/>
    </row>
    <row r="28" spans="1:21" ht="30" customHeight="1" x14ac:dyDescent="0.55000000000000004">
      <c r="A28" s="213" t="s">
        <v>61</v>
      </c>
      <c r="B28" s="113" t="s">
        <v>606</v>
      </c>
      <c r="C28" s="192" t="s">
        <v>607</v>
      </c>
      <c r="D28" s="45">
        <v>393.2</v>
      </c>
      <c r="E28" s="20" t="s">
        <v>42</v>
      </c>
      <c r="F28" s="216"/>
      <c r="G28" s="20"/>
      <c r="H28" s="172"/>
      <c r="I28" s="43"/>
      <c r="J28" s="20"/>
      <c r="K28" s="20"/>
      <c r="L28" s="20"/>
      <c r="M28" s="20"/>
      <c r="N28" s="1" t="str">
        <f t="shared" si="0"/>
        <v/>
      </c>
      <c r="O28" s="1" t="str">
        <f t="shared" si="1"/>
        <v/>
      </c>
      <c r="P28" s="172"/>
      <c r="Q28" s="20"/>
      <c r="R28" s="20" t="s">
        <v>590</v>
      </c>
      <c r="S28" s="20" t="s">
        <v>537</v>
      </c>
      <c r="T28" s="25" t="s">
        <v>45</v>
      </c>
      <c r="U28" s="158"/>
    </row>
    <row r="29" spans="1:21" s="233" customFormat="1" ht="30" customHeight="1" x14ac:dyDescent="0.55000000000000004">
      <c r="A29" s="213" t="s">
        <v>65</v>
      </c>
      <c r="B29" s="364" t="s">
        <v>750</v>
      </c>
      <c r="C29" s="359" t="s">
        <v>51</v>
      </c>
      <c r="D29" s="360">
        <v>910.51</v>
      </c>
      <c r="E29" s="338" t="s">
        <v>113</v>
      </c>
      <c r="F29" s="361"/>
      <c r="G29" s="338"/>
      <c r="H29" s="341"/>
      <c r="I29" s="362"/>
      <c r="J29" s="338"/>
      <c r="K29" s="338"/>
      <c r="L29" s="338"/>
      <c r="M29" s="338"/>
      <c r="N29" s="348"/>
      <c r="O29" s="348"/>
      <c r="P29" s="341"/>
      <c r="Q29" s="338"/>
      <c r="R29" s="338" t="s">
        <v>2</v>
      </c>
      <c r="S29" s="338" t="s">
        <v>559</v>
      </c>
      <c r="T29" s="344" t="s">
        <v>49</v>
      </c>
      <c r="U29" s="363" t="s">
        <v>751</v>
      </c>
    </row>
    <row r="30" spans="1:21" ht="30" customHeight="1" x14ac:dyDescent="0.55000000000000004">
      <c r="A30" s="213" t="s">
        <v>69</v>
      </c>
      <c r="B30" s="37" t="s">
        <v>608</v>
      </c>
      <c r="C30" s="96" t="s">
        <v>47</v>
      </c>
      <c r="D30" s="38">
        <v>1427.82</v>
      </c>
      <c r="E30" s="20" t="s">
        <v>42</v>
      </c>
      <c r="F30" s="43"/>
      <c r="G30" s="29"/>
      <c r="H30" s="31"/>
      <c r="I30" s="36"/>
      <c r="J30" s="1" t="s">
        <v>43</v>
      </c>
      <c r="K30" s="1"/>
      <c r="L30" s="1"/>
      <c r="M30" s="1"/>
      <c r="N30" s="1" t="str">
        <f t="shared" si="0"/>
        <v>※</v>
      </c>
      <c r="O30" s="1" t="str">
        <f t="shared" si="1"/>
        <v>随時</v>
      </c>
      <c r="P30" s="157"/>
      <c r="Q30" s="20"/>
      <c r="R30" s="29" t="s">
        <v>590</v>
      </c>
      <c r="S30" s="29" t="s">
        <v>537</v>
      </c>
      <c r="T30" s="66" t="s">
        <v>49</v>
      </c>
      <c r="U30" s="26" t="s">
        <v>609</v>
      </c>
    </row>
    <row r="31" spans="1:21" ht="30" customHeight="1" x14ac:dyDescent="0.55000000000000004">
      <c r="A31" s="213" t="s">
        <v>71</v>
      </c>
      <c r="B31" s="37" t="s">
        <v>610</v>
      </c>
      <c r="C31" s="96" t="s">
        <v>47</v>
      </c>
      <c r="D31" s="38">
        <v>1176.8499999999999</v>
      </c>
      <c r="E31" s="20" t="s">
        <v>42</v>
      </c>
      <c r="F31" s="43"/>
      <c r="G31" s="29"/>
      <c r="H31" s="31"/>
      <c r="I31" s="36"/>
      <c r="J31" s="1" t="s">
        <v>43</v>
      </c>
      <c r="K31" s="1"/>
      <c r="L31" s="1"/>
      <c r="M31" s="1"/>
      <c r="N31" s="1" t="str">
        <f t="shared" si="0"/>
        <v>※</v>
      </c>
      <c r="O31" s="1" t="str">
        <f t="shared" si="1"/>
        <v>随時</v>
      </c>
      <c r="P31" s="157"/>
      <c r="Q31" s="20"/>
      <c r="R31" s="29" t="s">
        <v>590</v>
      </c>
      <c r="S31" s="29" t="s">
        <v>537</v>
      </c>
      <c r="T31" s="66" t="s">
        <v>49</v>
      </c>
      <c r="U31" s="101"/>
    </row>
    <row r="32" spans="1:21" ht="45" customHeight="1" x14ac:dyDescent="0.55000000000000004">
      <c r="A32" s="213" t="s">
        <v>72</v>
      </c>
      <c r="B32" s="37" t="s">
        <v>611</v>
      </c>
      <c r="C32" s="96" t="s">
        <v>612</v>
      </c>
      <c r="D32" s="38">
        <v>5363.76</v>
      </c>
      <c r="E32" s="20"/>
      <c r="F32" s="43"/>
      <c r="G32" s="29"/>
      <c r="H32" s="31"/>
      <c r="I32" s="36"/>
      <c r="J32" s="1" t="s">
        <v>43</v>
      </c>
      <c r="K32" s="1"/>
      <c r="L32" s="1"/>
      <c r="M32" s="1"/>
      <c r="N32" s="1" t="str">
        <f t="shared" si="0"/>
        <v>※</v>
      </c>
      <c r="O32" s="1" t="str">
        <f t="shared" si="1"/>
        <v>随時</v>
      </c>
      <c r="P32" s="157"/>
      <c r="Q32" s="20"/>
      <c r="R32" s="29" t="s">
        <v>590</v>
      </c>
      <c r="S32" s="29" t="s">
        <v>537</v>
      </c>
      <c r="T32" s="66" t="s">
        <v>49</v>
      </c>
      <c r="U32" s="101"/>
    </row>
    <row r="33" spans="1:21" ht="45" customHeight="1" x14ac:dyDescent="0.55000000000000004">
      <c r="A33" s="213" t="s">
        <v>73</v>
      </c>
      <c r="B33" s="37" t="s">
        <v>613</v>
      </c>
      <c r="C33" s="96" t="s">
        <v>614</v>
      </c>
      <c r="D33" s="38">
        <v>3069.45</v>
      </c>
      <c r="E33" s="20"/>
      <c r="F33" s="43"/>
      <c r="G33" s="29"/>
      <c r="H33" s="31"/>
      <c r="I33" s="36"/>
      <c r="J33" s="1" t="s">
        <v>43</v>
      </c>
      <c r="K33" s="1"/>
      <c r="L33" s="1"/>
      <c r="M33" s="1"/>
      <c r="N33" s="1" t="str">
        <f t="shared" si="0"/>
        <v>※</v>
      </c>
      <c r="O33" s="1" t="str">
        <f t="shared" si="1"/>
        <v>随時</v>
      </c>
      <c r="P33" s="157"/>
      <c r="Q33" s="20"/>
      <c r="R33" s="29" t="s">
        <v>590</v>
      </c>
      <c r="S33" s="29" t="s">
        <v>537</v>
      </c>
      <c r="T33" s="66" t="s">
        <v>49</v>
      </c>
      <c r="U33" s="101"/>
    </row>
    <row r="34" spans="1:21" ht="30" customHeight="1" x14ac:dyDescent="0.55000000000000004">
      <c r="A34" s="213" t="s">
        <v>74</v>
      </c>
      <c r="B34" s="37" t="s">
        <v>615</v>
      </c>
      <c r="C34" s="96" t="s">
        <v>47</v>
      </c>
      <c r="D34" s="38">
        <v>404</v>
      </c>
      <c r="E34" s="20" t="s">
        <v>42</v>
      </c>
      <c r="F34" s="43"/>
      <c r="G34" s="29"/>
      <c r="H34" s="31"/>
      <c r="I34" s="36"/>
      <c r="J34" s="1" t="s">
        <v>43</v>
      </c>
      <c r="K34" s="1" t="s">
        <v>43</v>
      </c>
      <c r="L34" s="1"/>
      <c r="M34" s="1"/>
      <c r="N34" s="1" t="str">
        <f t="shared" si="0"/>
        <v>※</v>
      </c>
      <c r="O34" s="1" t="str">
        <f t="shared" si="1"/>
        <v>随時</v>
      </c>
      <c r="P34" s="157"/>
      <c r="Q34" s="20" t="s">
        <v>42</v>
      </c>
      <c r="R34" s="29" t="s">
        <v>590</v>
      </c>
      <c r="S34" s="29" t="s">
        <v>537</v>
      </c>
      <c r="T34" s="66" t="s">
        <v>49</v>
      </c>
      <c r="U34" s="101"/>
    </row>
    <row r="35" spans="1:21" ht="30" customHeight="1" x14ac:dyDescent="0.55000000000000004">
      <c r="A35" s="213" t="s">
        <v>75</v>
      </c>
      <c r="B35" s="37" t="s">
        <v>616</v>
      </c>
      <c r="C35" s="96" t="s">
        <v>47</v>
      </c>
      <c r="D35" s="38">
        <v>748.7</v>
      </c>
      <c r="E35" s="20" t="s">
        <v>42</v>
      </c>
      <c r="F35" s="43"/>
      <c r="G35" s="1" t="s">
        <v>43</v>
      </c>
      <c r="H35" s="31">
        <v>3860000</v>
      </c>
      <c r="I35" s="32">
        <v>43838</v>
      </c>
      <c r="J35" s="1" t="s">
        <v>43</v>
      </c>
      <c r="K35" s="1" t="s">
        <v>89</v>
      </c>
      <c r="L35" s="1"/>
      <c r="M35" s="1"/>
      <c r="N35" s="1" t="str">
        <f t="shared" si="0"/>
        <v>※</v>
      </c>
      <c r="O35" s="1" t="str">
        <f t="shared" si="1"/>
        <v>随時</v>
      </c>
      <c r="P35" s="157"/>
      <c r="Q35" s="20" t="s">
        <v>42</v>
      </c>
      <c r="R35" s="29" t="s">
        <v>590</v>
      </c>
      <c r="S35" s="29" t="s">
        <v>537</v>
      </c>
      <c r="T35" s="66" t="s">
        <v>49</v>
      </c>
      <c r="U35" s="101"/>
    </row>
    <row r="36" spans="1:21" ht="30" customHeight="1" x14ac:dyDescent="0.55000000000000004">
      <c r="A36" s="213" t="s">
        <v>76</v>
      </c>
      <c r="B36" s="37" t="s">
        <v>617</v>
      </c>
      <c r="C36" s="96" t="s">
        <v>200</v>
      </c>
      <c r="D36" s="38">
        <v>412.14</v>
      </c>
      <c r="E36" s="20" t="s">
        <v>42</v>
      </c>
      <c r="F36" s="43"/>
      <c r="G36" s="1" t="s">
        <v>43</v>
      </c>
      <c r="H36" s="31">
        <v>4820000</v>
      </c>
      <c r="I36" s="32">
        <v>43838</v>
      </c>
      <c r="J36" s="1" t="s">
        <v>43</v>
      </c>
      <c r="K36" s="1" t="s">
        <v>89</v>
      </c>
      <c r="L36" s="1"/>
      <c r="M36" s="1"/>
      <c r="N36" s="1" t="str">
        <f t="shared" si="0"/>
        <v>※</v>
      </c>
      <c r="O36" s="1" t="str">
        <f t="shared" si="1"/>
        <v>随時</v>
      </c>
      <c r="P36" s="157"/>
      <c r="Q36" s="20" t="s">
        <v>42</v>
      </c>
      <c r="R36" s="29" t="s">
        <v>590</v>
      </c>
      <c r="S36" s="29" t="s">
        <v>537</v>
      </c>
      <c r="T36" s="66" t="s">
        <v>49</v>
      </c>
      <c r="U36" s="101"/>
    </row>
    <row r="37" spans="1:21" ht="30" customHeight="1" x14ac:dyDescent="0.55000000000000004">
      <c r="A37" s="213" t="s">
        <v>77</v>
      </c>
      <c r="B37" s="37" t="s">
        <v>618</v>
      </c>
      <c r="C37" s="96" t="s">
        <v>619</v>
      </c>
      <c r="D37" s="38">
        <v>1270.06</v>
      </c>
      <c r="E37" s="20"/>
      <c r="F37" s="43"/>
      <c r="G37" s="29"/>
      <c r="H37" s="31"/>
      <c r="I37" s="36"/>
      <c r="J37" s="1" t="s">
        <v>43</v>
      </c>
      <c r="K37" s="1"/>
      <c r="L37" s="1"/>
      <c r="M37" s="1"/>
      <c r="N37" s="1" t="str">
        <f t="shared" si="0"/>
        <v>※</v>
      </c>
      <c r="O37" s="1" t="str">
        <f t="shared" si="1"/>
        <v>随時</v>
      </c>
      <c r="P37" s="157"/>
      <c r="Q37" s="20"/>
      <c r="R37" s="29" t="s">
        <v>590</v>
      </c>
      <c r="S37" s="29" t="s">
        <v>537</v>
      </c>
      <c r="T37" s="66" t="s">
        <v>49</v>
      </c>
      <c r="U37" s="101"/>
    </row>
    <row r="38" spans="1:21" ht="30" customHeight="1" x14ac:dyDescent="0.55000000000000004">
      <c r="A38" s="213" t="s">
        <v>79</v>
      </c>
      <c r="B38" s="37" t="s">
        <v>620</v>
      </c>
      <c r="C38" s="96" t="s">
        <v>123</v>
      </c>
      <c r="D38" s="38">
        <v>819.68</v>
      </c>
      <c r="E38" s="20"/>
      <c r="F38" s="43"/>
      <c r="G38" s="29"/>
      <c r="H38" s="31"/>
      <c r="I38" s="36"/>
      <c r="J38" s="1" t="s">
        <v>43</v>
      </c>
      <c r="K38" s="1"/>
      <c r="L38" s="1"/>
      <c r="M38" s="1"/>
      <c r="N38" s="1" t="str">
        <f t="shared" si="0"/>
        <v>※</v>
      </c>
      <c r="O38" s="1" t="str">
        <f t="shared" si="1"/>
        <v>随時</v>
      </c>
      <c r="P38" s="157"/>
      <c r="Q38" s="20"/>
      <c r="R38" s="29" t="s">
        <v>590</v>
      </c>
      <c r="S38" s="29" t="s">
        <v>537</v>
      </c>
      <c r="T38" s="66" t="s">
        <v>49</v>
      </c>
      <c r="U38" s="101"/>
    </row>
    <row r="39" spans="1:21" ht="30" customHeight="1" x14ac:dyDescent="0.55000000000000004">
      <c r="A39" s="213" t="s">
        <v>81</v>
      </c>
      <c r="B39" s="37" t="s">
        <v>621</v>
      </c>
      <c r="C39" s="96" t="s">
        <v>622</v>
      </c>
      <c r="D39" s="38">
        <v>4853.8900000000003</v>
      </c>
      <c r="E39" s="20"/>
      <c r="F39" s="43"/>
      <c r="G39" s="29"/>
      <c r="H39" s="31"/>
      <c r="I39" s="36"/>
      <c r="J39" s="1" t="s">
        <v>43</v>
      </c>
      <c r="K39" s="1"/>
      <c r="L39" s="1"/>
      <c r="M39" s="1"/>
      <c r="N39" s="1" t="str">
        <f t="shared" si="0"/>
        <v>※</v>
      </c>
      <c r="O39" s="1" t="str">
        <f t="shared" si="1"/>
        <v>随時</v>
      </c>
      <c r="P39" s="157"/>
      <c r="Q39" s="20"/>
      <c r="R39" s="29" t="s">
        <v>590</v>
      </c>
      <c r="S39" s="29" t="s">
        <v>537</v>
      </c>
      <c r="T39" s="66" t="s">
        <v>49</v>
      </c>
      <c r="U39" s="101"/>
    </row>
    <row r="40" spans="1:21" ht="30" customHeight="1" x14ac:dyDescent="0.55000000000000004">
      <c r="A40" s="213" t="s">
        <v>82</v>
      </c>
      <c r="B40" s="37" t="s">
        <v>623</v>
      </c>
      <c r="C40" s="96" t="s">
        <v>200</v>
      </c>
      <c r="D40" s="38">
        <v>4922.13</v>
      </c>
      <c r="E40" s="20" t="s">
        <v>42</v>
      </c>
      <c r="F40" s="43"/>
      <c r="G40" s="29"/>
      <c r="H40" s="31"/>
      <c r="I40" s="36"/>
      <c r="J40" s="1" t="s">
        <v>43</v>
      </c>
      <c r="K40" s="1"/>
      <c r="L40" s="1"/>
      <c r="M40" s="1"/>
      <c r="N40" s="1" t="str">
        <f t="shared" si="0"/>
        <v>※</v>
      </c>
      <c r="O40" s="1" t="str">
        <f t="shared" si="1"/>
        <v>随時</v>
      </c>
      <c r="P40" s="157"/>
      <c r="Q40" s="20"/>
      <c r="R40" s="29" t="s">
        <v>590</v>
      </c>
      <c r="S40" s="29" t="s">
        <v>537</v>
      </c>
      <c r="T40" s="66" t="s">
        <v>49</v>
      </c>
      <c r="U40" s="101"/>
    </row>
    <row r="41" spans="1:21" ht="30" customHeight="1" x14ac:dyDescent="0.55000000000000004">
      <c r="A41" s="213" t="s">
        <v>83</v>
      </c>
      <c r="B41" s="37" t="s">
        <v>624</v>
      </c>
      <c r="C41" s="96" t="s">
        <v>600</v>
      </c>
      <c r="D41" s="38">
        <v>466.7</v>
      </c>
      <c r="E41" s="20" t="s">
        <v>42</v>
      </c>
      <c r="F41" s="43"/>
      <c r="G41" s="29"/>
      <c r="H41" s="31"/>
      <c r="I41" s="36"/>
      <c r="J41" s="1" t="s">
        <v>43</v>
      </c>
      <c r="K41" s="1" t="s">
        <v>43</v>
      </c>
      <c r="L41" s="1"/>
      <c r="M41" s="1"/>
      <c r="N41" s="1" t="str">
        <f t="shared" si="0"/>
        <v>※</v>
      </c>
      <c r="O41" s="1" t="str">
        <f t="shared" si="1"/>
        <v>随時</v>
      </c>
      <c r="P41" s="157"/>
      <c r="Q41" s="20" t="s">
        <v>42</v>
      </c>
      <c r="R41" s="29" t="s">
        <v>590</v>
      </c>
      <c r="S41" s="29" t="s">
        <v>537</v>
      </c>
      <c r="T41" s="66" t="s">
        <v>49</v>
      </c>
      <c r="U41" s="101"/>
    </row>
    <row r="42" spans="1:21" ht="30" customHeight="1" x14ac:dyDescent="0.55000000000000004">
      <c r="A42" s="213" t="s">
        <v>85</v>
      </c>
      <c r="B42" s="37" t="s">
        <v>625</v>
      </c>
      <c r="C42" s="96" t="s">
        <v>96</v>
      </c>
      <c r="D42" s="109">
        <v>458.71</v>
      </c>
      <c r="E42" s="20"/>
      <c r="F42" s="43"/>
      <c r="G42" s="29"/>
      <c r="H42" s="110"/>
      <c r="I42" s="217"/>
      <c r="J42" s="1"/>
      <c r="K42" s="1"/>
      <c r="L42" s="1" t="s">
        <v>113</v>
      </c>
      <c r="M42" s="1" t="s">
        <v>113</v>
      </c>
      <c r="N42" s="1" t="str">
        <f t="shared" si="0"/>
        <v>※</v>
      </c>
      <c r="O42" s="1" t="str">
        <f t="shared" si="1"/>
        <v>随時</v>
      </c>
      <c r="P42" s="157"/>
      <c r="Q42" s="20"/>
      <c r="R42" s="29" t="s">
        <v>2</v>
      </c>
      <c r="S42" s="29" t="s">
        <v>559</v>
      </c>
      <c r="T42" s="66" t="s">
        <v>49</v>
      </c>
      <c r="U42" s="101"/>
    </row>
    <row r="43" spans="1:21" ht="30" customHeight="1" x14ac:dyDescent="0.55000000000000004">
      <c r="A43" s="213" t="s">
        <v>86</v>
      </c>
      <c r="B43" s="37" t="s">
        <v>626</v>
      </c>
      <c r="C43" s="215" t="s">
        <v>96</v>
      </c>
      <c r="D43" s="218">
        <v>970</v>
      </c>
      <c r="E43" s="20"/>
      <c r="F43" s="21"/>
      <c r="G43" s="20"/>
      <c r="H43" s="172"/>
      <c r="I43" s="43"/>
      <c r="J43" s="20"/>
      <c r="K43" s="20"/>
      <c r="L43" s="20"/>
      <c r="M43" s="20"/>
      <c r="N43" s="1" t="str">
        <f t="shared" si="0"/>
        <v/>
      </c>
      <c r="O43" s="1" t="str">
        <f t="shared" si="1"/>
        <v/>
      </c>
      <c r="P43" s="172"/>
      <c r="Q43" s="20" t="s">
        <v>42</v>
      </c>
      <c r="R43" s="24" t="s">
        <v>627</v>
      </c>
      <c r="S43" s="24" t="s">
        <v>628</v>
      </c>
      <c r="T43" s="25" t="s">
        <v>49</v>
      </c>
      <c r="U43" s="42"/>
    </row>
    <row r="44" spans="1:21" ht="30" customHeight="1" x14ac:dyDescent="0.55000000000000004">
      <c r="A44" s="213" t="s">
        <v>87</v>
      </c>
      <c r="B44" s="37" t="s">
        <v>629</v>
      </c>
      <c r="C44" s="96" t="s">
        <v>216</v>
      </c>
      <c r="D44" s="38">
        <v>300.01</v>
      </c>
      <c r="E44" s="20" t="s">
        <v>42</v>
      </c>
      <c r="F44" s="43"/>
      <c r="G44" s="29"/>
      <c r="H44" s="31"/>
      <c r="I44" s="36"/>
      <c r="J44" s="1" t="s">
        <v>43</v>
      </c>
      <c r="K44" s="1"/>
      <c r="L44" s="1"/>
      <c r="M44" s="1"/>
      <c r="N44" s="1" t="str">
        <f t="shared" si="0"/>
        <v>※</v>
      </c>
      <c r="O44" s="1" t="str">
        <f t="shared" si="1"/>
        <v>随時</v>
      </c>
      <c r="P44" s="157"/>
      <c r="Q44" s="20"/>
      <c r="R44" s="29" t="s">
        <v>590</v>
      </c>
      <c r="S44" s="29" t="s">
        <v>537</v>
      </c>
      <c r="T44" s="66" t="s">
        <v>49</v>
      </c>
      <c r="U44" s="101"/>
    </row>
    <row r="45" spans="1:21" ht="30" customHeight="1" x14ac:dyDescent="0.55000000000000004">
      <c r="A45" s="213" t="s">
        <v>88</v>
      </c>
      <c r="B45" s="37" t="s">
        <v>630</v>
      </c>
      <c r="C45" s="215" t="s">
        <v>51</v>
      </c>
      <c r="D45" s="19">
        <v>242.92</v>
      </c>
      <c r="E45" s="20" t="s">
        <v>42</v>
      </c>
      <c r="F45" s="21"/>
      <c r="G45" s="20"/>
      <c r="H45" s="172"/>
      <c r="I45" s="43"/>
      <c r="J45" s="20"/>
      <c r="K45" s="20"/>
      <c r="L45" s="20"/>
      <c r="M45" s="20"/>
      <c r="N45" s="1" t="str">
        <f t="shared" si="0"/>
        <v/>
      </c>
      <c r="O45" s="1" t="str">
        <f t="shared" si="1"/>
        <v/>
      </c>
      <c r="P45" s="172"/>
      <c r="Q45" s="20"/>
      <c r="R45" s="24" t="s">
        <v>590</v>
      </c>
      <c r="S45" s="24" t="s">
        <v>476</v>
      </c>
      <c r="T45" s="25" t="s">
        <v>49</v>
      </c>
      <c r="U45" s="26"/>
    </row>
    <row r="46" spans="1:21" ht="30" customHeight="1" x14ac:dyDescent="0.55000000000000004">
      <c r="A46" s="213" t="s">
        <v>90</v>
      </c>
      <c r="B46" s="219" t="s">
        <v>631</v>
      </c>
      <c r="C46" s="215" t="s">
        <v>51</v>
      </c>
      <c r="D46" s="220">
        <v>296.41000000000003</v>
      </c>
      <c r="E46" s="20" t="s">
        <v>42</v>
      </c>
      <c r="F46" s="21"/>
      <c r="G46" s="20"/>
      <c r="H46" s="172"/>
      <c r="I46" s="43"/>
      <c r="J46" s="20"/>
      <c r="K46" s="20"/>
      <c r="L46" s="20"/>
      <c r="M46" s="20"/>
      <c r="N46" s="1" t="str">
        <f t="shared" si="0"/>
        <v/>
      </c>
      <c r="O46" s="1" t="str">
        <f t="shared" si="1"/>
        <v/>
      </c>
      <c r="P46" s="172"/>
      <c r="Q46" s="20"/>
      <c r="R46" s="20" t="s">
        <v>627</v>
      </c>
      <c r="S46" s="20" t="s">
        <v>472</v>
      </c>
      <c r="T46" s="25" t="s">
        <v>45</v>
      </c>
      <c r="U46" s="221" t="s">
        <v>468</v>
      </c>
    </row>
    <row r="47" spans="1:21" ht="30" customHeight="1" x14ac:dyDescent="0.55000000000000004">
      <c r="A47" s="213" t="s">
        <v>91</v>
      </c>
      <c r="B47" s="219" t="s">
        <v>632</v>
      </c>
      <c r="C47" s="215" t="s">
        <v>51</v>
      </c>
      <c r="D47" s="220">
        <v>200.86</v>
      </c>
      <c r="E47" s="20" t="s">
        <v>42</v>
      </c>
      <c r="F47" s="43"/>
      <c r="G47" s="20"/>
      <c r="H47" s="172"/>
      <c r="I47" s="43"/>
      <c r="J47" s="20"/>
      <c r="K47" s="20"/>
      <c r="L47" s="20"/>
      <c r="M47" s="20"/>
      <c r="N47" s="1" t="str">
        <f t="shared" si="0"/>
        <v/>
      </c>
      <c r="O47" s="1" t="str">
        <f t="shared" si="1"/>
        <v/>
      </c>
      <c r="P47" s="172"/>
      <c r="Q47" s="20"/>
      <c r="R47" s="20" t="s">
        <v>627</v>
      </c>
      <c r="S47" s="20" t="s">
        <v>472</v>
      </c>
      <c r="T47" s="25" t="s">
        <v>45</v>
      </c>
      <c r="U47" s="221" t="s">
        <v>447</v>
      </c>
    </row>
    <row r="48" spans="1:21" ht="30" customHeight="1" x14ac:dyDescent="0.55000000000000004">
      <c r="A48" s="213" t="s">
        <v>208</v>
      </c>
      <c r="B48" s="219" t="s">
        <v>633</v>
      </c>
      <c r="C48" s="215" t="s">
        <v>317</v>
      </c>
      <c r="D48" s="220">
        <v>248.29</v>
      </c>
      <c r="E48" s="20" t="s">
        <v>42</v>
      </c>
      <c r="F48" s="43"/>
      <c r="G48" s="20"/>
      <c r="H48" s="172"/>
      <c r="I48" s="43"/>
      <c r="J48" s="20"/>
      <c r="K48" s="20"/>
      <c r="L48" s="20"/>
      <c r="M48" s="20"/>
      <c r="N48" s="1" t="str">
        <f t="shared" si="0"/>
        <v/>
      </c>
      <c r="O48" s="1" t="str">
        <f t="shared" si="1"/>
        <v/>
      </c>
      <c r="P48" s="172"/>
      <c r="Q48" s="20"/>
      <c r="R48" s="20" t="s">
        <v>590</v>
      </c>
      <c r="S48" s="20" t="s">
        <v>476</v>
      </c>
      <c r="T48" s="25" t="s">
        <v>49</v>
      </c>
      <c r="U48" s="221"/>
    </row>
    <row r="49" spans="1:21" ht="30" customHeight="1" x14ac:dyDescent="0.55000000000000004">
      <c r="A49" s="213" t="s">
        <v>210</v>
      </c>
      <c r="B49" s="37" t="s">
        <v>634</v>
      </c>
      <c r="C49" s="215" t="s">
        <v>51</v>
      </c>
      <c r="D49" s="19">
        <v>767.91</v>
      </c>
      <c r="E49" s="20" t="s">
        <v>42</v>
      </c>
      <c r="F49" s="21"/>
      <c r="G49" s="20"/>
      <c r="H49" s="172"/>
      <c r="I49" s="43"/>
      <c r="J49" s="20"/>
      <c r="K49" s="20"/>
      <c r="L49" s="20"/>
      <c r="M49" s="20"/>
      <c r="N49" s="1" t="str">
        <f t="shared" si="0"/>
        <v/>
      </c>
      <c r="O49" s="1" t="str">
        <f t="shared" si="1"/>
        <v/>
      </c>
      <c r="P49" s="172"/>
      <c r="Q49" s="20"/>
      <c r="R49" s="24" t="s">
        <v>635</v>
      </c>
      <c r="S49" s="24" t="s">
        <v>636</v>
      </c>
      <c r="T49" s="25" t="s">
        <v>68</v>
      </c>
      <c r="U49" s="26"/>
    </row>
    <row r="50" spans="1:21" ht="30" customHeight="1" x14ac:dyDescent="0.55000000000000004">
      <c r="A50" s="213" t="s">
        <v>93</v>
      </c>
      <c r="B50" s="37" t="s">
        <v>637</v>
      </c>
      <c r="C50" s="215" t="s">
        <v>51</v>
      </c>
      <c r="D50" s="19">
        <v>728.34</v>
      </c>
      <c r="E50" s="20" t="s">
        <v>42</v>
      </c>
      <c r="F50" s="21"/>
      <c r="G50" s="20"/>
      <c r="H50" s="172"/>
      <c r="I50" s="43"/>
      <c r="J50" s="222"/>
      <c r="K50" s="20"/>
      <c r="L50" s="20"/>
      <c r="M50" s="20"/>
      <c r="N50" s="1" t="str">
        <f t="shared" si="0"/>
        <v/>
      </c>
      <c r="O50" s="1" t="str">
        <f t="shared" si="1"/>
        <v/>
      </c>
      <c r="P50" s="172"/>
      <c r="Q50" s="20"/>
      <c r="R50" s="24" t="s">
        <v>635</v>
      </c>
      <c r="S50" s="24" t="s">
        <v>636</v>
      </c>
      <c r="T50" s="25" t="s">
        <v>68</v>
      </c>
      <c r="U50" s="26"/>
    </row>
    <row r="51" spans="1:21" ht="30" customHeight="1" x14ac:dyDescent="0.55000000000000004">
      <c r="A51" s="213" t="s">
        <v>94</v>
      </c>
      <c r="B51" s="37" t="s">
        <v>638</v>
      </c>
      <c r="C51" s="215" t="s">
        <v>317</v>
      </c>
      <c r="D51" s="19">
        <v>120.09</v>
      </c>
      <c r="E51" s="20" t="s">
        <v>42</v>
      </c>
      <c r="F51" s="21"/>
      <c r="G51" s="20"/>
      <c r="H51" s="172"/>
      <c r="I51" s="43"/>
      <c r="J51" s="20"/>
      <c r="K51" s="20"/>
      <c r="L51" s="20"/>
      <c r="M51" s="20"/>
      <c r="N51" s="1" t="str">
        <f t="shared" si="0"/>
        <v/>
      </c>
      <c r="O51" s="1" t="str">
        <f t="shared" si="1"/>
        <v/>
      </c>
      <c r="P51" s="172"/>
      <c r="Q51" s="20"/>
      <c r="R51" s="24" t="s">
        <v>639</v>
      </c>
      <c r="S51" s="24" t="s">
        <v>640</v>
      </c>
      <c r="T51" s="25" t="s">
        <v>45</v>
      </c>
      <c r="U51" s="26"/>
    </row>
    <row r="52" spans="1:21" ht="30" customHeight="1" x14ac:dyDescent="0.55000000000000004">
      <c r="A52" s="213" t="s">
        <v>95</v>
      </c>
      <c r="B52" s="37" t="s">
        <v>641</v>
      </c>
      <c r="C52" s="215" t="s">
        <v>115</v>
      </c>
      <c r="D52" s="19">
        <v>1635.92</v>
      </c>
      <c r="E52" s="20" t="s">
        <v>42</v>
      </c>
      <c r="F52" s="21"/>
      <c r="G52" s="20"/>
      <c r="H52" s="172"/>
      <c r="I52" s="43"/>
      <c r="J52" s="351"/>
      <c r="K52" s="348"/>
      <c r="L52" s="348"/>
      <c r="M52" s="348"/>
      <c r="N52" s="351" t="str">
        <f t="shared" si="0"/>
        <v/>
      </c>
      <c r="O52" s="351" t="str">
        <f t="shared" si="1"/>
        <v/>
      </c>
      <c r="P52" s="172"/>
      <c r="Q52" s="20"/>
      <c r="R52" s="24" t="s">
        <v>635</v>
      </c>
      <c r="S52" s="24" t="s">
        <v>636</v>
      </c>
      <c r="T52" s="25" t="s">
        <v>68</v>
      </c>
      <c r="U52" s="26"/>
    </row>
    <row r="53" spans="1:21" ht="30" customHeight="1" x14ac:dyDescent="0.55000000000000004">
      <c r="A53" s="213" t="s">
        <v>218</v>
      </c>
      <c r="B53" s="219" t="s">
        <v>642</v>
      </c>
      <c r="C53" s="215" t="s">
        <v>317</v>
      </c>
      <c r="D53" s="220">
        <v>486.6</v>
      </c>
      <c r="E53" s="20" t="s">
        <v>42</v>
      </c>
      <c r="F53" s="43"/>
      <c r="G53" s="20"/>
      <c r="H53" s="172"/>
      <c r="I53" s="43"/>
      <c r="J53" s="20"/>
      <c r="K53" s="20"/>
      <c r="L53" s="20"/>
      <c r="M53" s="20"/>
      <c r="N53" s="1" t="str">
        <f t="shared" si="0"/>
        <v/>
      </c>
      <c r="O53" s="1" t="str">
        <f t="shared" si="1"/>
        <v/>
      </c>
      <c r="P53" s="172"/>
      <c r="Q53" s="20"/>
      <c r="R53" s="20" t="s">
        <v>627</v>
      </c>
      <c r="S53" s="20" t="s">
        <v>472</v>
      </c>
      <c r="T53" s="25" t="s">
        <v>191</v>
      </c>
      <c r="U53" s="221"/>
    </row>
    <row r="54" spans="1:21" ht="30" customHeight="1" x14ac:dyDescent="0.55000000000000004">
      <c r="A54" s="213" t="s">
        <v>221</v>
      </c>
      <c r="B54" s="219" t="s">
        <v>643</v>
      </c>
      <c r="C54" s="215" t="s">
        <v>317</v>
      </c>
      <c r="D54" s="220">
        <v>244.31</v>
      </c>
      <c r="E54" s="20" t="s">
        <v>42</v>
      </c>
      <c r="F54" s="43"/>
      <c r="G54" s="20"/>
      <c r="H54" s="172"/>
      <c r="I54" s="43"/>
      <c r="J54" s="20"/>
      <c r="K54" s="20"/>
      <c r="L54" s="20"/>
      <c r="M54" s="20"/>
      <c r="N54" s="1" t="str">
        <f t="shared" si="0"/>
        <v/>
      </c>
      <c r="O54" s="1" t="str">
        <f t="shared" si="1"/>
        <v/>
      </c>
      <c r="P54" s="172"/>
      <c r="Q54" s="20"/>
      <c r="R54" s="20" t="s">
        <v>627</v>
      </c>
      <c r="S54" s="20" t="s">
        <v>472</v>
      </c>
      <c r="T54" s="25" t="s">
        <v>191</v>
      </c>
      <c r="U54" s="221"/>
    </row>
    <row r="55" spans="1:21" ht="45" customHeight="1" x14ac:dyDescent="0.55000000000000004">
      <c r="A55" s="213" t="s">
        <v>223</v>
      </c>
      <c r="B55" s="111" t="s">
        <v>644</v>
      </c>
      <c r="C55" s="20" t="s">
        <v>51</v>
      </c>
      <c r="D55" s="19">
        <v>16784.939999999999</v>
      </c>
      <c r="E55" s="20" t="s">
        <v>42</v>
      </c>
      <c r="F55" s="216"/>
      <c r="G55" s="112"/>
      <c r="H55" s="223"/>
      <c r="I55" s="224"/>
      <c r="J55" s="1"/>
      <c r="K55" s="1"/>
      <c r="L55" s="1"/>
      <c r="M55" s="1"/>
      <c r="N55" s="1" t="str">
        <f t="shared" si="0"/>
        <v/>
      </c>
      <c r="O55" s="1" t="str">
        <f t="shared" si="1"/>
        <v/>
      </c>
      <c r="P55" s="223"/>
      <c r="Q55" s="112"/>
      <c r="R55" s="24" t="s">
        <v>645</v>
      </c>
      <c r="S55" s="24" t="s">
        <v>646</v>
      </c>
      <c r="T55" s="25" t="s">
        <v>647</v>
      </c>
      <c r="U55" s="26" t="s">
        <v>594</v>
      </c>
    </row>
    <row r="56" spans="1:21" ht="30" customHeight="1" x14ac:dyDescent="0.55000000000000004">
      <c r="A56" s="213" t="s">
        <v>225</v>
      </c>
      <c r="B56" s="37" t="s">
        <v>648</v>
      </c>
      <c r="C56" s="215" t="s">
        <v>51</v>
      </c>
      <c r="D56" s="19">
        <v>119.85</v>
      </c>
      <c r="E56" s="20" t="s">
        <v>42</v>
      </c>
      <c r="F56" s="21"/>
      <c r="G56" s="20"/>
      <c r="H56" s="172"/>
      <c r="I56" s="43"/>
      <c r="J56" s="20"/>
      <c r="K56" s="20"/>
      <c r="L56" s="20"/>
      <c r="M56" s="20"/>
      <c r="N56" s="1" t="str">
        <f t="shared" si="0"/>
        <v/>
      </c>
      <c r="O56" s="1" t="str">
        <f t="shared" si="1"/>
        <v/>
      </c>
      <c r="P56" s="172"/>
      <c r="Q56" s="20"/>
      <c r="R56" s="24" t="s">
        <v>590</v>
      </c>
      <c r="S56" s="24" t="s">
        <v>649</v>
      </c>
      <c r="T56" s="25" t="s">
        <v>647</v>
      </c>
      <c r="U56" s="26" t="s">
        <v>514</v>
      </c>
    </row>
    <row r="57" spans="1:21" ht="48" customHeight="1" x14ac:dyDescent="0.55000000000000004">
      <c r="A57" s="213" t="s">
        <v>227</v>
      </c>
      <c r="B57" s="37" t="s">
        <v>650</v>
      </c>
      <c r="C57" s="215" t="s">
        <v>51</v>
      </c>
      <c r="D57" s="19">
        <v>1864.42</v>
      </c>
      <c r="E57" s="20"/>
      <c r="F57" s="21"/>
      <c r="G57" s="20"/>
      <c r="H57" s="172"/>
      <c r="I57" s="43"/>
      <c r="J57" s="20"/>
      <c r="K57" s="20"/>
      <c r="L57" s="20" t="s">
        <v>113</v>
      </c>
      <c r="M57" s="20" t="s">
        <v>113</v>
      </c>
      <c r="N57" s="1" t="s">
        <v>310</v>
      </c>
      <c r="O57" s="1" t="s">
        <v>311</v>
      </c>
      <c r="P57" s="172"/>
      <c r="Q57" s="20"/>
      <c r="R57" s="24" t="s">
        <v>2</v>
      </c>
      <c r="S57" s="24" t="s">
        <v>651</v>
      </c>
      <c r="T57" s="25" t="s">
        <v>49</v>
      </c>
      <c r="U57" s="26" t="s">
        <v>652</v>
      </c>
    </row>
    <row r="58" spans="1:21" ht="30" customHeight="1" x14ac:dyDescent="0.55000000000000004">
      <c r="A58" s="213" t="s">
        <v>229</v>
      </c>
      <c r="B58" s="37" t="s">
        <v>653</v>
      </c>
      <c r="C58" s="96" t="s">
        <v>152</v>
      </c>
      <c r="D58" s="38">
        <v>220.18</v>
      </c>
      <c r="E58" s="20" t="s">
        <v>42</v>
      </c>
      <c r="F58" s="43"/>
      <c r="G58" s="29"/>
      <c r="H58" s="31"/>
      <c r="I58" s="36"/>
      <c r="J58" s="1" t="s">
        <v>113</v>
      </c>
      <c r="K58" s="1"/>
      <c r="L58" s="1"/>
      <c r="M58" s="1"/>
      <c r="N58" s="1" t="str">
        <f t="shared" si="0"/>
        <v>※</v>
      </c>
      <c r="O58" s="1" t="str">
        <f t="shared" si="1"/>
        <v>随時</v>
      </c>
      <c r="P58" s="157"/>
      <c r="Q58" s="20"/>
      <c r="R58" s="29" t="s">
        <v>635</v>
      </c>
      <c r="S58" s="29" t="s">
        <v>636</v>
      </c>
      <c r="T58" s="66" t="s">
        <v>49</v>
      </c>
      <c r="U58" s="101"/>
    </row>
    <row r="59" spans="1:21" ht="30" customHeight="1" x14ac:dyDescent="0.55000000000000004">
      <c r="A59" s="213" t="s">
        <v>231</v>
      </c>
      <c r="B59" s="37" t="s">
        <v>654</v>
      </c>
      <c r="C59" s="96" t="s">
        <v>200</v>
      </c>
      <c r="D59" s="38">
        <v>2752.35</v>
      </c>
      <c r="E59" s="20"/>
      <c r="F59" s="43"/>
      <c r="G59" s="29"/>
      <c r="H59" s="31"/>
      <c r="I59" s="36"/>
      <c r="J59" s="1" t="s">
        <v>43</v>
      </c>
      <c r="K59" s="1" t="s">
        <v>43</v>
      </c>
      <c r="L59" s="1"/>
      <c r="M59" s="1"/>
      <c r="N59" s="1" t="str">
        <f t="shared" si="0"/>
        <v>※</v>
      </c>
      <c r="O59" s="1" t="str">
        <f t="shared" si="1"/>
        <v>随時</v>
      </c>
      <c r="P59" s="157"/>
      <c r="Q59" s="20"/>
      <c r="R59" s="29" t="s">
        <v>590</v>
      </c>
      <c r="S59" s="29" t="s">
        <v>476</v>
      </c>
      <c r="T59" s="66" t="s">
        <v>49</v>
      </c>
      <c r="U59" s="101"/>
    </row>
    <row r="60" spans="1:21" ht="30" customHeight="1" x14ac:dyDescent="0.55000000000000004">
      <c r="A60" s="213" t="s">
        <v>233</v>
      </c>
      <c r="B60" s="37" t="s">
        <v>655</v>
      </c>
      <c r="C60" s="96" t="s">
        <v>200</v>
      </c>
      <c r="D60" s="177">
        <v>253.65</v>
      </c>
      <c r="E60" s="20" t="s">
        <v>42</v>
      </c>
      <c r="F60" s="43"/>
      <c r="G60" s="1" t="s">
        <v>43</v>
      </c>
      <c r="H60" s="157">
        <v>8500000</v>
      </c>
      <c r="I60" s="32">
        <v>43838</v>
      </c>
      <c r="J60" s="1" t="s">
        <v>43</v>
      </c>
      <c r="K60" s="1" t="s">
        <v>43</v>
      </c>
      <c r="L60" s="1"/>
      <c r="M60" s="1"/>
      <c r="N60" s="1" t="str">
        <f t="shared" si="0"/>
        <v>※</v>
      </c>
      <c r="O60" s="1" t="str">
        <f t="shared" si="1"/>
        <v>随時</v>
      </c>
      <c r="P60" s="157"/>
      <c r="Q60" s="20" t="s">
        <v>42</v>
      </c>
      <c r="R60" s="29" t="s">
        <v>656</v>
      </c>
      <c r="S60" s="29" t="s">
        <v>657</v>
      </c>
      <c r="T60" s="66" t="s">
        <v>49</v>
      </c>
      <c r="U60" s="101"/>
    </row>
    <row r="61" spans="1:21" ht="30" customHeight="1" x14ac:dyDescent="0.55000000000000004">
      <c r="A61" s="213" t="s">
        <v>235</v>
      </c>
      <c r="B61" s="51" t="s">
        <v>658</v>
      </c>
      <c r="C61" s="96" t="s">
        <v>51</v>
      </c>
      <c r="D61" s="177">
        <v>137.81</v>
      </c>
      <c r="E61" s="20" t="s">
        <v>42</v>
      </c>
      <c r="F61" s="43"/>
      <c r="G61" s="1"/>
      <c r="H61" s="157"/>
      <c r="I61" s="32"/>
      <c r="J61" s="1"/>
      <c r="K61" s="1"/>
      <c r="L61" s="1"/>
      <c r="M61" s="1"/>
      <c r="N61" s="1" t="str">
        <f t="shared" si="0"/>
        <v/>
      </c>
      <c r="O61" s="1" t="str">
        <f t="shared" si="1"/>
        <v/>
      </c>
      <c r="P61" s="157"/>
      <c r="Q61" s="20"/>
      <c r="R61" s="29" t="s">
        <v>656</v>
      </c>
      <c r="S61" s="29" t="s">
        <v>657</v>
      </c>
      <c r="T61" s="66" t="s">
        <v>49</v>
      </c>
      <c r="U61" s="101"/>
    </row>
    <row r="62" spans="1:21" ht="30" customHeight="1" x14ac:dyDescent="0.55000000000000004">
      <c r="A62" s="213" t="s">
        <v>237</v>
      </c>
      <c r="B62" s="37" t="s">
        <v>659</v>
      </c>
      <c r="C62" s="215" t="s">
        <v>96</v>
      </c>
      <c r="D62" s="19">
        <v>229.58</v>
      </c>
      <c r="E62" s="20" t="s">
        <v>42</v>
      </c>
      <c r="F62" s="21"/>
      <c r="G62" s="29" t="s">
        <v>89</v>
      </c>
      <c r="H62" s="157">
        <v>8070000</v>
      </c>
      <c r="I62" s="32">
        <v>44554</v>
      </c>
      <c r="J62" s="1" t="s">
        <v>89</v>
      </c>
      <c r="K62" s="1" t="s">
        <v>89</v>
      </c>
      <c r="L62" s="1" t="s">
        <v>89</v>
      </c>
      <c r="M62" s="1"/>
      <c r="N62" s="1" t="str">
        <f t="shared" si="0"/>
        <v>※</v>
      </c>
      <c r="O62" s="1" t="str">
        <f t="shared" si="1"/>
        <v>随時</v>
      </c>
      <c r="P62" s="172"/>
      <c r="Q62" s="20" t="s">
        <v>42</v>
      </c>
      <c r="R62" s="24" t="s">
        <v>627</v>
      </c>
      <c r="S62" s="24" t="s">
        <v>660</v>
      </c>
      <c r="T62" s="25" t="s">
        <v>191</v>
      </c>
      <c r="U62" s="26"/>
    </row>
    <row r="63" spans="1:21" ht="30" customHeight="1" x14ac:dyDescent="0.55000000000000004">
      <c r="A63" s="213" t="s">
        <v>240</v>
      </c>
      <c r="B63" s="225" t="s">
        <v>661</v>
      </c>
      <c r="C63" s="176" t="s">
        <v>51</v>
      </c>
      <c r="D63" s="177">
        <v>4934.9399999999996</v>
      </c>
      <c r="E63" s="20"/>
      <c r="F63" s="43"/>
      <c r="G63" s="29"/>
      <c r="H63" s="157"/>
      <c r="I63" s="32"/>
      <c r="J63" s="1" t="s">
        <v>113</v>
      </c>
      <c r="K63" s="1"/>
      <c r="L63" s="1"/>
      <c r="M63" s="1"/>
      <c r="N63" s="1" t="str">
        <f t="shared" si="0"/>
        <v>※</v>
      </c>
      <c r="O63" s="1" t="str">
        <f t="shared" si="1"/>
        <v>随時</v>
      </c>
      <c r="P63" s="157"/>
      <c r="Q63" s="20"/>
      <c r="R63" s="29" t="s">
        <v>656</v>
      </c>
      <c r="S63" s="29" t="s">
        <v>657</v>
      </c>
      <c r="T63" s="66" t="s">
        <v>49</v>
      </c>
      <c r="U63" s="101"/>
    </row>
    <row r="64" spans="1:21" ht="30" customHeight="1" x14ac:dyDescent="0.55000000000000004">
      <c r="A64" s="213" t="s">
        <v>243</v>
      </c>
      <c r="B64" s="225" t="s">
        <v>662</v>
      </c>
      <c r="C64" s="176" t="s">
        <v>51</v>
      </c>
      <c r="D64" s="177">
        <v>196.78</v>
      </c>
      <c r="E64" s="20" t="s">
        <v>113</v>
      </c>
      <c r="F64" s="43"/>
      <c r="G64" s="29"/>
      <c r="H64" s="157"/>
      <c r="I64" s="32"/>
      <c r="J64" s="1" t="s">
        <v>113</v>
      </c>
      <c r="K64" s="1" t="s">
        <v>113</v>
      </c>
      <c r="L64" s="1" t="s">
        <v>113</v>
      </c>
      <c r="M64" s="1" t="s">
        <v>113</v>
      </c>
      <c r="N64" s="1" t="str">
        <f t="shared" si="0"/>
        <v>※</v>
      </c>
      <c r="O64" s="1" t="str">
        <f t="shared" si="1"/>
        <v>随時</v>
      </c>
      <c r="P64" s="157"/>
      <c r="Q64" s="20"/>
      <c r="R64" s="29" t="s">
        <v>656</v>
      </c>
      <c r="S64" s="29" t="s">
        <v>657</v>
      </c>
      <c r="T64" s="66" t="s">
        <v>49</v>
      </c>
      <c r="U64" s="101"/>
    </row>
    <row r="65" spans="1:21" ht="30" customHeight="1" x14ac:dyDescent="0.55000000000000004">
      <c r="A65" s="213" t="s">
        <v>245</v>
      </c>
      <c r="B65" s="225" t="s">
        <v>663</v>
      </c>
      <c r="C65" s="176" t="s">
        <v>51</v>
      </c>
      <c r="D65" s="177">
        <v>169.96</v>
      </c>
      <c r="E65" s="20" t="s">
        <v>113</v>
      </c>
      <c r="F65" s="43"/>
      <c r="G65" s="29"/>
      <c r="H65" s="157"/>
      <c r="I65" s="32"/>
      <c r="J65" s="1" t="s">
        <v>113</v>
      </c>
      <c r="K65" s="1" t="s">
        <v>113</v>
      </c>
      <c r="L65" s="1" t="s">
        <v>113</v>
      </c>
      <c r="M65" s="1" t="s">
        <v>113</v>
      </c>
      <c r="N65" s="1" t="str">
        <f t="shared" si="0"/>
        <v>※</v>
      </c>
      <c r="O65" s="1" t="str">
        <f t="shared" si="1"/>
        <v>随時</v>
      </c>
      <c r="P65" s="157"/>
      <c r="Q65" s="20"/>
      <c r="R65" s="29" t="s">
        <v>656</v>
      </c>
      <c r="S65" s="29" t="s">
        <v>657</v>
      </c>
      <c r="T65" s="66" t="s">
        <v>49</v>
      </c>
      <c r="U65" s="101"/>
    </row>
    <row r="66" spans="1:21" ht="30" customHeight="1" x14ac:dyDescent="0.55000000000000004">
      <c r="A66" s="213" t="s">
        <v>247</v>
      </c>
      <c r="B66" s="37" t="s">
        <v>664</v>
      </c>
      <c r="C66" s="215" t="s">
        <v>317</v>
      </c>
      <c r="D66" s="19">
        <v>1970.67</v>
      </c>
      <c r="E66" s="20" t="s">
        <v>42</v>
      </c>
      <c r="F66" s="21"/>
      <c r="G66" s="20"/>
      <c r="H66" s="172"/>
      <c r="I66" s="43"/>
      <c r="J66" s="20"/>
      <c r="K66" s="20"/>
      <c r="L66" s="20"/>
      <c r="M66" s="20"/>
      <c r="N66" s="1" t="str">
        <f t="shared" si="0"/>
        <v/>
      </c>
      <c r="O66" s="1" t="str">
        <f t="shared" si="1"/>
        <v/>
      </c>
      <c r="P66" s="172"/>
      <c r="Q66" s="20"/>
      <c r="R66" s="24" t="s">
        <v>627</v>
      </c>
      <c r="S66" s="24" t="s">
        <v>660</v>
      </c>
      <c r="T66" s="25" t="s">
        <v>191</v>
      </c>
      <c r="U66" s="26"/>
    </row>
    <row r="67" spans="1:21" ht="30" customHeight="1" x14ac:dyDescent="0.55000000000000004">
      <c r="A67" s="213" t="s">
        <v>250</v>
      </c>
      <c r="B67" s="37" t="s">
        <v>665</v>
      </c>
      <c r="C67" s="176" t="s">
        <v>51</v>
      </c>
      <c r="D67" s="177">
        <v>9710.67</v>
      </c>
      <c r="E67" s="20"/>
      <c r="F67" s="43"/>
      <c r="G67" s="29"/>
      <c r="H67" s="157"/>
      <c r="I67" s="32"/>
      <c r="J67" s="1" t="s">
        <v>89</v>
      </c>
      <c r="K67" s="1"/>
      <c r="L67" s="1"/>
      <c r="M67" s="1"/>
      <c r="N67" s="1" t="str">
        <f t="shared" si="0"/>
        <v>※</v>
      </c>
      <c r="O67" s="1" t="str">
        <f t="shared" si="1"/>
        <v>随時</v>
      </c>
      <c r="P67" s="157"/>
      <c r="Q67" s="20"/>
      <c r="R67" s="29" t="s">
        <v>656</v>
      </c>
      <c r="S67" s="29" t="s">
        <v>657</v>
      </c>
      <c r="T67" s="66" t="s">
        <v>49</v>
      </c>
      <c r="U67" s="101"/>
    </row>
    <row r="68" spans="1:21" ht="30" customHeight="1" x14ac:dyDescent="0.55000000000000004">
      <c r="A68" s="213" t="s">
        <v>329</v>
      </c>
      <c r="B68" s="37" t="s">
        <v>666</v>
      </c>
      <c r="C68" s="226" t="s">
        <v>667</v>
      </c>
      <c r="D68" s="177">
        <v>1663.64</v>
      </c>
      <c r="E68" s="20"/>
      <c r="F68" s="21"/>
      <c r="G68" s="29"/>
      <c r="H68" s="157"/>
      <c r="I68" s="32"/>
      <c r="J68" s="1" t="s">
        <v>89</v>
      </c>
      <c r="K68" s="1" t="s">
        <v>89</v>
      </c>
      <c r="L68" s="1"/>
      <c r="M68" s="1" t="s">
        <v>89</v>
      </c>
      <c r="N68" s="1" t="str">
        <f t="shared" si="0"/>
        <v>※</v>
      </c>
      <c r="O68" s="1" t="str">
        <f t="shared" si="1"/>
        <v>随時</v>
      </c>
      <c r="P68" s="157"/>
      <c r="Q68" s="20"/>
      <c r="R68" s="29" t="s">
        <v>656</v>
      </c>
      <c r="S68" s="29" t="s">
        <v>657</v>
      </c>
      <c r="T68" s="66" t="s">
        <v>49</v>
      </c>
      <c r="U68" s="227"/>
    </row>
    <row r="69" spans="1:21" ht="30" customHeight="1" x14ac:dyDescent="0.55000000000000004">
      <c r="A69" s="213" t="s">
        <v>331</v>
      </c>
      <c r="B69" s="37" t="s">
        <v>668</v>
      </c>
      <c r="C69" s="228" t="s">
        <v>96</v>
      </c>
      <c r="D69" s="177">
        <v>2046.86</v>
      </c>
      <c r="E69" s="20"/>
      <c r="F69" s="21"/>
      <c r="G69" s="29"/>
      <c r="H69" s="157"/>
      <c r="I69" s="32"/>
      <c r="J69" s="1" t="s">
        <v>89</v>
      </c>
      <c r="K69" s="1" t="s">
        <v>89</v>
      </c>
      <c r="L69" s="1"/>
      <c r="M69" s="1" t="s">
        <v>89</v>
      </c>
      <c r="N69" s="1" t="str">
        <f t="shared" si="0"/>
        <v>※</v>
      </c>
      <c r="O69" s="1" t="str">
        <f t="shared" si="1"/>
        <v>随時</v>
      </c>
      <c r="P69" s="157"/>
      <c r="Q69" s="20"/>
      <c r="R69" s="29" t="s">
        <v>656</v>
      </c>
      <c r="S69" s="29" t="s">
        <v>657</v>
      </c>
      <c r="T69" s="66" t="s">
        <v>49</v>
      </c>
      <c r="U69" s="227"/>
    </row>
    <row r="70" spans="1:21" ht="30" customHeight="1" x14ac:dyDescent="0.55000000000000004">
      <c r="A70" s="213" t="s">
        <v>333</v>
      </c>
      <c r="B70" s="105" t="s">
        <v>669</v>
      </c>
      <c r="C70" s="215" t="s">
        <v>51</v>
      </c>
      <c r="D70" s="45">
        <v>1352.53</v>
      </c>
      <c r="E70" s="20" t="s">
        <v>42</v>
      </c>
      <c r="F70" s="43"/>
      <c r="G70" s="20"/>
      <c r="H70" s="172"/>
      <c r="I70" s="43"/>
      <c r="J70" s="20"/>
      <c r="K70" s="20"/>
      <c r="L70" s="20"/>
      <c r="M70" s="20"/>
      <c r="N70" s="1" t="str">
        <f t="shared" si="0"/>
        <v/>
      </c>
      <c r="O70" s="1" t="str">
        <f t="shared" si="1"/>
        <v/>
      </c>
      <c r="P70" s="172"/>
      <c r="Q70" s="20"/>
      <c r="R70" s="20" t="s">
        <v>590</v>
      </c>
      <c r="S70" s="20" t="s">
        <v>482</v>
      </c>
      <c r="T70" s="25" t="s">
        <v>45</v>
      </c>
      <c r="U70" s="158"/>
    </row>
    <row r="71" spans="1:21" ht="30" customHeight="1" x14ac:dyDescent="0.55000000000000004">
      <c r="A71" s="213" t="s">
        <v>336</v>
      </c>
      <c r="B71" s="105" t="s">
        <v>671</v>
      </c>
      <c r="C71" s="215" t="s">
        <v>51</v>
      </c>
      <c r="D71" s="220">
        <v>398.82</v>
      </c>
      <c r="E71" s="20" t="s">
        <v>42</v>
      </c>
      <c r="F71" s="43"/>
      <c r="G71" s="20"/>
      <c r="H71" s="172"/>
      <c r="I71" s="43"/>
      <c r="J71" s="20"/>
      <c r="K71" s="20"/>
      <c r="L71" s="20"/>
      <c r="M71" s="20"/>
      <c r="N71" s="1" t="str">
        <f t="shared" si="0"/>
        <v/>
      </c>
      <c r="O71" s="1" t="str">
        <f t="shared" si="1"/>
        <v/>
      </c>
      <c r="P71" s="172"/>
      <c r="Q71" s="20"/>
      <c r="R71" s="20" t="s">
        <v>672</v>
      </c>
      <c r="S71" s="20" t="s">
        <v>673</v>
      </c>
      <c r="T71" s="25" t="s">
        <v>45</v>
      </c>
      <c r="U71" s="129"/>
    </row>
    <row r="72" spans="1:21" ht="30" customHeight="1" x14ac:dyDescent="0.55000000000000004">
      <c r="A72" s="213" t="s">
        <v>339</v>
      </c>
      <c r="B72" s="105" t="s">
        <v>674</v>
      </c>
      <c r="C72" s="215" t="s">
        <v>51</v>
      </c>
      <c r="D72" s="45">
        <v>729.78</v>
      </c>
      <c r="E72" s="20" t="s">
        <v>42</v>
      </c>
      <c r="F72" s="43"/>
      <c r="G72" s="20"/>
      <c r="H72" s="172"/>
      <c r="I72" s="43"/>
      <c r="J72" s="20"/>
      <c r="K72" s="20"/>
      <c r="L72" s="20"/>
      <c r="M72" s="20"/>
      <c r="N72" s="1" t="str">
        <f t="shared" si="0"/>
        <v/>
      </c>
      <c r="O72" s="1" t="str">
        <f t="shared" si="1"/>
        <v/>
      </c>
      <c r="P72" s="172"/>
      <c r="Q72" s="20"/>
      <c r="R72" s="20" t="s">
        <v>672</v>
      </c>
      <c r="S72" s="20" t="s">
        <v>673</v>
      </c>
      <c r="T72" s="25" t="s">
        <v>45</v>
      </c>
      <c r="U72" s="129"/>
    </row>
    <row r="73" spans="1:21" ht="30" customHeight="1" x14ac:dyDescent="0.55000000000000004">
      <c r="A73" s="213" t="s">
        <v>342</v>
      </c>
      <c r="B73" s="105" t="s">
        <v>675</v>
      </c>
      <c r="C73" s="215" t="s">
        <v>51</v>
      </c>
      <c r="D73" s="45">
        <v>544.80999999999995</v>
      </c>
      <c r="E73" s="20" t="s">
        <v>42</v>
      </c>
      <c r="F73" s="43"/>
      <c r="G73" s="20"/>
      <c r="H73" s="172"/>
      <c r="I73" s="43"/>
      <c r="J73" s="20"/>
      <c r="K73" s="20"/>
      <c r="L73" s="20"/>
      <c r="M73" s="20"/>
      <c r="N73" s="1" t="str">
        <f t="shared" si="0"/>
        <v/>
      </c>
      <c r="O73" s="1" t="str">
        <f t="shared" si="1"/>
        <v/>
      </c>
      <c r="P73" s="172"/>
      <c r="Q73" s="20"/>
      <c r="R73" s="20" t="s">
        <v>672</v>
      </c>
      <c r="S73" s="20" t="s">
        <v>673</v>
      </c>
      <c r="T73" s="25" t="s">
        <v>45</v>
      </c>
      <c r="U73" s="129"/>
    </row>
    <row r="74" spans="1:21" ht="30" customHeight="1" x14ac:dyDescent="0.55000000000000004">
      <c r="A74" s="213" t="s">
        <v>345</v>
      </c>
      <c r="B74" s="105" t="s">
        <v>676</v>
      </c>
      <c r="C74" s="215" t="s">
        <v>51</v>
      </c>
      <c r="D74" s="45">
        <v>481.24</v>
      </c>
      <c r="E74" s="20" t="s">
        <v>42</v>
      </c>
      <c r="F74" s="43"/>
      <c r="G74" s="20"/>
      <c r="H74" s="172"/>
      <c r="I74" s="43"/>
      <c r="J74" s="20"/>
      <c r="K74" s="20"/>
      <c r="L74" s="20"/>
      <c r="M74" s="20"/>
      <c r="N74" s="1" t="str">
        <f t="shared" si="0"/>
        <v/>
      </c>
      <c r="O74" s="1" t="str">
        <f t="shared" si="1"/>
        <v/>
      </c>
      <c r="P74" s="172"/>
      <c r="Q74" s="20"/>
      <c r="R74" s="20" t="s">
        <v>672</v>
      </c>
      <c r="S74" s="20" t="s">
        <v>673</v>
      </c>
      <c r="T74" s="25" t="s">
        <v>45</v>
      </c>
      <c r="U74" s="129"/>
    </row>
    <row r="75" spans="1:21" ht="30" customHeight="1" x14ac:dyDescent="0.55000000000000004">
      <c r="A75" s="213" t="s">
        <v>347</v>
      </c>
      <c r="B75" s="113" t="s">
        <v>677</v>
      </c>
      <c r="C75" s="367" t="s">
        <v>1213</v>
      </c>
      <c r="D75" s="45">
        <v>1161.3399999999999</v>
      </c>
      <c r="E75" s="20" t="s">
        <v>42</v>
      </c>
      <c r="F75" s="21"/>
      <c r="G75" s="20"/>
      <c r="H75" s="172"/>
      <c r="I75" s="43"/>
      <c r="J75" s="20"/>
      <c r="K75" s="20"/>
      <c r="L75" s="20"/>
      <c r="M75" s="20"/>
      <c r="N75" s="1" t="str">
        <f t="shared" si="0"/>
        <v/>
      </c>
      <c r="O75" s="1" t="str">
        <f t="shared" si="1"/>
        <v/>
      </c>
      <c r="P75" s="172"/>
      <c r="Q75" s="20"/>
      <c r="R75" s="20" t="s">
        <v>590</v>
      </c>
      <c r="S75" s="20" t="s">
        <v>482</v>
      </c>
      <c r="T75" s="25" t="s">
        <v>45</v>
      </c>
      <c r="U75" s="26"/>
    </row>
    <row r="76" spans="1:21" ht="30" customHeight="1" x14ac:dyDescent="0.55000000000000004">
      <c r="A76" s="213" t="s">
        <v>349</v>
      </c>
      <c r="B76" s="37" t="s">
        <v>678</v>
      </c>
      <c r="C76" s="215" t="s">
        <v>51</v>
      </c>
      <c r="D76" s="19">
        <v>842.56</v>
      </c>
      <c r="E76" s="20" t="s">
        <v>42</v>
      </c>
      <c r="F76" s="21"/>
      <c r="G76" s="20"/>
      <c r="H76" s="172"/>
      <c r="I76" s="43"/>
      <c r="J76" s="20"/>
      <c r="K76" s="20"/>
      <c r="L76" s="20"/>
      <c r="M76" s="20"/>
      <c r="N76" s="1" t="str">
        <f t="shared" si="0"/>
        <v/>
      </c>
      <c r="O76" s="1" t="str">
        <f t="shared" si="1"/>
        <v/>
      </c>
      <c r="P76" s="172"/>
      <c r="Q76" s="20"/>
      <c r="R76" s="24" t="s">
        <v>679</v>
      </c>
      <c r="S76" s="24" t="s">
        <v>680</v>
      </c>
      <c r="T76" s="25" t="s">
        <v>438</v>
      </c>
      <c r="U76" s="26"/>
    </row>
    <row r="77" spans="1:21" ht="30" customHeight="1" x14ac:dyDescent="0.55000000000000004">
      <c r="A77" s="213" t="s">
        <v>351</v>
      </c>
      <c r="B77" s="37" t="s">
        <v>681</v>
      </c>
      <c r="C77" s="215" t="s">
        <v>317</v>
      </c>
      <c r="D77" s="19">
        <v>495.5</v>
      </c>
      <c r="E77" s="20" t="s">
        <v>42</v>
      </c>
      <c r="F77" s="21"/>
      <c r="G77" s="20"/>
      <c r="H77" s="172"/>
      <c r="I77" s="43"/>
      <c r="J77" s="20"/>
      <c r="K77" s="20"/>
      <c r="L77" s="20"/>
      <c r="M77" s="20"/>
      <c r="N77" s="1" t="str">
        <f t="shared" si="0"/>
        <v/>
      </c>
      <c r="O77" s="1" t="str">
        <f t="shared" si="1"/>
        <v/>
      </c>
      <c r="P77" s="172"/>
      <c r="Q77" s="20"/>
      <c r="R77" s="24" t="s">
        <v>679</v>
      </c>
      <c r="S77" s="24" t="s">
        <v>680</v>
      </c>
      <c r="T77" s="25" t="s">
        <v>438</v>
      </c>
      <c r="U77" s="26"/>
    </row>
    <row r="78" spans="1:21" ht="30" customHeight="1" x14ac:dyDescent="0.55000000000000004">
      <c r="A78" s="213" t="s">
        <v>353</v>
      </c>
      <c r="B78" s="37" t="s">
        <v>682</v>
      </c>
      <c r="C78" s="215" t="s">
        <v>172</v>
      </c>
      <c r="D78" s="38">
        <v>175.95</v>
      </c>
      <c r="E78" s="20" t="s">
        <v>42</v>
      </c>
      <c r="F78" s="21"/>
      <c r="G78" s="20"/>
      <c r="H78" s="172"/>
      <c r="I78" s="43"/>
      <c r="J78" s="20"/>
      <c r="K78" s="20"/>
      <c r="L78" s="20"/>
      <c r="M78" s="20"/>
      <c r="N78" s="1" t="str">
        <f t="shared" si="0"/>
        <v/>
      </c>
      <c r="O78" s="1" t="str">
        <f t="shared" si="1"/>
        <v/>
      </c>
      <c r="P78" s="172"/>
      <c r="Q78" s="20"/>
      <c r="R78" s="24" t="s">
        <v>2</v>
      </c>
      <c r="S78" s="24" t="s">
        <v>683</v>
      </c>
      <c r="T78" s="25" t="s">
        <v>164</v>
      </c>
      <c r="U78" s="26"/>
    </row>
    <row r="79" spans="1:21" ht="30" customHeight="1" x14ac:dyDescent="0.55000000000000004">
      <c r="A79" s="213" t="s">
        <v>355</v>
      </c>
      <c r="B79" s="37" t="s">
        <v>684</v>
      </c>
      <c r="C79" s="215" t="s">
        <v>51</v>
      </c>
      <c r="D79" s="38">
        <v>208.64</v>
      </c>
      <c r="E79" s="20" t="s">
        <v>42</v>
      </c>
      <c r="F79" s="21"/>
      <c r="G79" s="20"/>
      <c r="H79" s="172"/>
      <c r="I79" s="43"/>
      <c r="J79" s="20"/>
      <c r="K79" s="20"/>
      <c r="L79" s="20"/>
      <c r="M79" s="20"/>
      <c r="N79" s="1" t="str">
        <f t="shared" si="0"/>
        <v/>
      </c>
      <c r="O79" s="1" t="str">
        <f t="shared" si="1"/>
        <v/>
      </c>
      <c r="P79" s="172"/>
      <c r="Q79" s="20"/>
      <c r="R79" s="24" t="s">
        <v>590</v>
      </c>
      <c r="S79" s="24" t="s">
        <v>482</v>
      </c>
      <c r="T79" s="25" t="s">
        <v>176</v>
      </c>
      <c r="U79" s="26" t="s">
        <v>468</v>
      </c>
    </row>
    <row r="80" spans="1:21" ht="30" customHeight="1" x14ac:dyDescent="0.55000000000000004">
      <c r="A80" s="213" t="s">
        <v>357</v>
      </c>
      <c r="B80" s="37" t="s">
        <v>685</v>
      </c>
      <c r="C80" s="215" t="s">
        <v>96</v>
      </c>
      <c r="D80" s="45">
        <v>547.35</v>
      </c>
      <c r="E80" s="20" t="s">
        <v>42</v>
      </c>
      <c r="F80" s="21"/>
      <c r="G80" s="1" t="s">
        <v>43</v>
      </c>
      <c r="H80" s="31">
        <v>7380000</v>
      </c>
      <c r="I80" s="32">
        <v>43594</v>
      </c>
      <c r="J80" s="1" t="s">
        <v>43</v>
      </c>
      <c r="K80" s="1" t="s">
        <v>43</v>
      </c>
      <c r="L80" s="1" t="s">
        <v>43</v>
      </c>
      <c r="M80" s="1"/>
      <c r="N80" s="1" t="str">
        <f t="shared" si="0"/>
        <v>※</v>
      </c>
      <c r="O80" s="1" t="str">
        <f t="shared" si="1"/>
        <v>随時</v>
      </c>
      <c r="P80" s="157"/>
      <c r="Q80" s="20" t="s">
        <v>42</v>
      </c>
      <c r="R80" s="24" t="s">
        <v>590</v>
      </c>
      <c r="S80" s="24" t="s">
        <v>482</v>
      </c>
      <c r="T80" s="25" t="s">
        <v>176</v>
      </c>
      <c r="U80" s="26"/>
    </row>
    <row r="81" spans="1:21" ht="30" customHeight="1" x14ac:dyDescent="0.55000000000000004">
      <c r="A81" s="213" t="s">
        <v>359</v>
      </c>
      <c r="B81" s="37" t="s">
        <v>686</v>
      </c>
      <c r="C81" s="96" t="s">
        <v>420</v>
      </c>
      <c r="D81" s="38">
        <v>333.72</v>
      </c>
      <c r="E81" s="20" t="s">
        <v>42</v>
      </c>
      <c r="F81" s="43"/>
      <c r="G81" s="1" t="s">
        <v>43</v>
      </c>
      <c r="H81" s="31">
        <v>5610000</v>
      </c>
      <c r="I81" s="32">
        <v>44323</v>
      </c>
      <c r="J81" s="1" t="s">
        <v>43</v>
      </c>
      <c r="K81" s="1" t="s">
        <v>43</v>
      </c>
      <c r="L81" s="1" t="s">
        <v>43</v>
      </c>
      <c r="M81" s="1"/>
      <c r="N81" s="1" t="str">
        <f t="shared" si="0"/>
        <v>※</v>
      </c>
      <c r="O81" s="1" t="str">
        <f t="shared" si="1"/>
        <v>随時</v>
      </c>
      <c r="P81" s="157"/>
      <c r="Q81" s="20"/>
      <c r="R81" s="29" t="s">
        <v>590</v>
      </c>
      <c r="S81" s="29" t="s">
        <v>482</v>
      </c>
      <c r="T81" s="66" t="s">
        <v>49</v>
      </c>
      <c r="U81" s="101"/>
    </row>
    <row r="82" spans="1:21" ht="30" customHeight="1" x14ac:dyDescent="0.55000000000000004">
      <c r="A82" s="213" t="s">
        <v>361</v>
      </c>
      <c r="B82" s="230" t="s">
        <v>687</v>
      </c>
      <c r="C82" s="215" t="s">
        <v>288</v>
      </c>
      <c r="D82" s="45">
        <v>319.61</v>
      </c>
      <c r="E82" s="20" t="s">
        <v>42</v>
      </c>
      <c r="F82" s="21"/>
      <c r="G82" s="1" t="s">
        <v>43</v>
      </c>
      <c r="H82" s="31">
        <v>11300000</v>
      </c>
      <c r="I82" s="32">
        <v>43594</v>
      </c>
      <c r="J82" s="1" t="s">
        <v>43</v>
      </c>
      <c r="K82" s="1" t="s">
        <v>43</v>
      </c>
      <c r="L82" s="1" t="s">
        <v>43</v>
      </c>
      <c r="M82" s="1"/>
      <c r="N82" s="1" t="str">
        <f t="shared" si="0"/>
        <v>※</v>
      </c>
      <c r="O82" s="1" t="str">
        <f t="shared" si="1"/>
        <v>随時</v>
      </c>
      <c r="P82" s="172"/>
      <c r="Q82" s="20" t="s">
        <v>42</v>
      </c>
      <c r="R82" s="24" t="s">
        <v>590</v>
      </c>
      <c r="S82" s="24" t="s">
        <v>482</v>
      </c>
      <c r="T82" s="25" t="s">
        <v>176</v>
      </c>
      <c r="U82" s="26"/>
    </row>
    <row r="83" spans="1:21" ht="30" customHeight="1" x14ac:dyDescent="0.55000000000000004">
      <c r="A83" s="213" t="s">
        <v>364</v>
      </c>
      <c r="B83" s="219" t="s">
        <v>688</v>
      </c>
      <c r="C83" s="215" t="s">
        <v>172</v>
      </c>
      <c r="D83" s="45">
        <v>1847.77</v>
      </c>
      <c r="E83" s="20" t="s">
        <v>42</v>
      </c>
      <c r="F83" s="216"/>
      <c r="G83" s="20"/>
      <c r="H83" s="172"/>
      <c r="I83" s="43"/>
      <c r="J83" s="20"/>
      <c r="K83" s="20"/>
      <c r="L83" s="20"/>
      <c r="M83" s="20"/>
      <c r="N83" s="1" t="str">
        <f t="shared" si="0"/>
        <v/>
      </c>
      <c r="O83" s="1" t="str">
        <f t="shared" si="1"/>
        <v/>
      </c>
      <c r="P83" s="172"/>
      <c r="Q83" s="20" t="s">
        <v>42</v>
      </c>
      <c r="R83" s="24" t="s">
        <v>689</v>
      </c>
      <c r="S83" s="24" t="s">
        <v>690</v>
      </c>
      <c r="T83" s="25" t="s">
        <v>370</v>
      </c>
      <c r="U83" s="26"/>
    </row>
    <row r="84" spans="1:21" ht="30" customHeight="1" x14ac:dyDescent="0.55000000000000004">
      <c r="A84" s="213" t="s">
        <v>366</v>
      </c>
      <c r="B84" s="37" t="s">
        <v>691</v>
      </c>
      <c r="C84" s="96" t="s">
        <v>152</v>
      </c>
      <c r="D84" s="38">
        <v>122.07</v>
      </c>
      <c r="E84" s="20" t="s">
        <v>42</v>
      </c>
      <c r="F84" s="43"/>
      <c r="G84" s="1" t="s">
        <v>43</v>
      </c>
      <c r="H84" s="31">
        <v>3670000</v>
      </c>
      <c r="I84" s="32">
        <v>40563</v>
      </c>
      <c r="J84" s="1" t="s">
        <v>43</v>
      </c>
      <c r="K84" s="1" t="s">
        <v>43</v>
      </c>
      <c r="L84" s="1" t="s">
        <v>43</v>
      </c>
      <c r="M84" s="1"/>
      <c r="N84" s="1" t="str">
        <f t="shared" si="0"/>
        <v>※</v>
      </c>
      <c r="O84" s="1" t="str">
        <f t="shared" si="1"/>
        <v>随時</v>
      </c>
      <c r="P84" s="157"/>
      <c r="Q84" s="20" t="s">
        <v>42</v>
      </c>
      <c r="R84" s="29" t="s">
        <v>590</v>
      </c>
      <c r="S84" s="29" t="s">
        <v>482</v>
      </c>
      <c r="T84" s="66" t="s">
        <v>49</v>
      </c>
      <c r="U84" s="101"/>
    </row>
    <row r="85" spans="1:21" ht="30" customHeight="1" x14ac:dyDescent="0.55000000000000004">
      <c r="A85" s="213" t="s">
        <v>371</v>
      </c>
      <c r="B85" s="37" t="s">
        <v>692</v>
      </c>
      <c r="C85" s="215" t="s">
        <v>51</v>
      </c>
      <c r="D85" s="19">
        <v>671.81</v>
      </c>
      <c r="E85" s="20" t="s">
        <v>42</v>
      </c>
      <c r="F85" s="21"/>
      <c r="G85" s="20"/>
      <c r="H85" s="172"/>
      <c r="I85" s="43"/>
      <c r="J85" s="20"/>
      <c r="K85" s="20"/>
      <c r="L85" s="20"/>
      <c r="M85" s="20"/>
      <c r="N85" s="1" t="str">
        <f t="shared" ref="N85:N118" si="2">IF(COUNTIF(J85:M85,"〇")+COUNTIF(J85:M85,"○")&gt;0,"※","")</f>
        <v/>
      </c>
      <c r="O85" s="1" t="str">
        <f t="shared" ref="O85:O118" si="3">IF(COUNTIF(J85:M85,"〇")+COUNTIF(J85:M85,"○")&gt;0,"随時","")</f>
        <v/>
      </c>
      <c r="P85" s="172"/>
      <c r="Q85" s="20"/>
      <c r="R85" s="24" t="s">
        <v>689</v>
      </c>
      <c r="S85" s="24" t="s">
        <v>693</v>
      </c>
      <c r="T85" s="25" t="s">
        <v>694</v>
      </c>
      <c r="U85" s="26"/>
    </row>
    <row r="86" spans="1:21" ht="30" customHeight="1" x14ac:dyDescent="0.55000000000000004">
      <c r="A86" s="213" t="s">
        <v>373</v>
      </c>
      <c r="B86" s="37" t="s">
        <v>695</v>
      </c>
      <c r="C86" s="96" t="s">
        <v>152</v>
      </c>
      <c r="D86" s="38">
        <v>274.11</v>
      </c>
      <c r="E86" s="20" t="s">
        <v>42</v>
      </c>
      <c r="F86" s="43"/>
      <c r="G86" s="1" t="s">
        <v>43</v>
      </c>
      <c r="H86" s="31">
        <v>2660000</v>
      </c>
      <c r="I86" s="32">
        <v>43350</v>
      </c>
      <c r="J86" s="1" t="s">
        <v>43</v>
      </c>
      <c r="K86" s="1" t="s">
        <v>43</v>
      </c>
      <c r="L86" s="1" t="s">
        <v>43</v>
      </c>
      <c r="M86" s="1"/>
      <c r="N86" s="1" t="str">
        <f t="shared" si="2"/>
        <v>※</v>
      </c>
      <c r="O86" s="1" t="str">
        <f t="shared" si="3"/>
        <v>随時</v>
      </c>
      <c r="P86" s="157"/>
      <c r="Q86" s="20" t="s">
        <v>42</v>
      </c>
      <c r="R86" s="29" t="s">
        <v>590</v>
      </c>
      <c r="S86" s="29" t="s">
        <v>482</v>
      </c>
      <c r="T86" s="66" t="s">
        <v>49</v>
      </c>
      <c r="U86" s="101"/>
    </row>
    <row r="87" spans="1:21" ht="30" customHeight="1" x14ac:dyDescent="0.55000000000000004">
      <c r="A87" s="213" t="s">
        <v>375</v>
      </c>
      <c r="B87" s="37" t="s">
        <v>696</v>
      </c>
      <c r="C87" s="215" t="s">
        <v>697</v>
      </c>
      <c r="D87" s="19">
        <v>3.3</v>
      </c>
      <c r="E87" s="20" t="s">
        <v>42</v>
      </c>
      <c r="F87" s="21"/>
      <c r="G87" s="20"/>
      <c r="H87" s="172"/>
      <c r="I87" s="43"/>
      <c r="J87" s="20"/>
      <c r="K87" s="20"/>
      <c r="L87" s="20"/>
      <c r="M87" s="20"/>
      <c r="N87" s="1" t="str">
        <f t="shared" si="2"/>
        <v/>
      </c>
      <c r="O87" s="1" t="str">
        <f t="shared" si="3"/>
        <v/>
      </c>
      <c r="P87" s="172"/>
      <c r="Q87" s="20"/>
      <c r="R87" s="24" t="s">
        <v>679</v>
      </c>
      <c r="S87" s="24" t="s">
        <v>680</v>
      </c>
      <c r="T87" s="25" t="s">
        <v>438</v>
      </c>
      <c r="U87" s="26" t="s">
        <v>698</v>
      </c>
    </row>
    <row r="88" spans="1:21" ht="30" customHeight="1" x14ac:dyDescent="0.55000000000000004">
      <c r="A88" s="213" t="s">
        <v>378</v>
      </c>
      <c r="B88" s="37" t="s">
        <v>699</v>
      </c>
      <c r="C88" s="215" t="s">
        <v>288</v>
      </c>
      <c r="D88" s="231">
        <v>356.97</v>
      </c>
      <c r="E88" s="20" t="s">
        <v>42</v>
      </c>
      <c r="F88" s="21"/>
      <c r="G88" s="20"/>
      <c r="H88" s="172"/>
      <c r="I88" s="43"/>
      <c r="J88" s="20"/>
      <c r="K88" s="20"/>
      <c r="L88" s="20"/>
      <c r="M88" s="20"/>
      <c r="N88" s="1" t="str">
        <f t="shared" si="2"/>
        <v/>
      </c>
      <c r="O88" s="1" t="str">
        <f t="shared" si="3"/>
        <v/>
      </c>
      <c r="P88" s="172"/>
      <c r="Q88" s="20"/>
      <c r="R88" s="232" t="s">
        <v>639</v>
      </c>
      <c r="S88" s="232" t="s">
        <v>700</v>
      </c>
      <c r="T88" s="25" t="s">
        <v>164</v>
      </c>
      <c r="U88" s="42" t="s">
        <v>447</v>
      </c>
    </row>
    <row r="89" spans="1:21" ht="30" customHeight="1" x14ac:dyDescent="0.55000000000000004">
      <c r="A89" s="213" t="s">
        <v>380</v>
      </c>
      <c r="B89" s="37" t="s">
        <v>701</v>
      </c>
      <c r="C89" s="96" t="s">
        <v>47</v>
      </c>
      <c r="D89" s="38">
        <v>375.46</v>
      </c>
      <c r="E89" s="20" t="s">
        <v>42</v>
      </c>
      <c r="F89" s="43"/>
      <c r="G89" s="1" t="s">
        <v>89</v>
      </c>
      <c r="H89" s="31">
        <v>1950000</v>
      </c>
      <c r="I89" s="32">
        <v>44690</v>
      </c>
      <c r="J89" s="1" t="s">
        <v>89</v>
      </c>
      <c r="K89" s="1" t="s">
        <v>89</v>
      </c>
      <c r="L89" s="1" t="s">
        <v>89</v>
      </c>
      <c r="M89" s="1"/>
      <c r="N89" s="1" t="str">
        <f t="shared" si="2"/>
        <v>※</v>
      </c>
      <c r="O89" s="1" t="str">
        <f t="shared" si="3"/>
        <v>随時</v>
      </c>
      <c r="P89" s="157"/>
      <c r="Q89" s="20" t="s">
        <v>42</v>
      </c>
      <c r="R89" s="29" t="s">
        <v>590</v>
      </c>
      <c r="S89" s="29" t="s">
        <v>482</v>
      </c>
      <c r="T89" s="66" t="s">
        <v>49</v>
      </c>
      <c r="U89" s="137" t="s">
        <v>702</v>
      </c>
    </row>
    <row r="90" spans="1:21" ht="52.5" customHeight="1" x14ac:dyDescent="0.55000000000000004">
      <c r="A90" s="213" t="s">
        <v>382</v>
      </c>
      <c r="B90" s="37" t="s">
        <v>703</v>
      </c>
      <c r="C90" s="215" t="s">
        <v>51</v>
      </c>
      <c r="D90" s="19">
        <v>636.82000000000005</v>
      </c>
      <c r="E90" s="20" t="s">
        <v>42</v>
      </c>
      <c r="F90" s="21"/>
      <c r="G90" s="20"/>
      <c r="H90" s="172"/>
      <c r="I90" s="43"/>
      <c r="J90" s="20"/>
      <c r="K90" s="20"/>
      <c r="L90" s="20"/>
      <c r="M90" s="20"/>
      <c r="N90" s="1" t="str">
        <f t="shared" si="2"/>
        <v/>
      </c>
      <c r="O90" s="1" t="str">
        <f t="shared" si="3"/>
        <v/>
      </c>
      <c r="P90" s="172"/>
      <c r="Q90" s="20"/>
      <c r="R90" s="24" t="s">
        <v>704</v>
      </c>
      <c r="S90" s="24" t="s">
        <v>705</v>
      </c>
      <c r="T90" s="25" t="s">
        <v>49</v>
      </c>
      <c r="U90" s="26"/>
    </row>
    <row r="91" spans="1:21" ht="30" customHeight="1" x14ac:dyDescent="0.55000000000000004">
      <c r="A91" s="213" t="s">
        <v>385</v>
      </c>
      <c r="B91" s="37" t="s">
        <v>706</v>
      </c>
      <c r="C91" s="215" t="s">
        <v>51</v>
      </c>
      <c r="D91" s="231">
        <v>159.83000000000001</v>
      </c>
      <c r="E91" s="20" t="s">
        <v>42</v>
      </c>
      <c r="F91" s="21"/>
      <c r="G91" s="20"/>
      <c r="H91" s="172"/>
      <c r="I91" s="43"/>
      <c r="J91" s="20"/>
      <c r="K91" s="20"/>
      <c r="L91" s="20"/>
      <c r="M91" s="20"/>
      <c r="N91" s="1" t="str">
        <f t="shared" si="2"/>
        <v/>
      </c>
      <c r="O91" s="1" t="str">
        <f t="shared" si="3"/>
        <v/>
      </c>
      <c r="P91" s="172"/>
      <c r="Q91" s="20"/>
      <c r="R91" s="24" t="s">
        <v>704</v>
      </c>
      <c r="S91" s="24" t="s">
        <v>705</v>
      </c>
      <c r="T91" s="25" t="s">
        <v>49</v>
      </c>
      <c r="U91" s="42"/>
    </row>
    <row r="92" spans="1:21" s="53" customFormat="1" ht="30" customHeight="1" x14ac:dyDescent="0.55000000000000004">
      <c r="A92" s="213" t="s">
        <v>387</v>
      </c>
      <c r="B92" s="37" t="s">
        <v>707</v>
      </c>
      <c r="C92" s="20" t="s">
        <v>92</v>
      </c>
      <c r="D92" s="231">
        <v>92.02</v>
      </c>
      <c r="E92" s="20" t="s">
        <v>89</v>
      </c>
      <c r="F92" s="21"/>
      <c r="G92" s="20" t="s">
        <v>89</v>
      </c>
      <c r="H92" s="172">
        <v>2200000</v>
      </c>
      <c r="I92" s="43">
        <v>43594</v>
      </c>
      <c r="J92" s="20" t="s">
        <v>89</v>
      </c>
      <c r="K92" s="20" t="s">
        <v>89</v>
      </c>
      <c r="L92" s="20" t="s">
        <v>89</v>
      </c>
      <c r="M92" s="20"/>
      <c r="N92" s="1" t="str">
        <f t="shared" si="2"/>
        <v>※</v>
      </c>
      <c r="O92" s="1" t="str">
        <f t="shared" si="3"/>
        <v>随時</v>
      </c>
      <c r="P92" s="172"/>
      <c r="Q92" s="20" t="s">
        <v>89</v>
      </c>
      <c r="R92" s="24" t="s">
        <v>708</v>
      </c>
      <c r="S92" s="24" t="s">
        <v>272</v>
      </c>
      <c r="T92" s="25" t="s">
        <v>52</v>
      </c>
      <c r="U92" s="42"/>
    </row>
    <row r="93" spans="1:21" s="53" customFormat="1" ht="30" customHeight="1" x14ac:dyDescent="0.55000000000000004">
      <c r="A93" s="213" t="s">
        <v>389</v>
      </c>
      <c r="B93" s="37" t="s">
        <v>709</v>
      </c>
      <c r="C93" s="20" t="s">
        <v>92</v>
      </c>
      <c r="D93" s="231">
        <v>176.13</v>
      </c>
      <c r="E93" s="20" t="s">
        <v>89</v>
      </c>
      <c r="F93" s="21"/>
      <c r="G93" s="20" t="s">
        <v>89</v>
      </c>
      <c r="H93" s="172">
        <v>7310000</v>
      </c>
      <c r="I93" s="43">
        <v>43594</v>
      </c>
      <c r="J93" s="20" t="s">
        <v>89</v>
      </c>
      <c r="K93" s="20" t="s">
        <v>89</v>
      </c>
      <c r="L93" s="20" t="s">
        <v>89</v>
      </c>
      <c r="M93" s="20"/>
      <c r="N93" s="1" t="str">
        <f t="shared" si="2"/>
        <v>※</v>
      </c>
      <c r="O93" s="1" t="str">
        <f t="shared" si="3"/>
        <v>随時</v>
      </c>
      <c r="P93" s="172"/>
      <c r="Q93" s="20" t="s">
        <v>89</v>
      </c>
      <c r="R93" s="24" t="s">
        <v>708</v>
      </c>
      <c r="S93" s="24" t="s">
        <v>272</v>
      </c>
      <c r="T93" s="25" t="s">
        <v>52</v>
      </c>
      <c r="U93" s="42"/>
    </row>
    <row r="94" spans="1:21" ht="45" customHeight="1" x14ac:dyDescent="0.55000000000000004">
      <c r="A94" s="213" t="s">
        <v>392</v>
      </c>
      <c r="B94" s="37" t="s">
        <v>710</v>
      </c>
      <c r="C94" s="229" t="s">
        <v>711</v>
      </c>
      <c r="D94" s="231">
        <v>2258.67</v>
      </c>
      <c r="E94" s="20" t="s">
        <v>42</v>
      </c>
      <c r="F94" s="21"/>
      <c r="G94" s="1" t="s">
        <v>89</v>
      </c>
      <c r="H94" s="31">
        <v>15900000</v>
      </c>
      <c r="I94" s="32">
        <v>43594</v>
      </c>
      <c r="J94" s="1" t="s">
        <v>43</v>
      </c>
      <c r="K94" s="1" t="s">
        <v>43</v>
      </c>
      <c r="L94" s="1" t="s">
        <v>43</v>
      </c>
      <c r="M94" s="1"/>
      <c r="N94" s="1" t="str">
        <f t="shared" si="2"/>
        <v>※</v>
      </c>
      <c r="O94" s="1" t="str">
        <f t="shared" si="3"/>
        <v>随時</v>
      </c>
      <c r="P94" s="157"/>
      <c r="Q94" s="20" t="s">
        <v>42</v>
      </c>
      <c r="R94" s="24" t="s">
        <v>708</v>
      </c>
      <c r="S94" s="24" t="s">
        <v>272</v>
      </c>
      <c r="T94" s="25" t="s">
        <v>52</v>
      </c>
      <c r="U94" s="42"/>
    </row>
    <row r="95" spans="1:21" ht="30" customHeight="1" x14ac:dyDescent="0.55000000000000004">
      <c r="A95" s="213" t="s">
        <v>396</v>
      </c>
      <c r="B95" s="37" t="s">
        <v>712</v>
      </c>
      <c r="C95" s="192" t="s">
        <v>51</v>
      </c>
      <c r="D95" s="231">
        <v>231.23</v>
      </c>
      <c r="E95" s="20" t="s">
        <v>89</v>
      </c>
      <c r="F95" s="21"/>
      <c r="G95" s="1" t="s">
        <v>89</v>
      </c>
      <c r="H95" s="31">
        <v>10200000</v>
      </c>
      <c r="I95" s="32">
        <v>43717</v>
      </c>
      <c r="J95" s="1" t="s">
        <v>89</v>
      </c>
      <c r="K95" s="1" t="s">
        <v>89</v>
      </c>
      <c r="L95" s="1" t="s">
        <v>89</v>
      </c>
      <c r="M95" s="1"/>
      <c r="N95" s="1" t="str">
        <f t="shared" si="2"/>
        <v>※</v>
      </c>
      <c r="O95" s="1" t="str">
        <f t="shared" si="3"/>
        <v>随時</v>
      </c>
      <c r="P95" s="157"/>
      <c r="Q95" s="20" t="s">
        <v>89</v>
      </c>
      <c r="R95" s="24" t="s">
        <v>713</v>
      </c>
      <c r="S95" s="24" t="s">
        <v>714</v>
      </c>
      <c r="T95" s="25" t="s">
        <v>547</v>
      </c>
      <c r="U95" s="42"/>
    </row>
    <row r="96" spans="1:21" ht="30" customHeight="1" x14ac:dyDescent="0.55000000000000004">
      <c r="A96" s="213" t="s">
        <v>398</v>
      </c>
      <c r="B96" s="34" t="s">
        <v>715</v>
      </c>
      <c r="C96" s="229" t="s">
        <v>51</v>
      </c>
      <c r="D96" s="231">
        <v>63.99</v>
      </c>
      <c r="E96" s="20"/>
      <c r="F96" s="21"/>
      <c r="G96" s="1"/>
      <c r="H96" s="31"/>
      <c r="I96" s="32"/>
      <c r="J96" s="1" t="s">
        <v>66</v>
      </c>
      <c r="K96" s="1" t="s">
        <v>66</v>
      </c>
      <c r="L96" s="1" t="s">
        <v>89</v>
      </c>
      <c r="M96" s="1" t="s">
        <v>89</v>
      </c>
      <c r="N96" s="1" t="str">
        <f t="shared" si="2"/>
        <v>※</v>
      </c>
      <c r="O96" s="1" t="str">
        <f t="shared" si="3"/>
        <v>随時</v>
      </c>
      <c r="P96" s="157"/>
      <c r="Q96" s="20"/>
      <c r="R96" s="24" t="s">
        <v>713</v>
      </c>
      <c r="S96" s="24" t="s">
        <v>714</v>
      </c>
      <c r="T96" s="25" t="s">
        <v>547</v>
      </c>
      <c r="U96" s="42"/>
    </row>
    <row r="97" spans="1:21" ht="30" customHeight="1" x14ac:dyDescent="0.55000000000000004">
      <c r="A97" s="213" t="s">
        <v>400</v>
      </c>
      <c r="B97" s="34" t="s">
        <v>716</v>
      </c>
      <c r="C97" s="192" t="s">
        <v>384</v>
      </c>
      <c r="D97" s="231">
        <v>39.58</v>
      </c>
      <c r="E97" s="20" t="s">
        <v>89</v>
      </c>
      <c r="F97" s="21"/>
      <c r="G97" s="1"/>
      <c r="H97" s="31"/>
      <c r="I97" s="32"/>
      <c r="J97" s="1"/>
      <c r="K97" s="1"/>
      <c r="L97" s="1"/>
      <c r="M97" s="1"/>
      <c r="N97" s="1"/>
      <c r="O97" s="1"/>
      <c r="P97" s="157"/>
      <c r="Q97" s="20"/>
      <c r="R97" s="24" t="s">
        <v>713</v>
      </c>
      <c r="S97" s="24" t="s">
        <v>714</v>
      </c>
      <c r="T97" s="25" t="s">
        <v>547</v>
      </c>
      <c r="U97" s="42"/>
    </row>
    <row r="98" spans="1:21" ht="30" customHeight="1" x14ac:dyDescent="0.55000000000000004">
      <c r="A98" s="358" t="s">
        <v>402</v>
      </c>
      <c r="B98" s="51" t="s">
        <v>717</v>
      </c>
      <c r="C98" s="338" t="s">
        <v>718</v>
      </c>
      <c r="D98" s="339">
        <v>149.06</v>
      </c>
      <c r="E98" s="338"/>
      <c r="F98" s="365"/>
      <c r="G98" s="338"/>
      <c r="H98" s="341"/>
      <c r="I98" s="362"/>
      <c r="J98" s="1" t="s">
        <v>66</v>
      </c>
      <c r="K98" s="338"/>
      <c r="L98" s="338"/>
      <c r="M98" s="338"/>
      <c r="N98" s="348" t="str">
        <f>IF(COUNTIF(J98:M98,"〇")+COUNTIF(J98:M98,"○")&gt;0,"※","")</f>
        <v>※</v>
      </c>
      <c r="O98" s="348" t="str">
        <f>IF(COUNTIF(J98:M98,"〇")+COUNTIF(J98:M98,"○")&gt;0,"随時","")</f>
        <v>随時</v>
      </c>
      <c r="P98" s="341"/>
      <c r="Q98" s="338"/>
      <c r="R98" s="366" t="s">
        <v>3</v>
      </c>
      <c r="S98" s="366" t="s">
        <v>268</v>
      </c>
      <c r="T98" s="344" t="s">
        <v>191</v>
      </c>
      <c r="U98" s="345" t="s">
        <v>719</v>
      </c>
    </row>
    <row r="99" spans="1:21" ht="30" customHeight="1" x14ac:dyDescent="0.55000000000000004">
      <c r="A99" s="213" t="s">
        <v>404</v>
      </c>
      <c r="B99" s="37" t="s">
        <v>720</v>
      </c>
      <c r="C99" s="229" t="s">
        <v>96</v>
      </c>
      <c r="D99" s="231">
        <v>152.36000000000001</v>
      </c>
      <c r="E99" s="20"/>
      <c r="F99" s="21"/>
      <c r="G99" s="1"/>
      <c r="H99" s="31"/>
      <c r="I99" s="32"/>
      <c r="J99" s="1" t="s">
        <v>66</v>
      </c>
      <c r="K99" s="1" t="s">
        <v>66</v>
      </c>
      <c r="L99" s="1" t="s">
        <v>89</v>
      </c>
      <c r="M99" s="1" t="s">
        <v>89</v>
      </c>
      <c r="N99" s="1" t="str">
        <f t="shared" si="2"/>
        <v>※</v>
      </c>
      <c r="O99" s="1" t="str">
        <f t="shared" si="3"/>
        <v>随時</v>
      </c>
      <c r="P99" s="157"/>
      <c r="Q99" s="20" t="s">
        <v>66</v>
      </c>
      <c r="R99" s="24" t="s">
        <v>713</v>
      </c>
      <c r="S99" s="24" t="s">
        <v>714</v>
      </c>
      <c r="T99" s="25" t="s">
        <v>547</v>
      </c>
      <c r="U99" s="42"/>
    </row>
    <row r="100" spans="1:21" ht="30" customHeight="1" x14ac:dyDescent="0.55000000000000004">
      <c r="A100" s="213" t="s">
        <v>407</v>
      </c>
      <c r="B100" s="51" t="s">
        <v>721</v>
      </c>
      <c r="C100" s="192" t="s">
        <v>470</v>
      </c>
      <c r="D100" s="19">
        <v>4237.84</v>
      </c>
      <c r="E100" s="20"/>
      <c r="F100" s="21"/>
      <c r="G100" s="20"/>
      <c r="H100" s="172"/>
      <c r="I100" s="43"/>
      <c r="J100" s="348" t="s">
        <v>66</v>
      </c>
      <c r="K100" s="348" t="s">
        <v>66</v>
      </c>
      <c r="L100" s="1" t="s">
        <v>43</v>
      </c>
      <c r="M100" s="1" t="s">
        <v>43</v>
      </c>
      <c r="N100" s="1" t="str">
        <f t="shared" si="2"/>
        <v>※</v>
      </c>
      <c r="O100" s="1" t="str">
        <f t="shared" si="3"/>
        <v>随時</v>
      </c>
      <c r="P100" s="172"/>
      <c r="Q100" s="20"/>
      <c r="R100" s="24" t="s">
        <v>3</v>
      </c>
      <c r="S100" s="24" t="s">
        <v>263</v>
      </c>
      <c r="T100" s="25" t="s">
        <v>722</v>
      </c>
      <c r="U100" s="26" t="s">
        <v>723</v>
      </c>
    </row>
    <row r="101" spans="1:21" ht="39" customHeight="1" x14ac:dyDescent="0.55000000000000004">
      <c r="A101" s="213" t="s">
        <v>409</v>
      </c>
      <c r="B101" s="37" t="s">
        <v>724</v>
      </c>
      <c r="C101" s="229" t="s">
        <v>725</v>
      </c>
      <c r="D101" s="19">
        <v>281.45</v>
      </c>
      <c r="E101" s="20" t="s">
        <v>42</v>
      </c>
      <c r="F101" s="21"/>
      <c r="G101" s="1" t="s">
        <v>43</v>
      </c>
      <c r="H101" s="31">
        <v>10200000</v>
      </c>
      <c r="I101" s="32">
        <v>43594</v>
      </c>
      <c r="J101" s="1" t="s">
        <v>43</v>
      </c>
      <c r="K101" s="1" t="s">
        <v>43</v>
      </c>
      <c r="L101" s="1" t="s">
        <v>43</v>
      </c>
      <c r="M101" s="1"/>
      <c r="N101" s="1" t="str">
        <f t="shared" si="2"/>
        <v>※</v>
      </c>
      <c r="O101" s="1" t="str">
        <f t="shared" si="3"/>
        <v>随時</v>
      </c>
      <c r="P101" s="157"/>
      <c r="Q101" s="20" t="s">
        <v>42</v>
      </c>
      <c r="R101" s="24" t="s">
        <v>708</v>
      </c>
      <c r="S101" s="24" t="s">
        <v>272</v>
      </c>
      <c r="T101" s="25" t="s">
        <v>52</v>
      </c>
      <c r="U101" s="159"/>
    </row>
    <row r="102" spans="1:21" ht="30" customHeight="1" x14ac:dyDescent="0.55000000000000004">
      <c r="A102" s="213" t="s">
        <v>411</v>
      </c>
      <c r="B102" s="37" t="s">
        <v>726</v>
      </c>
      <c r="C102" s="229" t="s">
        <v>51</v>
      </c>
      <c r="D102" s="19">
        <v>109.78</v>
      </c>
      <c r="E102" s="20"/>
      <c r="F102" s="21"/>
      <c r="G102" s="1"/>
      <c r="H102" s="31"/>
      <c r="I102" s="32"/>
      <c r="J102" s="1" t="s">
        <v>66</v>
      </c>
      <c r="K102" s="1" t="s">
        <v>66</v>
      </c>
      <c r="L102" s="1" t="s">
        <v>89</v>
      </c>
      <c r="M102" s="1" t="s">
        <v>89</v>
      </c>
      <c r="N102" s="1" t="str">
        <f t="shared" si="2"/>
        <v>※</v>
      </c>
      <c r="O102" s="1" t="str">
        <f t="shared" si="3"/>
        <v>随時</v>
      </c>
      <c r="P102" s="157"/>
      <c r="Q102" s="20"/>
      <c r="R102" s="24" t="s">
        <v>713</v>
      </c>
      <c r="S102" s="24" t="s">
        <v>714</v>
      </c>
      <c r="T102" s="25" t="s">
        <v>547</v>
      </c>
      <c r="U102" s="159"/>
    </row>
    <row r="103" spans="1:21" ht="30" customHeight="1" x14ac:dyDescent="0.55000000000000004">
      <c r="A103" s="213" t="s">
        <v>414</v>
      </c>
      <c r="B103" s="37" t="s">
        <v>727</v>
      </c>
      <c r="C103" s="229" t="s">
        <v>51</v>
      </c>
      <c r="D103" s="19">
        <v>149.41999999999999</v>
      </c>
      <c r="E103" s="20"/>
      <c r="F103" s="21"/>
      <c r="G103" s="1"/>
      <c r="H103" s="31"/>
      <c r="I103" s="32"/>
      <c r="J103" s="1" t="s">
        <v>66</v>
      </c>
      <c r="K103" s="1" t="s">
        <v>66</v>
      </c>
      <c r="L103" s="1" t="s">
        <v>89</v>
      </c>
      <c r="M103" s="1" t="s">
        <v>89</v>
      </c>
      <c r="N103" s="1" t="str">
        <f t="shared" si="2"/>
        <v>※</v>
      </c>
      <c r="O103" s="1" t="str">
        <f t="shared" si="3"/>
        <v>随時</v>
      </c>
      <c r="P103" s="157"/>
      <c r="Q103" s="20" t="s">
        <v>66</v>
      </c>
      <c r="R103" s="24" t="s">
        <v>713</v>
      </c>
      <c r="S103" s="24" t="s">
        <v>714</v>
      </c>
      <c r="T103" s="25" t="s">
        <v>547</v>
      </c>
      <c r="U103" s="159"/>
    </row>
    <row r="104" spans="1:21" ht="40.15" customHeight="1" x14ac:dyDescent="0.55000000000000004">
      <c r="A104" s="213" t="s">
        <v>416</v>
      </c>
      <c r="B104" s="37" t="s">
        <v>728</v>
      </c>
      <c r="C104" s="229" t="s">
        <v>51</v>
      </c>
      <c r="D104" s="19">
        <v>106.84</v>
      </c>
      <c r="E104" s="20"/>
      <c r="F104" s="21"/>
      <c r="G104" s="1"/>
      <c r="H104" s="31"/>
      <c r="I104" s="32"/>
      <c r="J104" s="1" t="s">
        <v>66</v>
      </c>
      <c r="K104" s="1" t="s">
        <v>66</v>
      </c>
      <c r="L104" s="1" t="s">
        <v>89</v>
      </c>
      <c r="M104" s="1" t="s">
        <v>89</v>
      </c>
      <c r="N104" s="1" t="str">
        <f t="shared" si="2"/>
        <v>※</v>
      </c>
      <c r="O104" s="1" t="str">
        <f t="shared" si="3"/>
        <v>随時</v>
      </c>
      <c r="P104" s="157"/>
      <c r="Q104" s="20"/>
      <c r="R104" s="24" t="s">
        <v>713</v>
      </c>
      <c r="S104" s="24" t="s">
        <v>714</v>
      </c>
      <c r="T104" s="25" t="s">
        <v>547</v>
      </c>
      <c r="U104" s="26" t="s">
        <v>729</v>
      </c>
    </row>
    <row r="105" spans="1:21" ht="40.15" customHeight="1" x14ac:dyDescent="0.55000000000000004">
      <c r="A105" s="213" t="s">
        <v>418</v>
      </c>
      <c r="B105" s="51" t="s">
        <v>730</v>
      </c>
      <c r="C105" s="20" t="s">
        <v>51</v>
      </c>
      <c r="D105" s="19">
        <v>666.65</v>
      </c>
      <c r="E105" s="20"/>
      <c r="F105" s="21"/>
      <c r="G105" s="1"/>
      <c r="H105" s="31"/>
      <c r="I105" s="32"/>
      <c r="J105" s="1"/>
      <c r="K105" s="1"/>
      <c r="L105" s="1" t="s">
        <v>66</v>
      </c>
      <c r="M105" s="1" t="s">
        <v>89</v>
      </c>
      <c r="N105" s="1" t="str">
        <f>IF(COUNTIF(J105:M105,"〇")+COUNTIF(J105:M105,"○")&gt;0,"※","")</f>
        <v>※</v>
      </c>
      <c r="O105" s="1" t="str">
        <f>IF(COUNTIF(J105:M105,"〇")+COUNTIF(J105:M105,"○")&gt;0,"随時","")</f>
        <v>随時</v>
      </c>
      <c r="P105" s="157"/>
      <c r="Q105" s="20"/>
      <c r="R105" s="24" t="s">
        <v>713</v>
      </c>
      <c r="S105" s="24" t="s">
        <v>714</v>
      </c>
      <c r="T105" s="25" t="s">
        <v>547</v>
      </c>
      <c r="U105" s="42" t="s">
        <v>322</v>
      </c>
    </row>
    <row r="106" spans="1:21" ht="30" customHeight="1" x14ac:dyDescent="0.55000000000000004">
      <c r="A106" s="213" t="s">
        <v>421</v>
      </c>
      <c r="B106" s="37" t="s">
        <v>731</v>
      </c>
      <c r="C106" s="192" t="s">
        <v>51</v>
      </c>
      <c r="D106" s="19">
        <v>115.62</v>
      </c>
      <c r="E106" s="1" t="s">
        <v>43</v>
      </c>
      <c r="F106" s="21"/>
      <c r="G106" s="1" t="s">
        <v>43</v>
      </c>
      <c r="H106" s="31">
        <v>657000</v>
      </c>
      <c r="I106" s="32">
        <v>45798</v>
      </c>
      <c r="J106" s="1" t="s">
        <v>89</v>
      </c>
      <c r="K106" s="348" t="s">
        <v>66</v>
      </c>
      <c r="L106" s="348" t="s">
        <v>66</v>
      </c>
      <c r="M106" s="1"/>
      <c r="N106" s="1" t="str">
        <f t="shared" si="2"/>
        <v>※</v>
      </c>
      <c r="O106" s="1" t="str">
        <f t="shared" si="3"/>
        <v>随時</v>
      </c>
      <c r="P106" s="157"/>
      <c r="Q106" s="20"/>
      <c r="R106" s="24" t="s">
        <v>3</v>
      </c>
      <c r="S106" s="24" t="s">
        <v>263</v>
      </c>
      <c r="T106" s="25" t="s">
        <v>722</v>
      </c>
      <c r="U106" s="26"/>
    </row>
    <row r="107" spans="1:21" ht="48" customHeight="1" x14ac:dyDescent="0.55000000000000004">
      <c r="A107" s="213" t="s">
        <v>423</v>
      </c>
      <c r="B107" s="37" t="s">
        <v>732</v>
      </c>
      <c r="C107" s="229" t="s">
        <v>733</v>
      </c>
      <c r="D107" s="19">
        <v>151.22999999999999</v>
      </c>
      <c r="E107" s="20"/>
      <c r="F107" s="21"/>
      <c r="G107" s="1"/>
      <c r="H107" s="31"/>
      <c r="I107" s="32"/>
      <c r="J107" s="1" t="s">
        <v>66</v>
      </c>
      <c r="K107" s="1" t="s">
        <v>66</v>
      </c>
      <c r="L107" s="1" t="s">
        <v>89</v>
      </c>
      <c r="M107" s="1" t="s">
        <v>89</v>
      </c>
      <c r="N107" s="1" t="str">
        <f t="shared" si="2"/>
        <v>※</v>
      </c>
      <c r="O107" s="1" t="str">
        <f t="shared" si="3"/>
        <v>随時</v>
      </c>
      <c r="P107" s="157"/>
      <c r="Q107" s="20" t="s">
        <v>66</v>
      </c>
      <c r="R107" s="24" t="s">
        <v>713</v>
      </c>
      <c r="S107" s="24" t="s">
        <v>714</v>
      </c>
      <c r="T107" s="25" t="s">
        <v>547</v>
      </c>
      <c r="U107" s="26" t="s">
        <v>734</v>
      </c>
    </row>
    <row r="108" spans="1:21" ht="30" customHeight="1" x14ac:dyDescent="0.55000000000000004">
      <c r="A108" s="213" t="s">
        <v>425</v>
      </c>
      <c r="B108" s="34" t="s">
        <v>735</v>
      </c>
      <c r="C108" s="192" t="s">
        <v>92</v>
      </c>
      <c r="D108" s="19">
        <v>497.7</v>
      </c>
      <c r="E108" s="20"/>
      <c r="F108" s="21"/>
      <c r="G108" s="1"/>
      <c r="H108" s="31"/>
      <c r="I108" s="32"/>
      <c r="J108" s="348" t="s">
        <v>66</v>
      </c>
      <c r="K108" s="348" t="s">
        <v>66</v>
      </c>
      <c r="L108" s="1" t="s">
        <v>89</v>
      </c>
      <c r="M108" s="1" t="s">
        <v>89</v>
      </c>
      <c r="N108" s="1" t="str">
        <f t="shared" si="2"/>
        <v>※</v>
      </c>
      <c r="O108" s="1" t="str">
        <f t="shared" si="3"/>
        <v>随時</v>
      </c>
      <c r="P108" s="157"/>
      <c r="Q108" s="20"/>
      <c r="R108" s="24" t="s">
        <v>3</v>
      </c>
      <c r="S108" s="24" t="s">
        <v>263</v>
      </c>
      <c r="T108" s="25" t="s">
        <v>722</v>
      </c>
      <c r="U108" s="26"/>
    </row>
    <row r="109" spans="1:21" ht="30" customHeight="1" x14ac:dyDescent="0.55000000000000004">
      <c r="A109" s="213" t="s">
        <v>427</v>
      </c>
      <c r="B109" s="34" t="s">
        <v>736</v>
      </c>
      <c r="C109" s="192" t="s">
        <v>92</v>
      </c>
      <c r="D109" s="19">
        <v>980</v>
      </c>
      <c r="E109" s="20"/>
      <c r="F109" s="21"/>
      <c r="G109" s="1"/>
      <c r="H109" s="31"/>
      <c r="I109" s="32"/>
      <c r="J109" s="1" t="s">
        <v>89</v>
      </c>
      <c r="K109" s="1" t="s">
        <v>89</v>
      </c>
      <c r="L109" s="1" t="s">
        <v>89</v>
      </c>
      <c r="M109" s="1" t="s">
        <v>89</v>
      </c>
      <c r="N109" s="1" t="str">
        <f t="shared" si="2"/>
        <v>※</v>
      </c>
      <c r="O109" s="1" t="str">
        <f t="shared" si="3"/>
        <v>随時</v>
      </c>
      <c r="P109" s="157"/>
      <c r="Q109" s="20"/>
      <c r="R109" s="24" t="s">
        <v>3</v>
      </c>
      <c r="S109" s="24" t="s">
        <v>263</v>
      </c>
      <c r="T109" s="25" t="s">
        <v>722</v>
      </c>
      <c r="U109" s="26"/>
    </row>
    <row r="110" spans="1:21" s="27" customFormat="1" ht="46.5" customHeight="1" x14ac:dyDescent="0.55000000000000004">
      <c r="A110" s="213" t="s">
        <v>429</v>
      </c>
      <c r="B110" s="37" t="s">
        <v>737</v>
      </c>
      <c r="C110" s="192" t="s">
        <v>51</v>
      </c>
      <c r="D110" s="19">
        <v>3373.38</v>
      </c>
      <c r="E110" s="20"/>
      <c r="F110" s="21"/>
      <c r="G110" s="1"/>
      <c r="H110" s="31"/>
      <c r="I110" s="32"/>
      <c r="J110" s="1" t="s">
        <v>66</v>
      </c>
      <c r="K110" s="1" t="s">
        <v>66</v>
      </c>
      <c r="L110" s="1" t="s">
        <v>89</v>
      </c>
      <c r="M110" s="1" t="s">
        <v>89</v>
      </c>
      <c r="N110" s="1" t="str">
        <f t="shared" si="2"/>
        <v>※</v>
      </c>
      <c r="O110" s="1" t="str">
        <f t="shared" si="3"/>
        <v>随時</v>
      </c>
      <c r="P110" s="157"/>
      <c r="Q110" s="20"/>
      <c r="R110" s="24" t="s">
        <v>738</v>
      </c>
      <c r="S110" s="24" t="s">
        <v>739</v>
      </c>
      <c r="T110" s="25" t="s">
        <v>547</v>
      </c>
      <c r="U110" s="26" t="s">
        <v>652</v>
      </c>
    </row>
    <row r="111" spans="1:21" ht="30" customHeight="1" x14ac:dyDescent="0.55000000000000004">
      <c r="A111" s="213" t="s">
        <v>431</v>
      </c>
      <c r="B111" s="37" t="s">
        <v>740</v>
      </c>
      <c r="C111" s="192" t="s">
        <v>733</v>
      </c>
      <c r="D111" s="19">
        <v>120.26</v>
      </c>
      <c r="E111" s="20" t="s">
        <v>89</v>
      </c>
      <c r="F111" s="21"/>
      <c r="G111" s="1" t="s">
        <v>89</v>
      </c>
      <c r="H111" s="31">
        <v>5180000</v>
      </c>
      <c r="I111" s="32">
        <v>43594</v>
      </c>
      <c r="J111" s="1" t="s">
        <v>89</v>
      </c>
      <c r="K111" s="1" t="s">
        <v>89</v>
      </c>
      <c r="L111" s="1" t="s">
        <v>89</v>
      </c>
      <c r="M111" s="1"/>
      <c r="N111" s="1" t="str">
        <f t="shared" si="2"/>
        <v>※</v>
      </c>
      <c r="O111" s="1" t="str">
        <f t="shared" si="3"/>
        <v>随時</v>
      </c>
      <c r="P111" s="157"/>
      <c r="Q111" s="20" t="s">
        <v>89</v>
      </c>
      <c r="R111" s="24" t="s">
        <v>713</v>
      </c>
      <c r="S111" s="24" t="s">
        <v>714</v>
      </c>
      <c r="T111" s="25" t="s">
        <v>547</v>
      </c>
      <c r="U111" s="159"/>
    </row>
    <row r="112" spans="1:21" ht="30" customHeight="1" x14ac:dyDescent="0.55000000000000004">
      <c r="A112" s="213" t="s">
        <v>433</v>
      </c>
      <c r="B112" s="37" t="s">
        <v>741</v>
      </c>
      <c r="C112" s="192" t="s">
        <v>733</v>
      </c>
      <c r="D112" s="19">
        <v>510.15</v>
      </c>
      <c r="E112" s="20" t="s">
        <v>89</v>
      </c>
      <c r="F112" s="21"/>
      <c r="G112" s="1" t="s">
        <v>89</v>
      </c>
      <c r="H112" s="31">
        <v>46000000</v>
      </c>
      <c r="I112" s="32">
        <v>43594</v>
      </c>
      <c r="J112" s="1" t="s">
        <v>89</v>
      </c>
      <c r="K112" s="1" t="s">
        <v>89</v>
      </c>
      <c r="L112" s="1" t="s">
        <v>89</v>
      </c>
      <c r="M112" s="1"/>
      <c r="N112" s="1" t="str">
        <f t="shared" si="2"/>
        <v>※</v>
      </c>
      <c r="O112" s="1" t="str">
        <f t="shared" si="3"/>
        <v>随時</v>
      </c>
      <c r="P112" s="157"/>
      <c r="Q112" s="20" t="s">
        <v>89</v>
      </c>
      <c r="R112" s="24" t="s">
        <v>713</v>
      </c>
      <c r="S112" s="24" t="s">
        <v>714</v>
      </c>
      <c r="T112" s="25" t="s">
        <v>547</v>
      </c>
      <c r="U112" s="159"/>
    </row>
    <row r="113" spans="1:21" ht="30" customHeight="1" x14ac:dyDescent="0.55000000000000004">
      <c r="A113" s="213" t="s">
        <v>435</v>
      </c>
      <c r="B113" s="37" t="s">
        <v>742</v>
      </c>
      <c r="C113" s="20" t="s">
        <v>51</v>
      </c>
      <c r="D113" s="19">
        <v>277.8</v>
      </c>
      <c r="E113" s="20" t="s">
        <v>42</v>
      </c>
      <c r="F113" s="21"/>
      <c r="G113" s="20"/>
      <c r="H113" s="172"/>
      <c r="I113" s="43"/>
      <c r="J113" s="338" t="s">
        <v>66</v>
      </c>
      <c r="K113" s="20"/>
      <c r="L113" s="20"/>
      <c r="M113" s="20"/>
      <c r="N113" s="1" t="str">
        <f t="shared" si="2"/>
        <v>※</v>
      </c>
      <c r="O113" s="1" t="str">
        <f t="shared" si="3"/>
        <v>随時</v>
      </c>
      <c r="P113" s="172"/>
      <c r="Q113" s="20"/>
      <c r="R113" s="24" t="s">
        <v>743</v>
      </c>
      <c r="S113" s="24" t="s">
        <v>268</v>
      </c>
      <c r="T113" s="25" t="s">
        <v>68</v>
      </c>
      <c r="U113" s="26"/>
    </row>
    <row r="114" spans="1:21" ht="30" customHeight="1" x14ac:dyDescent="0.55000000000000004">
      <c r="A114" s="213" t="s">
        <v>439</v>
      </c>
      <c r="B114" s="37" t="s">
        <v>744</v>
      </c>
      <c r="C114" s="96" t="s">
        <v>47</v>
      </c>
      <c r="D114" s="38">
        <v>233.52</v>
      </c>
      <c r="E114" s="20" t="s">
        <v>42</v>
      </c>
      <c r="F114" s="43"/>
      <c r="G114" s="1" t="s">
        <v>43</v>
      </c>
      <c r="H114" s="31">
        <v>11300000</v>
      </c>
      <c r="I114" s="32">
        <v>43838</v>
      </c>
      <c r="J114" s="348" t="s">
        <v>43</v>
      </c>
      <c r="K114" s="1" t="s">
        <v>89</v>
      </c>
      <c r="L114" s="1" t="s">
        <v>43</v>
      </c>
      <c r="M114" s="1"/>
      <c r="N114" s="1" t="str">
        <f t="shared" si="2"/>
        <v>※</v>
      </c>
      <c r="O114" s="1" t="str">
        <f t="shared" si="3"/>
        <v>随時</v>
      </c>
      <c r="P114" s="157"/>
      <c r="Q114" s="20" t="s">
        <v>42</v>
      </c>
      <c r="R114" s="29" t="s">
        <v>745</v>
      </c>
      <c r="S114" s="29" t="s">
        <v>257</v>
      </c>
      <c r="T114" s="66" t="s">
        <v>49</v>
      </c>
      <c r="U114" s="101"/>
    </row>
    <row r="115" spans="1:21" ht="30" customHeight="1" x14ac:dyDescent="0.55000000000000004">
      <c r="A115" s="213" t="s">
        <v>441</v>
      </c>
      <c r="B115" s="37" t="s">
        <v>746</v>
      </c>
      <c r="C115" s="20" t="s">
        <v>51</v>
      </c>
      <c r="D115" s="19">
        <v>382.23</v>
      </c>
      <c r="E115" s="20" t="s">
        <v>42</v>
      </c>
      <c r="F115" s="21"/>
      <c r="G115" s="20"/>
      <c r="H115" s="172"/>
      <c r="I115" s="43"/>
      <c r="J115" s="338" t="s">
        <v>66</v>
      </c>
      <c r="K115" s="20"/>
      <c r="L115" s="20"/>
      <c r="M115" s="20"/>
      <c r="N115" s="1" t="str">
        <f t="shared" si="2"/>
        <v>※</v>
      </c>
      <c r="O115" s="1" t="str">
        <f t="shared" si="3"/>
        <v>随時</v>
      </c>
      <c r="P115" s="172"/>
      <c r="Q115" s="20"/>
      <c r="R115" s="24" t="s">
        <v>745</v>
      </c>
      <c r="S115" s="24" t="s">
        <v>257</v>
      </c>
      <c r="T115" s="25" t="s">
        <v>49</v>
      </c>
      <c r="U115" s="26"/>
    </row>
    <row r="116" spans="1:21" ht="30" customHeight="1" x14ac:dyDescent="0.55000000000000004">
      <c r="A116" s="213" t="s">
        <v>443</v>
      </c>
      <c r="B116" s="37" t="s">
        <v>747</v>
      </c>
      <c r="C116" s="96" t="s">
        <v>47</v>
      </c>
      <c r="D116" s="38">
        <v>658.34</v>
      </c>
      <c r="E116" s="20" t="s">
        <v>42</v>
      </c>
      <c r="F116" s="43"/>
      <c r="G116" s="1" t="s">
        <v>43</v>
      </c>
      <c r="H116" s="31">
        <v>8200000</v>
      </c>
      <c r="I116" s="32">
        <v>40479</v>
      </c>
      <c r="J116" s="348" t="s">
        <v>43</v>
      </c>
      <c r="K116" s="1" t="s">
        <v>89</v>
      </c>
      <c r="L116" s="1" t="s">
        <v>43</v>
      </c>
      <c r="M116" s="1"/>
      <c r="N116" s="1" t="str">
        <f t="shared" si="2"/>
        <v>※</v>
      </c>
      <c r="O116" s="1" t="str">
        <f t="shared" si="3"/>
        <v>随時</v>
      </c>
      <c r="P116" s="157"/>
      <c r="Q116" s="20" t="s">
        <v>42</v>
      </c>
      <c r="R116" s="29" t="s">
        <v>745</v>
      </c>
      <c r="S116" s="29" t="s">
        <v>257</v>
      </c>
      <c r="T116" s="66" t="s">
        <v>49</v>
      </c>
      <c r="U116" s="101"/>
    </row>
    <row r="117" spans="1:21" ht="30" customHeight="1" x14ac:dyDescent="0.55000000000000004">
      <c r="A117" s="213" t="s">
        <v>445</v>
      </c>
      <c r="B117" s="34" t="s">
        <v>748</v>
      </c>
      <c r="C117" s="96" t="s">
        <v>47</v>
      </c>
      <c r="D117" s="38">
        <v>404.18</v>
      </c>
      <c r="E117" s="20" t="s">
        <v>42</v>
      </c>
      <c r="F117" s="43"/>
      <c r="G117" s="1" t="s">
        <v>43</v>
      </c>
      <c r="H117" s="31">
        <v>9380000</v>
      </c>
      <c r="I117" s="32">
        <v>43594</v>
      </c>
      <c r="J117" s="348" t="s">
        <v>43</v>
      </c>
      <c r="K117" s="1" t="s">
        <v>43</v>
      </c>
      <c r="L117" s="1" t="s">
        <v>43</v>
      </c>
      <c r="M117" s="1"/>
      <c r="N117" s="1" t="str">
        <f t="shared" si="2"/>
        <v>※</v>
      </c>
      <c r="O117" s="1" t="str">
        <f t="shared" si="3"/>
        <v>随時</v>
      </c>
      <c r="P117" s="157"/>
      <c r="Q117" s="20" t="s">
        <v>42</v>
      </c>
      <c r="R117" s="29" t="s">
        <v>745</v>
      </c>
      <c r="S117" s="29" t="s">
        <v>257</v>
      </c>
      <c r="T117" s="66" t="s">
        <v>49</v>
      </c>
      <c r="U117" s="42" t="s">
        <v>80</v>
      </c>
    </row>
    <row r="118" spans="1:21" ht="30" customHeight="1" x14ac:dyDescent="0.55000000000000004">
      <c r="A118" s="213" t="s">
        <v>448</v>
      </c>
      <c r="B118" s="37" t="s">
        <v>749</v>
      </c>
      <c r="C118" s="20" t="s">
        <v>51</v>
      </c>
      <c r="D118" s="19">
        <v>91.87</v>
      </c>
      <c r="E118" s="20" t="s">
        <v>42</v>
      </c>
      <c r="F118" s="21"/>
      <c r="G118" s="20"/>
      <c r="H118" s="172"/>
      <c r="I118" s="43"/>
      <c r="J118" s="338" t="s">
        <v>66</v>
      </c>
      <c r="K118" s="20"/>
      <c r="L118" s="20"/>
      <c r="M118" s="20"/>
      <c r="N118" s="1" t="str">
        <f t="shared" si="2"/>
        <v>※</v>
      </c>
      <c r="O118" s="1" t="str">
        <f t="shared" si="3"/>
        <v>随時</v>
      </c>
      <c r="P118" s="172"/>
      <c r="Q118" s="20"/>
      <c r="R118" s="24" t="s">
        <v>743</v>
      </c>
      <c r="S118" s="24" t="s">
        <v>268</v>
      </c>
      <c r="T118" s="25" t="s">
        <v>191</v>
      </c>
      <c r="U118" s="26" t="s">
        <v>97</v>
      </c>
    </row>
    <row r="119" spans="1:21" x14ac:dyDescent="0.55000000000000004">
      <c r="C119" s="3"/>
      <c r="F119" s="3"/>
    </row>
    <row r="121" spans="1:21" x14ac:dyDescent="0.55000000000000004">
      <c r="A121" s="52" t="s">
        <v>99</v>
      </c>
    </row>
    <row r="122" spans="1:21" ht="36" customHeight="1" x14ac:dyDescent="0.55000000000000004">
      <c r="A122" s="398" t="s">
        <v>100</v>
      </c>
      <c r="B122" s="398"/>
      <c r="C122" s="398"/>
      <c r="D122" s="398"/>
      <c r="E122" s="398"/>
      <c r="F122" s="398"/>
      <c r="G122" s="398"/>
      <c r="H122" s="398"/>
      <c r="I122" s="398"/>
      <c r="J122" s="398"/>
      <c r="K122" s="398"/>
      <c r="L122" s="398"/>
      <c r="M122" s="398"/>
      <c r="N122" s="398"/>
      <c r="O122" s="398"/>
      <c r="P122" s="398"/>
      <c r="Q122" s="398"/>
      <c r="R122" s="398"/>
      <c r="S122" s="398"/>
      <c r="T122" s="398"/>
      <c r="U122" s="398"/>
    </row>
    <row r="123" spans="1:21" x14ac:dyDescent="0.55000000000000004">
      <c r="A123" s="3" t="s">
        <v>101</v>
      </c>
    </row>
    <row r="124" spans="1:21" ht="37.15" customHeight="1" x14ac:dyDescent="0.55000000000000004">
      <c r="A124" s="398" t="s">
        <v>102</v>
      </c>
      <c r="B124" s="398"/>
      <c r="C124" s="398"/>
      <c r="D124" s="398"/>
      <c r="E124" s="398"/>
      <c r="F124" s="398"/>
      <c r="G124" s="398"/>
      <c r="H124" s="398"/>
      <c r="I124" s="398"/>
      <c r="J124" s="398"/>
      <c r="K124" s="398"/>
      <c r="L124" s="398"/>
      <c r="M124" s="398"/>
      <c r="N124" s="398"/>
      <c r="O124" s="398"/>
      <c r="P124" s="398"/>
      <c r="Q124" s="398"/>
      <c r="R124" s="398"/>
      <c r="S124" s="398"/>
      <c r="T124" s="398"/>
      <c r="U124" s="398"/>
    </row>
    <row r="125" spans="1:21" x14ac:dyDescent="0.55000000000000004">
      <c r="A125" s="3" t="s">
        <v>103</v>
      </c>
    </row>
    <row r="126" spans="1:21" x14ac:dyDescent="0.55000000000000004">
      <c r="A126" s="3" t="s">
        <v>104</v>
      </c>
    </row>
    <row r="127" spans="1:21" ht="36" customHeight="1" x14ac:dyDescent="0.55000000000000004">
      <c r="A127" s="398" t="s">
        <v>105</v>
      </c>
      <c r="B127" s="398"/>
      <c r="C127" s="398"/>
      <c r="D127" s="398"/>
      <c r="E127" s="398"/>
      <c r="F127" s="398"/>
      <c r="G127" s="398"/>
      <c r="H127" s="398"/>
      <c r="I127" s="398"/>
      <c r="J127" s="398"/>
      <c r="K127" s="398"/>
      <c r="L127" s="398"/>
      <c r="M127" s="398"/>
      <c r="N127" s="398"/>
      <c r="O127" s="398"/>
      <c r="P127" s="398"/>
      <c r="Q127" s="398"/>
      <c r="R127" s="398"/>
      <c r="S127" s="398"/>
      <c r="T127" s="398"/>
      <c r="U127" s="398"/>
    </row>
  </sheetData>
  <mergeCells count="25">
    <mergeCell ref="A122:U122"/>
    <mergeCell ref="A124:U124"/>
    <mergeCell ref="A127:U127"/>
    <mergeCell ref="G17:G18"/>
    <mergeCell ref="H17:I17"/>
    <mergeCell ref="J17:M17"/>
    <mergeCell ref="N17:N18"/>
    <mergeCell ref="O17:O18"/>
    <mergeCell ref="P17:P18"/>
    <mergeCell ref="U16:U18"/>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s>
  <phoneticPr fontId="1"/>
  <conditionalFormatting sqref="B20:B21 B52:B53 D118 U118">
    <cfRule type="expression" dxfId="177" priority="6">
      <formula>#REF!="×"</formula>
    </cfRule>
  </conditionalFormatting>
  <conditionalFormatting sqref="B25:B26">
    <cfRule type="expression" dxfId="176" priority="10">
      <formula>#REF!="×"</formula>
    </cfRule>
  </conditionalFormatting>
  <conditionalFormatting sqref="B30:B44">
    <cfRule type="expression" dxfId="175" priority="8">
      <formula>#REF!="×"</formula>
    </cfRule>
  </conditionalFormatting>
  <conditionalFormatting sqref="B115 D115">
    <cfRule type="expression" dxfId="174" priority="17">
      <formula>#REF!="×"</formula>
    </cfRule>
  </conditionalFormatting>
  <conditionalFormatting sqref="D30:D44 R30:S44 D25:D26 U30:U44 D52:D53 R52:S53 U52:U53">
    <cfRule type="expression" dxfId="173" priority="9">
      <formula>#REF!="×"</formula>
    </cfRule>
  </conditionalFormatting>
  <conditionalFormatting sqref="D31 R31:S31 U31 U42:U44 D43:D44 B46:B47 B75:B77 D75:D77 R75:S77 U75:U77">
    <cfRule type="expression" dxfId="172" priority="16">
      <formula>#REF!="×"</formula>
    </cfRule>
  </conditionalFormatting>
  <conditionalFormatting sqref="D35:D36">
    <cfRule type="expression" dxfId="171" priority="7">
      <formula>#REF!="×"</formula>
    </cfRule>
  </conditionalFormatting>
  <conditionalFormatting sqref="D38">
    <cfRule type="expression" dxfId="170" priority="11">
      <formula>#REF!="×"</formula>
    </cfRule>
  </conditionalFormatting>
  <conditionalFormatting sqref="D46:D47">
    <cfRule type="expression" dxfId="169" priority="15">
      <formula>#REF!="×"</formula>
    </cfRule>
  </conditionalFormatting>
  <conditionalFormatting sqref="D79:D112 U79:U112">
    <cfRule type="expression" dxfId="168" priority="1">
      <formula>#REF!="×"</formula>
    </cfRule>
  </conditionalFormatting>
  <conditionalFormatting sqref="R25:S26">
    <cfRule type="expression" dxfId="167" priority="4">
      <formula>#REF!="×"</formula>
    </cfRule>
  </conditionalFormatting>
  <conditionalFormatting sqref="R38:S38">
    <cfRule type="expression" dxfId="166" priority="5">
      <formula>#REF!="×"</formula>
    </cfRule>
  </conditionalFormatting>
  <conditionalFormatting sqref="R46:S47">
    <cfRule type="expression" dxfId="165" priority="14">
      <formula>#REF!="×"</formula>
    </cfRule>
  </conditionalFormatting>
  <conditionalFormatting sqref="R115:S115 U115">
    <cfRule type="expression" dxfId="164" priority="12">
      <formula>#REF!="×"</formula>
    </cfRule>
  </conditionalFormatting>
  <conditionalFormatting sqref="U20:U21">
    <cfRule type="expression" dxfId="163" priority="2">
      <formula>#REF!="×"</formula>
    </cfRule>
  </conditionalFormatting>
  <conditionalFormatting sqref="U25:U26">
    <cfRule type="expression" dxfId="162" priority="3">
      <formula>#REF!="×"</formula>
    </cfRule>
  </conditionalFormatting>
  <conditionalFormatting sqref="U46:U47">
    <cfRule type="expression" dxfId="161" priority="13">
      <formula>#REF!="×"</formula>
    </cfRule>
  </conditionalFormatting>
  <dataValidations count="3">
    <dataValidation type="list" allowBlank="1" showInputMessage="1" showErrorMessage="1" sqref="J94:J95 J101" xr:uid="{4B9D35B6-E730-4FB9-BCEB-C7E81DF38E05}">
      <formula1>"6回以上入札,境界困難,無道路,著しく不整形,著しく接面道路狭隘,調整区域内,利用困難,その他処分等の見込みがない財産"</formula1>
    </dataValidation>
    <dataValidation type="list" allowBlank="1" showInputMessage="1" showErrorMessage="1" sqref="R22:T22" xr:uid="{CA045DEA-C405-4F21-A949-291FAEB6FC67}">
      <formula1>#REF!</formula1>
    </dataValidation>
    <dataValidation allowBlank="1" showInputMessage="1" showErrorMessage="1" prompt="※都県名から表記※" sqref="B25:B26 B46:B50 B30:B44 B52:B53 B58:B61" xr:uid="{D912A747-15B2-463F-8559-7A7937E111FD}"/>
  </dataValidations>
  <hyperlinks>
    <hyperlink ref="B19" r:id="rId1" xr:uid="{0407EF34-D4AF-4391-A0B2-DFE7D94E590E}"/>
    <hyperlink ref="B20" r:id="rId2" xr:uid="{3D60E41A-BCDD-42ED-B5E3-FE1D8276CA4F}"/>
    <hyperlink ref="B21" r:id="rId3" xr:uid="{6176B2D9-BD7B-45C5-97C8-84130A75EF4E}"/>
    <hyperlink ref="B22" r:id="rId4" xr:uid="{FF484FEB-FB66-4F75-944C-23DD88767944}"/>
    <hyperlink ref="B23" r:id="rId5" xr:uid="{B853D64B-C5A1-49F1-80E5-80A6F3E18CA5}"/>
    <hyperlink ref="B24" r:id="rId6" xr:uid="{F36E3EE5-A1D9-43E7-9B33-2A2D6EA7875E}"/>
    <hyperlink ref="B25" r:id="rId7" xr:uid="{57F400F0-0FDF-41E2-ACA5-C80C55C68C07}"/>
    <hyperlink ref="B26" r:id="rId8" xr:uid="{404C5FBF-2514-4188-B81B-6D7F826697A6}"/>
    <hyperlink ref="B27" r:id="rId9" xr:uid="{93B7997D-22C7-4F7B-A3FC-8EA6DCD7385C}"/>
    <hyperlink ref="B30" r:id="rId10" xr:uid="{DECE25D0-E6BD-4826-A69D-AE5AA5BD5F70}"/>
    <hyperlink ref="B31" r:id="rId11" xr:uid="{DF6C285F-0805-410B-93BD-A9685A84A4F7}"/>
    <hyperlink ref="B32" r:id="rId12" xr:uid="{C3A65F36-4258-472F-BDFB-1BC0895A75B7}"/>
    <hyperlink ref="B33" r:id="rId13" xr:uid="{5A880E6C-5C7B-4224-822D-7EDF68F5EB00}"/>
    <hyperlink ref="B34" r:id="rId14" xr:uid="{4DD8BE0A-E7AC-43D1-9ADA-E786F7C33C81}"/>
    <hyperlink ref="B35" r:id="rId15" xr:uid="{9D8184B0-144A-4B53-866D-5B5DAC7B0208}"/>
    <hyperlink ref="B36" r:id="rId16" xr:uid="{ECD01887-07B9-45D1-B796-9A328E9D9135}"/>
    <hyperlink ref="B37" r:id="rId17" xr:uid="{A72DB2A1-3236-47EB-96FF-3AC8806C7DC0}"/>
    <hyperlink ref="B38" r:id="rId18" xr:uid="{7D7102B3-1A2E-4B2A-A03F-81A44DE49026}"/>
    <hyperlink ref="B39" r:id="rId19" xr:uid="{7B7A990F-0F22-4F6D-AA85-0F871A4C989D}"/>
    <hyperlink ref="B40" r:id="rId20" xr:uid="{24FC0008-C2C6-42B5-B0C5-FC240AD333C6}"/>
    <hyperlink ref="B41" r:id="rId21" xr:uid="{E65BAAB6-ECB4-46F6-BC53-CBA9767F71E1}"/>
    <hyperlink ref="B42" r:id="rId22" xr:uid="{F5F30FD1-62E4-4D74-BCBB-3D6CC79D5B5F}"/>
    <hyperlink ref="B43" r:id="rId23" xr:uid="{97763BCD-C27C-4C92-928D-9F2BAF167A96}"/>
    <hyperlink ref="B44" r:id="rId24" xr:uid="{71E74C38-7D93-423E-962E-0E24553DF6A4}"/>
    <hyperlink ref="B45" r:id="rId25" xr:uid="{37E518BD-42B8-42F1-B95D-20F37CD88B34}"/>
    <hyperlink ref="B46" r:id="rId26" xr:uid="{5C14C879-0623-4A96-A137-17759C8AD5D8}"/>
    <hyperlink ref="B47" r:id="rId27" xr:uid="{CE9B7B21-A1FE-41D0-8F2F-18113C94E81D}"/>
    <hyperlink ref="B48" r:id="rId28" xr:uid="{D561120B-D3CC-443C-9A68-C1DD58024502}"/>
    <hyperlink ref="B49" r:id="rId29" xr:uid="{D112223E-84B3-4E10-AEDA-99836CFFE688}"/>
    <hyperlink ref="B50" r:id="rId30" xr:uid="{40CAE662-6B81-41C8-9663-36281C4F969A}"/>
    <hyperlink ref="B51" r:id="rId31" xr:uid="{28B90570-0533-4E67-A047-DF6472A5E4E7}"/>
    <hyperlink ref="B52" r:id="rId32" xr:uid="{3B8FED25-75DE-4C08-9ED9-B4F20A969226}"/>
    <hyperlink ref="B53" r:id="rId33" xr:uid="{A01D6D60-74BC-4E76-9DAC-AE7CCC0D5657}"/>
    <hyperlink ref="B54" r:id="rId34" xr:uid="{B1314F3E-AF5D-4D39-82E5-B01B61564134}"/>
    <hyperlink ref="B55" r:id="rId35" xr:uid="{5DBAD9DA-9613-4941-8C56-F398D7009A43}"/>
    <hyperlink ref="B56" r:id="rId36" xr:uid="{9D85F233-8387-450F-B626-7BF5E4DBB73B}"/>
    <hyperlink ref="B58" r:id="rId37" xr:uid="{8FF751B9-E09D-4001-9A9F-3D5B7FFE72E6}"/>
    <hyperlink ref="B59" r:id="rId38" xr:uid="{7E0BDEC8-04AD-4726-ABBE-DF830A3CEFEA}"/>
    <hyperlink ref="B60" r:id="rId39" xr:uid="{210A0EAB-AB6F-40D2-9EC1-662F8E176B3D}"/>
    <hyperlink ref="B62" r:id="rId40" xr:uid="{A92FB952-E94F-4BE6-BCA1-9418C032E009}"/>
    <hyperlink ref="B66" r:id="rId41" xr:uid="{25DC5DA2-D06E-4218-A091-7EE06A68D404}"/>
    <hyperlink ref="B67" r:id="rId42" display="神奈川県相模原市中央区淵野辺1-133 -480" xr:uid="{FB1B2A90-E85E-4018-A2FC-1EACD54156D9}"/>
    <hyperlink ref="B68" r:id="rId43" xr:uid="{E61EDB29-87EF-40BF-9C00-A89255634726}"/>
    <hyperlink ref="B69" r:id="rId44" xr:uid="{B2C6B5AC-B233-4D29-8E2D-3EAEA11D5BCF}"/>
    <hyperlink ref="B70" r:id="rId45" xr:uid="{3841AD63-8501-4BEE-A068-A96AB9AB319B}"/>
    <hyperlink ref="B71" r:id="rId46" xr:uid="{9378DD78-944A-46F4-B69A-0C92AADC524B}"/>
    <hyperlink ref="B72" r:id="rId47" xr:uid="{BDA7171B-621E-4883-B28F-0E9BD6157433}"/>
    <hyperlink ref="B73" r:id="rId48" xr:uid="{3BE9B58A-C90E-4084-8289-555BDDA218C2}"/>
    <hyperlink ref="B74" r:id="rId49" xr:uid="{1E741369-F1FC-4886-8F26-B0C76563C33A}"/>
    <hyperlink ref="B75" r:id="rId50" xr:uid="{C61DC1CB-3F9E-4D29-8971-3023EE66BEB9}"/>
    <hyperlink ref="B76" r:id="rId51" xr:uid="{5C11BC59-3F90-4CAB-A489-4DC6D60A12B2}"/>
    <hyperlink ref="B77" r:id="rId52" xr:uid="{55F95631-CA08-4AE6-A3B2-FA54E8A5B772}"/>
    <hyperlink ref="B78" r:id="rId53" xr:uid="{3526A0D2-5BA2-4868-B893-8CFCEBCA9087}"/>
    <hyperlink ref="B79" r:id="rId54" xr:uid="{7BD3B8A4-FC85-45A7-A6DE-A0AA0F2412B8}"/>
    <hyperlink ref="B80" r:id="rId55" xr:uid="{9769EA13-AF5C-4BC9-9811-40BED834F5EF}"/>
    <hyperlink ref="B81" r:id="rId56" xr:uid="{998844AA-B99C-4F26-8886-12C8B14EF6F8}"/>
    <hyperlink ref="B82" r:id="rId57" xr:uid="{251CCD43-E42D-49DC-B62E-648A31EE8C54}"/>
    <hyperlink ref="B83" r:id="rId58" xr:uid="{6310446D-0B62-4837-8977-EC205D262482}"/>
    <hyperlink ref="B84" r:id="rId59" xr:uid="{C1C7BD92-057B-4A50-9D36-E06DB6F25D11}"/>
    <hyperlink ref="B85" r:id="rId60" xr:uid="{B5302657-7E10-4C1F-AF2A-2CF9AF703F00}"/>
    <hyperlink ref="B86" r:id="rId61" xr:uid="{75873DF9-3708-4DBA-A9EC-A7FDFC099E4B}"/>
    <hyperlink ref="B87" r:id="rId62" xr:uid="{0339604F-F61C-4B56-8973-EAD56E2633B0}"/>
    <hyperlink ref="B88" r:id="rId63" xr:uid="{C259B768-5438-42D7-8A30-499AD4926034}"/>
    <hyperlink ref="B89" r:id="rId64" xr:uid="{A4C42ADB-847E-4680-B302-8D909729E4F7}"/>
    <hyperlink ref="B90" r:id="rId65" xr:uid="{7040F42A-6097-4B62-9A8A-A2CBCE294AE1}"/>
    <hyperlink ref="B91" r:id="rId66" xr:uid="{61B2A1FC-0523-4407-BF07-67BBD1C7DD0D}"/>
    <hyperlink ref="B92" r:id="rId67" xr:uid="{8B7CC040-7266-44A1-9661-7C4E3C4CCF05}"/>
    <hyperlink ref="B93" r:id="rId68" xr:uid="{07FAEEB2-7E9D-4B28-BA25-DAB00AE157C4}"/>
    <hyperlink ref="B94" r:id="rId69" xr:uid="{A83051D7-E0CD-4AEF-9A8A-F01033E108DE}"/>
    <hyperlink ref="B95" r:id="rId70" xr:uid="{0A08FDB1-D2F4-4B3C-A2F6-3CC60BAA768A}"/>
    <hyperlink ref="B96" r:id="rId71" xr:uid="{1CF896CB-5496-4998-9888-70C055509D7D}"/>
    <hyperlink ref="B99" r:id="rId72" xr:uid="{D1669932-CB0D-4606-BBAB-BBB8583470FE}"/>
    <hyperlink ref="B101" r:id="rId73" xr:uid="{A7A4DF40-6A5C-4AD9-B226-78BB09DB42D7}"/>
    <hyperlink ref="B102" r:id="rId74" xr:uid="{71046469-2A63-4893-BF48-7A0B37A77B41}"/>
    <hyperlink ref="B103" r:id="rId75" xr:uid="{54FD727D-0889-46FE-877E-B4A9981313EB}"/>
    <hyperlink ref="B107" r:id="rId76" xr:uid="{5BD07600-AED1-4010-965F-27B42ED4964A}"/>
    <hyperlink ref="B110" r:id="rId77" xr:uid="{3F34D0CD-C1EF-4552-9CD3-C6F00D72CA19}"/>
    <hyperlink ref="B111" r:id="rId78" xr:uid="{C04E0F2A-45A4-4A1B-B77F-2A8924E53F70}"/>
    <hyperlink ref="B112" r:id="rId79" xr:uid="{23BEF37E-F548-4328-8D01-424332BC1F25}"/>
    <hyperlink ref="B113" r:id="rId80" xr:uid="{686AD27F-325D-41FD-A074-28E4D969A1EB}"/>
    <hyperlink ref="B114" r:id="rId81" xr:uid="{CEC5544E-5AE3-43A9-B8FE-891E10EA1141}"/>
    <hyperlink ref="B115" r:id="rId82" xr:uid="{6D3DB68E-E9DB-4455-A47C-2FE3257254F7}"/>
    <hyperlink ref="B116" r:id="rId83" xr:uid="{B3D4ED93-D716-4922-B351-52CC984A3282}"/>
    <hyperlink ref="B117" r:id="rId84" xr:uid="{6456558E-89B9-4440-AD60-CDC9AAC744B8}"/>
    <hyperlink ref="B118" r:id="rId85" xr:uid="{3E04FE6E-F221-41EA-A4C0-56265E5EDCB4}"/>
    <hyperlink ref="B28" r:id="rId86" xr:uid="{6EB1838A-0441-4E37-B27D-A63B30BF0DF1}"/>
    <hyperlink ref="B63" r:id="rId87" xr:uid="{208A0CEC-0743-42EE-A1B6-7A5F24A0BAC9}"/>
    <hyperlink ref="B64" r:id="rId88" xr:uid="{D1D40A34-50D2-465B-BFDC-7039C7395E72}"/>
    <hyperlink ref="B65" r:id="rId89" xr:uid="{30B91350-6C69-4711-B494-CFC479250A3F}"/>
    <hyperlink ref="B104" r:id="rId90" xr:uid="{2A749159-D8E0-486E-A473-89B9E017D44B}"/>
    <hyperlink ref="B106" r:id="rId91" xr:uid="{12E5862A-2837-4B4B-BEAF-F194064C7264}"/>
    <hyperlink ref="B109" r:id="rId92" xr:uid="{947D83DE-2253-4105-9AFB-014D50A3995E}"/>
    <hyperlink ref="B108" r:id="rId93" xr:uid="{FABB565A-8DA3-462C-9E1A-C99DEDF253E7}"/>
    <hyperlink ref="B100" r:id="rId94" xr:uid="{8531AE9C-DD29-46B9-9C09-A6341C565DB4}"/>
    <hyperlink ref="B61" r:id="rId95" xr:uid="{889CC92C-20DA-4667-A56C-2DD4B1FD371B}"/>
    <hyperlink ref="B57" r:id="rId96" xr:uid="{9D9D797A-A6FE-4DA0-A05D-3F8F51788862}"/>
    <hyperlink ref="B97" r:id="rId97" xr:uid="{87D7AFDC-22BA-4237-B293-1E53BB1489DD}"/>
    <hyperlink ref="B105" r:id="rId98" xr:uid="{0329A334-2EA1-46B6-84D7-C5F9AC9B925F}"/>
    <hyperlink ref="B29" r:id="rId99" xr:uid="{DABBB209-8BF2-4D63-AAEF-E2F7734F5D95}"/>
    <hyperlink ref="B98" r:id="rId100" xr:uid="{13BECA2B-CA09-4A64-BFC3-4BEAC627CB60}"/>
  </hyperlinks>
  <printOptions horizontalCentered="1"/>
  <pageMargins left="0.23622047244094491" right="0.23622047244094491" top="0.55118110236220474" bottom="0.35433070866141736" header="0.31496062992125984" footer="0.31496062992125984"/>
  <pageSetup paperSize="9" scale="58" fitToHeight="0" orientation="landscape" r:id="rId101"/>
  <headerFooter>
    <oddFooter xml:space="preserve">&amp;C&amp;P / &amp;N </oddFooter>
  </headerFooter>
  <rowBreaks count="4" manualBreakCount="4">
    <brk id="32" max="20" man="1"/>
    <brk id="56" max="20" man="1"/>
    <brk id="80" max="20" man="1"/>
    <brk id="103" max="20" man="1"/>
  </rowBreaks>
  <drawing r:id="rId1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6B4D5-1270-471C-9F5C-5390D67BE270}">
  <sheetPr>
    <pageSetUpPr fitToPage="1"/>
  </sheetPr>
  <dimension ref="A1:U114"/>
  <sheetViews>
    <sheetView view="pageBreakPreview" topLeftCell="C1" zoomScale="80" zoomScaleNormal="90" zoomScaleSheetLayoutView="80" workbookViewId="0">
      <selection activeCell="AB19" sqref="AB19"/>
    </sheetView>
  </sheetViews>
  <sheetFormatPr defaultColWidth="8.75" defaultRowHeight="13" x14ac:dyDescent="0.55000000000000004"/>
  <cols>
    <col min="1" max="1" width="4.75" style="3" customWidth="1"/>
    <col min="2" max="2" width="40.58203125" style="288" customWidth="1"/>
    <col min="3" max="3" width="9.75" style="17" customWidth="1"/>
    <col min="4" max="4" width="10.75" style="3" customWidth="1"/>
    <col min="5" max="5" width="8.58203125" style="3" customWidth="1"/>
    <col min="6" max="6" width="11.83203125" style="27" customWidth="1"/>
    <col min="7" max="7" width="8.58203125" style="3" customWidth="1"/>
    <col min="8" max="8" width="11.83203125" style="3" customWidth="1"/>
    <col min="9" max="19" width="8.58203125" style="3" customWidth="1"/>
    <col min="20" max="20" width="10.58203125" style="3" customWidth="1"/>
    <col min="21" max="21" width="19.25" style="3" customWidth="1"/>
    <col min="22" max="16384" width="8.75" style="3"/>
  </cols>
  <sheetData>
    <row r="1" spans="1:21" ht="19" customHeight="1"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3.5" customHeight="1" thickTop="1" x14ac:dyDescent="0.55000000000000004">
      <c r="A4" s="86"/>
      <c r="B4" s="4"/>
      <c r="C4" s="117"/>
      <c r="D4" s="87"/>
      <c r="E4" s="87"/>
      <c r="F4" s="87"/>
      <c r="G4" s="87"/>
      <c r="H4" s="87"/>
      <c r="I4" s="87"/>
      <c r="J4" s="87"/>
      <c r="K4" s="87"/>
      <c r="L4" s="87"/>
      <c r="M4" s="87"/>
      <c r="N4" s="87"/>
      <c r="O4" s="8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30" customHeight="1" x14ac:dyDescent="0.55000000000000004">
      <c r="A11" s="163"/>
      <c r="B11" s="163"/>
      <c r="C11" s="163"/>
      <c r="D11" s="163"/>
      <c r="E11" s="163"/>
      <c r="F11" s="163"/>
      <c r="G11" s="163"/>
      <c r="H11" s="163"/>
      <c r="I11" s="163"/>
      <c r="J11" s="163"/>
      <c r="K11" s="163"/>
      <c r="L11" s="163"/>
      <c r="M11" s="163"/>
      <c r="N11" s="163"/>
      <c r="O11" s="163"/>
      <c r="P11" s="163"/>
      <c r="Q11" s="163"/>
      <c r="R11" s="163"/>
      <c r="S11" s="163"/>
      <c r="T11" s="163"/>
      <c r="U11" s="163"/>
    </row>
    <row r="12" spans="1:21" ht="30" customHeight="1" x14ac:dyDescent="0.55000000000000004">
      <c r="A12" s="163"/>
      <c r="B12" s="119"/>
      <c r="C12" s="210"/>
      <c r="D12" s="163"/>
      <c r="E12" s="163"/>
      <c r="F12" s="163"/>
      <c r="G12" s="163"/>
      <c r="H12" s="163"/>
      <c r="I12" s="163"/>
      <c r="J12" s="163"/>
      <c r="K12" s="163"/>
      <c r="L12" s="163"/>
      <c r="M12" s="163"/>
      <c r="N12" s="163"/>
      <c r="O12" s="163"/>
      <c r="P12" s="163"/>
      <c r="Q12" s="163"/>
      <c r="R12" s="163"/>
    </row>
    <row r="13" spans="1:21" ht="30" customHeight="1" x14ac:dyDescent="0.55000000000000004">
      <c r="A13" s="6"/>
      <c r="B13" s="121"/>
      <c r="C13" s="211"/>
      <c r="D13" s="7"/>
      <c r="E13" s="7"/>
      <c r="F13" s="7"/>
      <c r="G13" s="7"/>
      <c r="H13" s="6"/>
      <c r="I13" s="6"/>
      <c r="J13" s="6"/>
      <c r="K13" s="6"/>
      <c r="L13" s="6"/>
      <c r="M13" s="6"/>
      <c r="N13" s="6"/>
      <c r="O13" s="6"/>
      <c r="P13" s="6"/>
      <c r="Q13" s="6"/>
      <c r="R13" s="6"/>
    </row>
    <row r="14" spans="1:21" ht="10.15" customHeight="1" thickBot="1" x14ac:dyDescent="0.6">
      <c r="A14" s="89"/>
      <c r="B14" s="260"/>
      <c r="C14" s="212"/>
      <c r="D14" s="89"/>
      <c r="E14" s="89"/>
      <c r="F14" s="89"/>
      <c r="G14" s="89"/>
      <c r="H14" s="89"/>
      <c r="I14" s="89"/>
      <c r="J14" s="89"/>
      <c r="K14" s="89"/>
      <c r="L14" s="89"/>
      <c r="M14" s="89"/>
      <c r="N14" s="89"/>
      <c r="O14" s="89"/>
      <c r="P14" s="89"/>
      <c r="Q14" s="89"/>
      <c r="R14" s="89"/>
      <c r="S14" s="90"/>
      <c r="T14" s="91"/>
      <c r="U14" s="91"/>
    </row>
    <row r="15" spans="1:21" ht="19.899999999999999" customHeight="1" thickTop="1" x14ac:dyDescent="0.55000000000000004">
      <c r="A15" s="92"/>
      <c r="B15" s="261"/>
      <c r="C15" s="127"/>
      <c r="D15" s="92"/>
      <c r="E15" s="92"/>
      <c r="F15" s="92"/>
      <c r="G15" s="92"/>
      <c r="H15" s="92"/>
      <c r="I15" s="92"/>
      <c r="J15" s="92"/>
      <c r="K15" s="92"/>
      <c r="L15" s="92"/>
      <c r="M15" s="92"/>
      <c r="N15" s="92"/>
      <c r="O15" s="92"/>
      <c r="P15" s="92"/>
      <c r="Q15" s="92"/>
      <c r="R15" s="92"/>
      <c r="S15" s="2"/>
    </row>
    <row r="16" spans="1:21" ht="19.899999999999999" customHeight="1" x14ac:dyDescent="0.55000000000000004">
      <c r="A16" s="92"/>
      <c r="B16" s="261"/>
      <c r="C16" s="127"/>
      <c r="D16" s="92"/>
      <c r="E16" s="92"/>
      <c r="F16" s="92"/>
      <c r="G16" s="92"/>
      <c r="H16" s="92"/>
      <c r="I16" s="92"/>
      <c r="J16" s="92"/>
      <c r="K16" s="92"/>
      <c r="L16" s="92"/>
      <c r="M16" s="92"/>
      <c r="N16" s="92"/>
      <c r="O16" s="92"/>
      <c r="P16" s="92"/>
      <c r="Q16" s="92"/>
      <c r="R16" s="92"/>
      <c r="U16" s="14" t="s">
        <v>459</v>
      </c>
    </row>
    <row r="17" spans="1:21" ht="19.899999999999999" customHeight="1" x14ac:dyDescent="0.55000000000000004">
      <c r="A17" s="385" t="s">
        <v>14</v>
      </c>
      <c r="B17" s="385" t="s">
        <v>15</v>
      </c>
      <c r="C17" s="385" t="s">
        <v>16</v>
      </c>
      <c r="D17" s="385" t="s">
        <v>154</v>
      </c>
      <c r="E17" s="403" t="s">
        <v>17</v>
      </c>
      <c r="F17" s="404"/>
      <c r="G17" s="391" t="s">
        <v>18</v>
      </c>
      <c r="H17" s="392"/>
      <c r="I17" s="393"/>
      <c r="J17" s="391" t="s">
        <v>19</v>
      </c>
      <c r="K17" s="392"/>
      <c r="L17" s="392"/>
      <c r="M17" s="392"/>
      <c r="N17" s="392"/>
      <c r="O17" s="392"/>
      <c r="P17" s="393"/>
      <c r="Q17" s="394" t="s">
        <v>20</v>
      </c>
      <c r="R17" s="385" t="s">
        <v>21</v>
      </c>
      <c r="S17" s="397" t="s">
        <v>22</v>
      </c>
      <c r="T17" s="397" t="s">
        <v>23</v>
      </c>
      <c r="U17" s="385" t="s">
        <v>24</v>
      </c>
    </row>
    <row r="18" spans="1:21" ht="19.899999999999999" customHeight="1" x14ac:dyDescent="0.55000000000000004">
      <c r="A18" s="385"/>
      <c r="B18" s="385"/>
      <c r="C18" s="385"/>
      <c r="D18" s="385"/>
      <c r="E18" s="405"/>
      <c r="F18" s="406"/>
      <c r="G18" s="385" t="s">
        <v>18</v>
      </c>
      <c r="H18" s="385" t="s">
        <v>25</v>
      </c>
      <c r="I18" s="385"/>
      <c r="J18" s="400" t="s">
        <v>26</v>
      </c>
      <c r="K18" s="401"/>
      <c r="L18" s="401"/>
      <c r="M18" s="402"/>
      <c r="N18" s="396" t="s">
        <v>27</v>
      </c>
      <c r="O18" s="396" t="s">
        <v>28</v>
      </c>
      <c r="P18" s="395" t="s">
        <v>29</v>
      </c>
      <c r="Q18" s="395"/>
      <c r="R18" s="386"/>
      <c r="S18" s="397"/>
      <c r="T18" s="397"/>
      <c r="U18" s="385"/>
    </row>
    <row r="19" spans="1:21" ht="77" x14ac:dyDescent="0.55000000000000004">
      <c r="A19" s="385"/>
      <c r="B19" s="385"/>
      <c r="C19" s="385"/>
      <c r="D19" s="385"/>
      <c r="E19" s="162" t="s">
        <v>30</v>
      </c>
      <c r="F19" s="162" t="s">
        <v>31</v>
      </c>
      <c r="G19" s="385"/>
      <c r="H19" s="162" t="s">
        <v>32</v>
      </c>
      <c r="I19" s="162" t="s">
        <v>33</v>
      </c>
      <c r="J19" s="162" t="s">
        <v>34</v>
      </c>
      <c r="K19" s="162" t="s">
        <v>35</v>
      </c>
      <c r="L19" s="94" t="s">
        <v>36</v>
      </c>
      <c r="M19" s="94" t="s">
        <v>37</v>
      </c>
      <c r="N19" s="385"/>
      <c r="O19" s="385"/>
      <c r="P19" s="396"/>
      <c r="Q19" s="396"/>
      <c r="R19" s="386"/>
      <c r="S19" s="397"/>
      <c r="T19" s="397"/>
      <c r="U19" s="385"/>
    </row>
    <row r="20" spans="1:21" ht="45" customHeight="1" x14ac:dyDescent="0.55000000000000004">
      <c r="A20" s="213" t="s">
        <v>107</v>
      </c>
      <c r="B20" s="37" t="s">
        <v>788</v>
      </c>
      <c r="C20" s="96" t="s">
        <v>789</v>
      </c>
      <c r="D20" s="38">
        <v>605.79999999999995</v>
      </c>
      <c r="E20" s="20" t="s">
        <v>42</v>
      </c>
      <c r="F20" s="43"/>
      <c r="G20" s="1" t="s">
        <v>43</v>
      </c>
      <c r="H20" s="31">
        <v>7670000</v>
      </c>
      <c r="I20" s="32">
        <v>43473</v>
      </c>
      <c r="J20" s="1" t="s">
        <v>43</v>
      </c>
      <c r="K20" s="1" t="s">
        <v>43</v>
      </c>
      <c r="L20" s="1" t="s">
        <v>43</v>
      </c>
      <c r="M20" s="1"/>
      <c r="N20" s="1" t="str">
        <f>IF(COUNTIF(J20:M20,"〇")+COUNTIF(J20:M20,"○")&gt;0,"※","")</f>
        <v>※</v>
      </c>
      <c r="O20" s="1" t="str">
        <f>IF(COUNTIF(J20:M20,"〇")+COUNTIF(J20:M20,"○")&gt;0,"随時","")</f>
        <v>随時</v>
      </c>
      <c r="P20" s="157"/>
      <c r="Q20" s="20" t="s">
        <v>42</v>
      </c>
      <c r="R20" s="29" t="s">
        <v>790</v>
      </c>
      <c r="S20" s="29" t="s">
        <v>791</v>
      </c>
      <c r="T20" s="66" t="s">
        <v>49</v>
      </c>
      <c r="U20" s="42" t="s">
        <v>792</v>
      </c>
    </row>
    <row r="21" spans="1:21" ht="30" customHeight="1" x14ac:dyDescent="0.55000000000000004">
      <c r="A21" s="213" t="s">
        <v>46</v>
      </c>
      <c r="B21" s="262" t="s">
        <v>793</v>
      </c>
      <c r="C21" s="215" t="s">
        <v>200</v>
      </c>
      <c r="D21" s="263">
        <v>141.79</v>
      </c>
      <c r="E21" s="20" t="s">
        <v>42</v>
      </c>
      <c r="F21" s="21"/>
      <c r="G21" s="1" t="s">
        <v>43</v>
      </c>
      <c r="H21" s="172">
        <v>2710000</v>
      </c>
      <c r="I21" s="32">
        <v>43838</v>
      </c>
      <c r="J21" s="1" t="s">
        <v>43</v>
      </c>
      <c r="K21" s="1" t="s">
        <v>43</v>
      </c>
      <c r="L21" s="1" t="s">
        <v>43</v>
      </c>
      <c r="M21" s="20"/>
      <c r="N21" s="1" t="str">
        <f t="shared" ref="N21:N87" si="0">IF(COUNTIF(J21:M21,"〇")+COUNTIF(J21:M21,"○")&gt;0,"※","")</f>
        <v>※</v>
      </c>
      <c r="O21" s="1" t="str">
        <f t="shared" ref="O21:O87" si="1">IF(COUNTIF(J21:M21,"〇")+COUNTIF(J21:M21,"○")&gt;0,"随時","")</f>
        <v>随時</v>
      </c>
      <c r="P21" s="172"/>
      <c r="Q21" s="20" t="s">
        <v>42</v>
      </c>
      <c r="R21" s="24" t="s">
        <v>794</v>
      </c>
      <c r="S21" s="24" t="s">
        <v>464</v>
      </c>
      <c r="T21" s="25" t="s">
        <v>68</v>
      </c>
      <c r="U21" s="26"/>
    </row>
    <row r="22" spans="1:21" ht="30" customHeight="1" x14ac:dyDescent="0.55000000000000004">
      <c r="A22" s="213" t="s">
        <v>50</v>
      </c>
      <c r="B22" s="262" t="s">
        <v>795</v>
      </c>
      <c r="C22" s="215" t="s">
        <v>96</v>
      </c>
      <c r="D22" s="263">
        <v>330.82</v>
      </c>
      <c r="E22" s="20" t="s">
        <v>42</v>
      </c>
      <c r="F22" s="21"/>
      <c r="G22" s="1" t="s">
        <v>43</v>
      </c>
      <c r="H22" s="172">
        <v>3730000</v>
      </c>
      <c r="I22" s="32">
        <v>43838</v>
      </c>
      <c r="J22" s="1" t="s">
        <v>43</v>
      </c>
      <c r="K22" s="1" t="s">
        <v>43</v>
      </c>
      <c r="L22" s="1" t="s">
        <v>43</v>
      </c>
      <c r="M22" s="20"/>
      <c r="N22" s="1" t="str">
        <f t="shared" si="0"/>
        <v>※</v>
      </c>
      <c r="O22" s="1" t="str">
        <f t="shared" si="1"/>
        <v>随時</v>
      </c>
      <c r="P22" s="172"/>
      <c r="Q22" s="20" t="s">
        <v>42</v>
      </c>
      <c r="R22" s="24" t="s">
        <v>794</v>
      </c>
      <c r="S22" s="24" t="s">
        <v>464</v>
      </c>
      <c r="T22" s="25" t="s">
        <v>68</v>
      </c>
      <c r="U22" s="26"/>
    </row>
    <row r="23" spans="1:21" s="27" customFormat="1" ht="40" customHeight="1" x14ac:dyDescent="0.55000000000000004">
      <c r="A23" s="213" t="s">
        <v>53</v>
      </c>
      <c r="B23" s="262" t="s">
        <v>796</v>
      </c>
      <c r="C23" s="20" t="s">
        <v>51</v>
      </c>
      <c r="D23" s="38">
        <v>420.09</v>
      </c>
      <c r="E23" s="20" t="s">
        <v>113</v>
      </c>
      <c r="F23" s="21"/>
      <c r="G23" s="20"/>
      <c r="H23" s="172"/>
      <c r="I23" s="43"/>
      <c r="J23" s="20"/>
      <c r="K23" s="20"/>
      <c r="L23" s="20"/>
      <c r="M23" s="20"/>
      <c r="N23" s="1" t="str">
        <f t="shared" si="0"/>
        <v/>
      </c>
      <c r="O23" s="1" t="str">
        <f t="shared" si="1"/>
        <v/>
      </c>
      <c r="P23" s="172"/>
      <c r="Q23" s="20"/>
      <c r="R23" s="24" t="s">
        <v>794</v>
      </c>
      <c r="S23" s="24" t="s">
        <v>464</v>
      </c>
      <c r="T23" s="25" t="s">
        <v>191</v>
      </c>
      <c r="U23" s="26" t="s">
        <v>797</v>
      </c>
    </row>
    <row r="24" spans="1:21" ht="30" customHeight="1" x14ac:dyDescent="0.55000000000000004">
      <c r="A24" s="213" t="s">
        <v>55</v>
      </c>
      <c r="B24" s="264" t="s">
        <v>798</v>
      </c>
      <c r="C24" s="215" t="s">
        <v>96</v>
      </c>
      <c r="D24" s="38">
        <v>922.14</v>
      </c>
      <c r="E24" s="20" t="s">
        <v>42</v>
      </c>
      <c r="F24" s="265"/>
      <c r="G24" s="20"/>
      <c r="H24" s="172"/>
      <c r="I24" s="43"/>
      <c r="J24" s="20"/>
      <c r="K24" s="20"/>
      <c r="L24" s="20"/>
      <c r="M24" s="20"/>
      <c r="N24" s="1" t="str">
        <f t="shared" si="0"/>
        <v/>
      </c>
      <c r="O24" s="1" t="str">
        <f t="shared" si="1"/>
        <v/>
      </c>
      <c r="P24" s="172"/>
      <c r="Q24" s="20"/>
      <c r="R24" s="99" t="s">
        <v>790</v>
      </c>
      <c r="S24" s="99" t="s">
        <v>799</v>
      </c>
      <c r="T24" s="25" t="s">
        <v>63</v>
      </c>
      <c r="U24" s="136"/>
    </row>
    <row r="25" spans="1:21" ht="30" customHeight="1" x14ac:dyDescent="0.55000000000000004">
      <c r="A25" s="213" t="s">
        <v>57</v>
      </c>
      <c r="B25" s="264" t="s">
        <v>800</v>
      </c>
      <c r="C25" s="96" t="s">
        <v>801</v>
      </c>
      <c r="D25" s="19">
        <v>535.64</v>
      </c>
      <c r="E25" s="20" t="s">
        <v>42</v>
      </c>
      <c r="F25" s="265"/>
      <c r="G25" s="1" t="s">
        <v>43</v>
      </c>
      <c r="H25" s="31">
        <v>10800000</v>
      </c>
      <c r="I25" s="32">
        <v>43473</v>
      </c>
      <c r="J25" s="1" t="s">
        <v>43</v>
      </c>
      <c r="K25" s="1" t="s">
        <v>43</v>
      </c>
      <c r="L25" s="1" t="s">
        <v>43</v>
      </c>
      <c r="M25" s="1"/>
      <c r="N25" s="1" t="str">
        <f t="shared" si="0"/>
        <v>※</v>
      </c>
      <c r="O25" s="1" t="str">
        <f t="shared" si="1"/>
        <v>随時</v>
      </c>
      <c r="P25" s="157"/>
      <c r="Q25" s="20"/>
      <c r="R25" s="214" t="s">
        <v>790</v>
      </c>
      <c r="S25" s="214" t="s">
        <v>504</v>
      </c>
      <c r="T25" s="135" t="s">
        <v>391</v>
      </c>
      <c r="U25" s="136"/>
    </row>
    <row r="26" spans="1:21" ht="30" customHeight="1" x14ac:dyDescent="0.55000000000000004">
      <c r="A26" s="213" t="s">
        <v>58</v>
      </c>
      <c r="B26" s="264" t="s">
        <v>802</v>
      </c>
      <c r="C26" s="215" t="s">
        <v>51</v>
      </c>
      <c r="D26" s="38">
        <v>82.38</v>
      </c>
      <c r="E26" s="20" t="s">
        <v>42</v>
      </c>
      <c r="F26" s="21"/>
      <c r="G26" s="20"/>
      <c r="H26" s="172"/>
      <c r="I26" s="43"/>
      <c r="J26" s="20"/>
      <c r="K26" s="20"/>
      <c r="L26" s="20"/>
      <c r="M26" s="20"/>
      <c r="N26" s="1" t="str">
        <f t="shared" si="0"/>
        <v/>
      </c>
      <c r="O26" s="1" t="str">
        <f t="shared" si="1"/>
        <v/>
      </c>
      <c r="P26" s="172"/>
      <c r="Q26" s="20"/>
      <c r="R26" s="24" t="s">
        <v>790</v>
      </c>
      <c r="S26" s="99" t="s">
        <v>504</v>
      </c>
      <c r="T26" s="25" t="s">
        <v>63</v>
      </c>
      <c r="U26" s="100"/>
    </row>
    <row r="27" spans="1:21" ht="48" customHeight="1" x14ac:dyDescent="0.55000000000000004">
      <c r="A27" s="213" t="s">
        <v>59</v>
      </c>
      <c r="B27" s="266" t="s">
        <v>803</v>
      </c>
      <c r="C27" s="20" t="s">
        <v>92</v>
      </c>
      <c r="D27" s="263">
        <v>2741.86</v>
      </c>
      <c r="E27" s="20"/>
      <c r="F27" s="21"/>
      <c r="G27" s="1"/>
      <c r="H27" s="172"/>
      <c r="I27" s="43"/>
      <c r="J27" s="348" t="s">
        <v>42</v>
      </c>
      <c r="K27" s="348" t="s">
        <v>42</v>
      </c>
      <c r="L27" s="1" t="s">
        <v>89</v>
      </c>
      <c r="M27" s="20" t="s">
        <v>89</v>
      </c>
      <c r="N27" s="1" t="str">
        <f t="shared" si="0"/>
        <v>※</v>
      </c>
      <c r="O27" s="1" t="str">
        <f t="shared" si="1"/>
        <v>随時</v>
      </c>
      <c r="P27" s="172"/>
      <c r="Q27" s="20"/>
      <c r="R27" s="29" t="s">
        <v>790</v>
      </c>
      <c r="S27" s="29" t="s">
        <v>791</v>
      </c>
      <c r="T27" s="66" t="s">
        <v>49</v>
      </c>
      <c r="U27" s="136" t="s">
        <v>804</v>
      </c>
    </row>
    <row r="28" spans="1:21" ht="30" customHeight="1" x14ac:dyDescent="0.55000000000000004">
      <c r="A28" s="213" t="s">
        <v>60</v>
      </c>
      <c r="B28" s="264" t="s">
        <v>806</v>
      </c>
      <c r="C28" s="96" t="s">
        <v>200</v>
      </c>
      <c r="D28" s="38">
        <v>223.17</v>
      </c>
      <c r="E28" s="20" t="s">
        <v>42</v>
      </c>
      <c r="F28" s="43"/>
      <c r="G28" s="1" t="s">
        <v>43</v>
      </c>
      <c r="H28" s="31">
        <v>1710000</v>
      </c>
      <c r="I28" s="32">
        <v>40479</v>
      </c>
      <c r="J28" s="1" t="s">
        <v>43</v>
      </c>
      <c r="K28" s="1" t="s">
        <v>43</v>
      </c>
      <c r="L28" s="1" t="s">
        <v>43</v>
      </c>
      <c r="M28" s="1"/>
      <c r="N28" s="1" t="str">
        <f t="shared" si="0"/>
        <v>※</v>
      </c>
      <c r="O28" s="1" t="str">
        <f t="shared" si="1"/>
        <v>随時</v>
      </c>
      <c r="P28" s="157"/>
      <c r="Q28" s="20"/>
      <c r="R28" s="29" t="s">
        <v>790</v>
      </c>
      <c r="S28" s="29" t="s">
        <v>791</v>
      </c>
      <c r="T28" s="66" t="s">
        <v>49</v>
      </c>
      <c r="U28" s="101"/>
    </row>
    <row r="29" spans="1:21" ht="30" customHeight="1" x14ac:dyDescent="0.55000000000000004">
      <c r="A29" s="213" t="s">
        <v>61</v>
      </c>
      <c r="B29" s="264" t="s">
        <v>807</v>
      </c>
      <c r="C29" s="20" t="s">
        <v>115</v>
      </c>
      <c r="D29" s="38">
        <v>524.85</v>
      </c>
      <c r="E29" s="20" t="s">
        <v>42</v>
      </c>
      <c r="F29" s="21"/>
      <c r="G29" s="20"/>
      <c r="H29" s="172"/>
      <c r="I29" s="43"/>
      <c r="J29" s="20"/>
      <c r="K29" s="20"/>
      <c r="L29" s="20"/>
      <c r="M29" s="20"/>
      <c r="N29" s="1" t="str">
        <f t="shared" si="0"/>
        <v/>
      </c>
      <c r="O29" s="1" t="str">
        <f t="shared" si="1"/>
        <v/>
      </c>
      <c r="P29" s="172"/>
      <c r="Q29" s="20"/>
      <c r="R29" s="99" t="s">
        <v>790</v>
      </c>
      <c r="S29" s="99" t="s">
        <v>799</v>
      </c>
      <c r="T29" s="25" t="s">
        <v>63</v>
      </c>
      <c r="U29" s="100" t="s">
        <v>808</v>
      </c>
    </row>
    <row r="30" spans="1:21" ht="30" customHeight="1" x14ac:dyDescent="0.55000000000000004">
      <c r="A30" s="213" t="s">
        <v>65</v>
      </c>
      <c r="B30" s="266" t="s">
        <v>809</v>
      </c>
      <c r="C30" s="20" t="s">
        <v>172</v>
      </c>
      <c r="D30" s="263">
        <v>96.26</v>
      </c>
      <c r="E30" s="20" t="s">
        <v>42</v>
      </c>
      <c r="F30" s="21"/>
      <c r="G30" s="1"/>
      <c r="H30" s="172"/>
      <c r="I30" s="43"/>
      <c r="J30" s="1"/>
      <c r="K30" s="1"/>
      <c r="L30" s="1"/>
      <c r="M30" s="20"/>
      <c r="N30" s="1" t="str">
        <f>IF(COUNTIF(J30:M30,"〇")+COUNTIF(J30:M30,"○")&gt;0,"※","")</f>
        <v/>
      </c>
      <c r="O30" s="1" t="str">
        <f>IF(COUNTIF(J30:M30,"〇")+COUNTIF(J30:M30,"○")&gt;0,"随時","")</f>
        <v/>
      </c>
      <c r="P30" s="172"/>
      <c r="Q30" s="20"/>
      <c r="R30" s="24" t="s">
        <v>794</v>
      </c>
      <c r="S30" s="24" t="s">
        <v>464</v>
      </c>
      <c r="T30" s="25" t="s">
        <v>191</v>
      </c>
      <c r="U30" s="136"/>
    </row>
    <row r="31" spans="1:21" s="27" customFormat="1" ht="30" customHeight="1" x14ac:dyDescent="0.55000000000000004">
      <c r="A31" s="213" t="s">
        <v>69</v>
      </c>
      <c r="B31" s="267" t="s">
        <v>810</v>
      </c>
      <c r="C31" s="192" t="s">
        <v>811</v>
      </c>
      <c r="D31" s="38">
        <v>1149.6099999999999</v>
      </c>
      <c r="E31" s="20" t="s">
        <v>113</v>
      </c>
      <c r="F31" s="21"/>
      <c r="G31" s="20"/>
      <c r="H31" s="172"/>
      <c r="I31" s="43"/>
      <c r="J31" s="20"/>
      <c r="K31" s="20"/>
      <c r="L31" s="20"/>
      <c r="M31" s="20"/>
      <c r="N31" s="1" t="str">
        <f t="shared" si="0"/>
        <v/>
      </c>
      <c r="O31" s="1" t="str">
        <f t="shared" si="1"/>
        <v/>
      </c>
      <c r="P31" s="172"/>
      <c r="Q31" s="20"/>
      <c r="R31" s="99" t="s">
        <v>790</v>
      </c>
      <c r="S31" s="99" t="s">
        <v>791</v>
      </c>
      <c r="T31" s="25" t="s">
        <v>63</v>
      </c>
      <c r="U31" s="100"/>
    </row>
    <row r="32" spans="1:21" ht="44.5" customHeight="1" x14ac:dyDescent="0.55000000000000004">
      <c r="A32" s="213" t="s">
        <v>71</v>
      </c>
      <c r="B32" s="266" t="s">
        <v>812</v>
      </c>
      <c r="C32" s="20" t="s">
        <v>51</v>
      </c>
      <c r="D32" s="263">
        <v>1763.7</v>
      </c>
      <c r="E32" s="20"/>
      <c r="F32" s="21"/>
      <c r="G32" s="1"/>
      <c r="H32" s="172"/>
      <c r="I32" s="43"/>
      <c r="J32" s="348" t="s">
        <v>42</v>
      </c>
      <c r="K32" s="348" t="s">
        <v>42</v>
      </c>
      <c r="L32" s="1" t="s">
        <v>126</v>
      </c>
      <c r="M32" s="20" t="s">
        <v>42</v>
      </c>
      <c r="N32" s="1" t="str">
        <f t="shared" si="0"/>
        <v>※</v>
      </c>
      <c r="O32" s="1" t="str">
        <f t="shared" si="1"/>
        <v>随時</v>
      </c>
      <c r="P32" s="172"/>
      <c r="Q32" s="20"/>
      <c r="R32" s="29" t="s">
        <v>790</v>
      </c>
      <c r="S32" s="29" t="s">
        <v>791</v>
      </c>
      <c r="T32" s="66" t="s">
        <v>49</v>
      </c>
      <c r="U32" s="136" t="s">
        <v>197</v>
      </c>
    </row>
    <row r="33" spans="1:21" s="27" customFormat="1" ht="30" customHeight="1" x14ac:dyDescent="0.55000000000000004">
      <c r="A33" s="213" t="s">
        <v>72</v>
      </c>
      <c r="B33" s="37" t="s">
        <v>813</v>
      </c>
      <c r="C33" s="192" t="s">
        <v>811</v>
      </c>
      <c r="D33" s="199">
        <v>1618.73</v>
      </c>
      <c r="E33" s="20" t="s">
        <v>42</v>
      </c>
      <c r="F33" s="21"/>
      <c r="G33" s="20"/>
      <c r="H33" s="172"/>
      <c r="I33" s="43"/>
      <c r="J33" s="20"/>
      <c r="K33" s="20"/>
      <c r="L33" s="20"/>
      <c r="M33" s="20"/>
      <c r="N33" s="1" t="str">
        <f t="shared" si="0"/>
        <v/>
      </c>
      <c r="O33" s="1" t="str">
        <f t="shared" si="1"/>
        <v/>
      </c>
      <c r="P33" s="172"/>
      <c r="Q33" s="20"/>
      <c r="R33" s="24" t="s">
        <v>794</v>
      </c>
      <c r="S33" s="24" t="s">
        <v>524</v>
      </c>
      <c r="T33" s="135" t="s">
        <v>52</v>
      </c>
      <c r="U33" s="100"/>
    </row>
    <row r="34" spans="1:21" s="27" customFormat="1" ht="30" customHeight="1" x14ac:dyDescent="0.55000000000000004">
      <c r="A34" s="213" t="s">
        <v>73</v>
      </c>
      <c r="B34" s="40" t="s">
        <v>814</v>
      </c>
      <c r="C34" s="20" t="s">
        <v>815</v>
      </c>
      <c r="D34" s="263">
        <v>329.63</v>
      </c>
      <c r="E34" s="20" t="s">
        <v>42</v>
      </c>
      <c r="F34" s="21"/>
      <c r="G34" s="20"/>
      <c r="H34" s="172"/>
      <c r="I34" s="43"/>
      <c r="J34" s="20"/>
      <c r="K34" s="20"/>
      <c r="L34" s="20"/>
      <c r="M34" s="20"/>
      <c r="N34" s="1" t="str">
        <f t="shared" si="0"/>
        <v/>
      </c>
      <c r="O34" s="1" t="str">
        <f t="shared" si="1"/>
        <v/>
      </c>
      <c r="P34" s="172"/>
      <c r="Q34" s="20"/>
      <c r="R34" s="24" t="s">
        <v>794</v>
      </c>
      <c r="S34" s="24" t="s">
        <v>791</v>
      </c>
      <c r="T34" s="135" t="s">
        <v>52</v>
      </c>
      <c r="U34" s="100"/>
    </row>
    <row r="35" spans="1:21" ht="41.5" customHeight="1" x14ac:dyDescent="0.55000000000000004">
      <c r="A35" s="213" t="s">
        <v>74</v>
      </c>
      <c r="B35" s="266" t="s">
        <v>816</v>
      </c>
      <c r="C35" s="20" t="s">
        <v>51</v>
      </c>
      <c r="D35" s="263">
        <v>1496.92</v>
      </c>
      <c r="E35" s="20"/>
      <c r="F35" s="21"/>
      <c r="G35" s="1"/>
      <c r="H35" s="172"/>
      <c r="I35" s="43"/>
      <c r="J35" s="348" t="s">
        <v>42</v>
      </c>
      <c r="K35" s="348" t="s">
        <v>42</v>
      </c>
      <c r="L35" s="1" t="s">
        <v>126</v>
      </c>
      <c r="M35" s="20" t="s">
        <v>42</v>
      </c>
      <c r="N35" s="1" t="str">
        <f t="shared" si="0"/>
        <v>※</v>
      </c>
      <c r="O35" s="1" t="str">
        <f t="shared" si="1"/>
        <v>随時</v>
      </c>
      <c r="P35" s="172"/>
      <c r="Q35" s="20"/>
      <c r="R35" s="29" t="s">
        <v>790</v>
      </c>
      <c r="S35" s="29" t="s">
        <v>791</v>
      </c>
      <c r="T35" s="66" t="s">
        <v>49</v>
      </c>
      <c r="U35" s="137" t="s">
        <v>817</v>
      </c>
    </row>
    <row r="36" spans="1:21" s="27" customFormat="1" ht="30" customHeight="1" x14ac:dyDescent="0.55000000000000004">
      <c r="A36" s="213" t="s">
        <v>75</v>
      </c>
      <c r="B36" s="267" t="s">
        <v>818</v>
      </c>
      <c r="C36" s="96" t="s">
        <v>172</v>
      </c>
      <c r="D36" s="19">
        <v>114.62</v>
      </c>
      <c r="E36" s="20" t="s">
        <v>42</v>
      </c>
      <c r="F36" s="21"/>
      <c r="G36" s="1"/>
      <c r="H36" s="31"/>
      <c r="I36" s="32"/>
      <c r="J36" s="1"/>
      <c r="K36" s="1"/>
      <c r="L36" s="1"/>
      <c r="M36" s="1"/>
      <c r="N36" s="1" t="str">
        <f t="shared" si="0"/>
        <v/>
      </c>
      <c r="O36" s="1" t="str">
        <f t="shared" si="1"/>
        <v/>
      </c>
      <c r="P36" s="157"/>
      <c r="Q36" s="20"/>
      <c r="R36" s="24" t="s">
        <v>794</v>
      </c>
      <c r="S36" s="24" t="s">
        <v>791</v>
      </c>
      <c r="T36" s="25" t="s">
        <v>550</v>
      </c>
      <c r="U36" s="42"/>
    </row>
    <row r="37" spans="1:21" ht="45" customHeight="1" x14ac:dyDescent="0.55000000000000004">
      <c r="A37" s="213" t="s">
        <v>76</v>
      </c>
      <c r="B37" s="37" t="s">
        <v>819</v>
      </c>
      <c r="C37" s="96" t="s">
        <v>180</v>
      </c>
      <c r="D37" s="19">
        <v>526.15</v>
      </c>
      <c r="E37" s="20" t="s">
        <v>42</v>
      </c>
      <c r="F37" s="21"/>
      <c r="G37" s="1" t="s">
        <v>43</v>
      </c>
      <c r="H37" s="31">
        <v>5400000</v>
      </c>
      <c r="I37" s="32">
        <v>44323</v>
      </c>
      <c r="J37" s="1" t="s">
        <v>43</v>
      </c>
      <c r="K37" s="1" t="s">
        <v>43</v>
      </c>
      <c r="L37" s="1" t="s">
        <v>43</v>
      </c>
      <c r="M37" s="1"/>
      <c r="N37" s="1" t="str">
        <f t="shared" si="0"/>
        <v>※</v>
      </c>
      <c r="O37" s="1" t="str">
        <f t="shared" si="1"/>
        <v>随時</v>
      </c>
      <c r="P37" s="157"/>
      <c r="Q37" s="20" t="s">
        <v>42</v>
      </c>
      <c r="R37" s="24" t="s">
        <v>794</v>
      </c>
      <c r="S37" s="24" t="s">
        <v>791</v>
      </c>
      <c r="T37" s="25" t="s">
        <v>550</v>
      </c>
      <c r="U37" s="42" t="s">
        <v>820</v>
      </c>
    </row>
    <row r="38" spans="1:21" ht="30" customHeight="1" x14ac:dyDescent="0.55000000000000004">
      <c r="A38" s="213" t="s">
        <v>77</v>
      </c>
      <c r="B38" s="262" t="s">
        <v>821</v>
      </c>
      <c r="C38" s="215" t="s">
        <v>51</v>
      </c>
      <c r="D38" s="19">
        <v>735.32</v>
      </c>
      <c r="E38" s="20" t="s">
        <v>42</v>
      </c>
      <c r="F38" s="265"/>
      <c r="G38" s="20"/>
      <c r="H38" s="172"/>
      <c r="I38" s="43"/>
      <c r="J38" s="20"/>
      <c r="K38" s="20"/>
      <c r="L38" s="20"/>
      <c r="M38" s="20"/>
      <c r="N38" s="1" t="str">
        <f t="shared" si="0"/>
        <v/>
      </c>
      <c r="O38" s="1" t="str">
        <f t="shared" si="1"/>
        <v/>
      </c>
      <c r="P38" s="172"/>
      <c r="Q38" s="20"/>
      <c r="R38" s="24" t="s">
        <v>794</v>
      </c>
      <c r="S38" s="24" t="s">
        <v>532</v>
      </c>
      <c r="T38" s="135" t="s">
        <v>191</v>
      </c>
      <c r="U38" s="100"/>
    </row>
    <row r="39" spans="1:21" ht="30" customHeight="1" x14ac:dyDescent="0.55000000000000004">
      <c r="A39" s="213" t="s">
        <v>79</v>
      </c>
      <c r="B39" s="262" t="s">
        <v>822</v>
      </c>
      <c r="C39" s="96" t="s">
        <v>152</v>
      </c>
      <c r="D39" s="19">
        <v>390.44</v>
      </c>
      <c r="E39" s="20" t="s">
        <v>42</v>
      </c>
      <c r="F39" s="265"/>
      <c r="G39" s="1" t="s">
        <v>43</v>
      </c>
      <c r="H39" s="31">
        <v>1520000</v>
      </c>
      <c r="I39" s="32">
        <v>43838</v>
      </c>
      <c r="J39" s="1" t="s">
        <v>43</v>
      </c>
      <c r="K39" s="1" t="s">
        <v>43</v>
      </c>
      <c r="L39" s="1"/>
      <c r="M39" s="1"/>
      <c r="N39" s="1" t="str">
        <f t="shared" si="0"/>
        <v>※</v>
      </c>
      <c r="O39" s="1" t="str">
        <f t="shared" si="1"/>
        <v>随時</v>
      </c>
      <c r="P39" s="157"/>
      <c r="Q39" s="20" t="s">
        <v>42</v>
      </c>
      <c r="R39" s="24" t="s">
        <v>794</v>
      </c>
      <c r="S39" s="24" t="s">
        <v>532</v>
      </c>
      <c r="T39" s="135" t="s">
        <v>191</v>
      </c>
      <c r="U39" s="100"/>
    </row>
    <row r="40" spans="1:21" ht="30" customHeight="1" x14ac:dyDescent="0.55000000000000004">
      <c r="A40" s="213" t="s">
        <v>81</v>
      </c>
      <c r="B40" s="264" t="s">
        <v>823</v>
      </c>
      <c r="C40" s="96" t="s">
        <v>619</v>
      </c>
      <c r="D40" s="19">
        <v>351.97</v>
      </c>
      <c r="E40" s="20" t="s">
        <v>42</v>
      </c>
      <c r="F40" s="21"/>
      <c r="G40" s="1" t="s">
        <v>89</v>
      </c>
      <c r="H40" s="31">
        <v>10200000</v>
      </c>
      <c r="I40" s="32">
        <v>45440</v>
      </c>
      <c r="J40" s="1" t="s">
        <v>89</v>
      </c>
      <c r="K40" s="1" t="s">
        <v>89</v>
      </c>
      <c r="L40" s="1" t="s">
        <v>89</v>
      </c>
      <c r="M40" s="1"/>
      <c r="N40" s="1" t="str">
        <f t="shared" si="0"/>
        <v>※</v>
      </c>
      <c r="O40" s="1" t="str">
        <f t="shared" si="1"/>
        <v>随時</v>
      </c>
      <c r="P40" s="157"/>
      <c r="Q40" s="20" t="s">
        <v>42</v>
      </c>
      <c r="R40" s="24" t="s">
        <v>794</v>
      </c>
      <c r="S40" s="24" t="s">
        <v>532</v>
      </c>
      <c r="T40" s="25" t="s">
        <v>191</v>
      </c>
      <c r="U40" s="42"/>
    </row>
    <row r="41" spans="1:21" ht="30" customHeight="1" x14ac:dyDescent="0.55000000000000004">
      <c r="A41" s="213" t="s">
        <v>82</v>
      </c>
      <c r="B41" s="264" t="s">
        <v>824</v>
      </c>
      <c r="C41" s="96" t="s">
        <v>152</v>
      </c>
      <c r="D41" s="19">
        <v>488.03</v>
      </c>
      <c r="E41" s="20" t="s">
        <v>42</v>
      </c>
      <c r="F41" s="265"/>
      <c r="G41" s="1" t="s">
        <v>43</v>
      </c>
      <c r="H41" s="31">
        <v>2220000</v>
      </c>
      <c r="I41" s="32">
        <v>42377</v>
      </c>
      <c r="J41" s="1" t="s">
        <v>43</v>
      </c>
      <c r="K41" s="1" t="s">
        <v>43</v>
      </c>
      <c r="L41" s="1"/>
      <c r="M41" s="1"/>
      <c r="N41" s="1" t="str">
        <f t="shared" si="0"/>
        <v>※</v>
      </c>
      <c r="O41" s="1" t="str">
        <f t="shared" si="1"/>
        <v>随時</v>
      </c>
      <c r="P41" s="157"/>
      <c r="Q41" s="20" t="s">
        <v>42</v>
      </c>
      <c r="R41" s="214" t="s">
        <v>790</v>
      </c>
      <c r="S41" s="214" t="s">
        <v>559</v>
      </c>
      <c r="T41" s="135" t="s">
        <v>391</v>
      </c>
      <c r="U41" s="136"/>
    </row>
    <row r="42" spans="1:21" ht="30" customHeight="1" x14ac:dyDescent="0.55000000000000004">
      <c r="A42" s="213" t="s">
        <v>83</v>
      </c>
      <c r="B42" s="268" t="s">
        <v>825</v>
      </c>
      <c r="C42" s="215" t="s">
        <v>96</v>
      </c>
      <c r="D42" s="38">
        <v>1700.03</v>
      </c>
      <c r="E42" s="20" t="s">
        <v>42</v>
      </c>
      <c r="F42" s="265"/>
      <c r="G42" s="20"/>
      <c r="H42" s="172"/>
      <c r="I42" s="43"/>
      <c r="J42" s="20"/>
      <c r="K42" s="20"/>
      <c r="L42" s="20"/>
      <c r="M42" s="20"/>
      <c r="N42" s="1" t="str">
        <f t="shared" si="0"/>
        <v/>
      </c>
      <c r="O42" s="1" t="str">
        <f t="shared" si="1"/>
        <v/>
      </c>
      <c r="P42" s="172"/>
      <c r="Q42" s="20"/>
      <c r="R42" s="269" t="s">
        <v>790</v>
      </c>
      <c r="S42" s="269" t="s">
        <v>628</v>
      </c>
      <c r="T42" s="25" t="s">
        <v>63</v>
      </c>
      <c r="U42" s="136"/>
    </row>
    <row r="43" spans="1:21" ht="30" customHeight="1" x14ac:dyDescent="0.55000000000000004">
      <c r="A43" s="213" t="s">
        <v>85</v>
      </c>
      <c r="B43" s="270" t="s">
        <v>826</v>
      </c>
      <c r="C43" s="96" t="s">
        <v>123</v>
      </c>
      <c r="D43" s="263">
        <v>694.98</v>
      </c>
      <c r="E43" s="20" t="s">
        <v>42</v>
      </c>
      <c r="F43" s="265"/>
      <c r="G43" s="1" t="s">
        <v>43</v>
      </c>
      <c r="H43" s="31">
        <v>10800000</v>
      </c>
      <c r="I43" s="32">
        <v>44050</v>
      </c>
      <c r="J43" s="1" t="s">
        <v>43</v>
      </c>
      <c r="K43" s="1" t="s">
        <v>43</v>
      </c>
      <c r="L43" s="1" t="s">
        <v>126</v>
      </c>
      <c r="M43" s="1"/>
      <c r="N43" s="1" t="str">
        <f t="shared" si="0"/>
        <v>※</v>
      </c>
      <c r="O43" s="1" t="str">
        <f t="shared" si="1"/>
        <v>随時</v>
      </c>
      <c r="P43" s="157"/>
      <c r="Q43" s="20" t="s">
        <v>42</v>
      </c>
      <c r="R43" s="271" t="s">
        <v>794</v>
      </c>
      <c r="S43" s="271" t="s">
        <v>537</v>
      </c>
      <c r="T43" s="135" t="s">
        <v>52</v>
      </c>
      <c r="U43" s="136"/>
    </row>
    <row r="44" spans="1:21" ht="30" customHeight="1" x14ac:dyDescent="0.55000000000000004">
      <c r="A44" s="213" t="s">
        <v>86</v>
      </c>
      <c r="B44" s="37" t="s">
        <v>827</v>
      </c>
      <c r="C44" s="20" t="s">
        <v>51</v>
      </c>
      <c r="D44" s="38">
        <v>249.27</v>
      </c>
      <c r="E44" s="20" t="s">
        <v>42</v>
      </c>
      <c r="F44" s="21"/>
      <c r="G44" s="20"/>
      <c r="H44" s="172"/>
      <c r="I44" s="43"/>
      <c r="J44" s="20"/>
      <c r="K44" s="20"/>
      <c r="L44" s="20"/>
      <c r="M44" s="20"/>
      <c r="N44" s="1" t="str">
        <f t="shared" si="0"/>
        <v/>
      </c>
      <c r="O44" s="1" t="str">
        <f t="shared" si="1"/>
        <v/>
      </c>
      <c r="P44" s="172"/>
      <c r="Q44" s="20"/>
      <c r="R44" s="24" t="s">
        <v>794</v>
      </c>
      <c r="S44" s="24" t="s">
        <v>535</v>
      </c>
      <c r="T44" s="135" t="s">
        <v>191</v>
      </c>
      <c r="U44" s="100"/>
    </row>
    <row r="45" spans="1:21" ht="30" customHeight="1" x14ac:dyDescent="0.55000000000000004">
      <c r="A45" s="213" t="s">
        <v>87</v>
      </c>
      <c r="B45" s="37" t="s">
        <v>828</v>
      </c>
      <c r="C45" s="96" t="s">
        <v>47</v>
      </c>
      <c r="D45" s="19">
        <v>342.08</v>
      </c>
      <c r="E45" s="20" t="s">
        <v>42</v>
      </c>
      <c r="F45" s="21"/>
      <c r="G45" s="1" t="s">
        <v>89</v>
      </c>
      <c r="H45" s="31">
        <v>5130000</v>
      </c>
      <c r="I45" s="32">
        <v>45440</v>
      </c>
      <c r="J45" s="1" t="s">
        <v>89</v>
      </c>
      <c r="K45" s="1" t="s">
        <v>89</v>
      </c>
      <c r="L45" s="1" t="s">
        <v>89</v>
      </c>
      <c r="M45" s="1"/>
      <c r="N45" s="1" t="str">
        <f t="shared" si="0"/>
        <v>※</v>
      </c>
      <c r="O45" s="1" t="str">
        <f t="shared" si="1"/>
        <v>随時</v>
      </c>
      <c r="P45" s="157"/>
      <c r="Q45" s="20" t="s">
        <v>42</v>
      </c>
      <c r="R45" s="24" t="s">
        <v>794</v>
      </c>
      <c r="S45" s="24" t="s">
        <v>532</v>
      </c>
      <c r="T45" s="25" t="s">
        <v>191</v>
      </c>
      <c r="U45" s="42"/>
    </row>
    <row r="46" spans="1:21" ht="30" customHeight="1" x14ac:dyDescent="0.55000000000000004">
      <c r="A46" s="213" t="s">
        <v>88</v>
      </c>
      <c r="B46" s="37" t="s">
        <v>829</v>
      </c>
      <c r="C46" s="96" t="s">
        <v>47</v>
      </c>
      <c r="D46" s="38">
        <v>550.45000000000005</v>
      </c>
      <c r="E46" s="20" t="s">
        <v>42</v>
      </c>
      <c r="F46" s="265"/>
      <c r="G46" s="1" t="s">
        <v>43</v>
      </c>
      <c r="H46" s="31">
        <v>938000</v>
      </c>
      <c r="I46" s="32">
        <v>43594</v>
      </c>
      <c r="J46" s="1" t="s">
        <v>43</v>
      </c>
      <c r="K46" s="1" t="s">
        <v>43</v>
      </c>
      <c r="L46" s="1"/>
      <c r="M46" s="1"/>
      <c r="N46" s="1" t="str">
        <f t="shared" si="0"/>
        <v>※</v>
      </c>
      <c r="O46" s="1" t="str">
        <f t="shared" si="1"/>
        <v>随時</v>
      </c>
      <c r="P46" s="157"/>
      <c r="Q46" s="20" t="s">
        <v>42</v>
      </c>
      <c r="R46" s="24" t="s">
        <v>794</v>
      </c>
      <c r="S46" s="24" t="s">
        <v>532</v>
      </c>
      <c r="T46" s="135" t="s">
        <v>191</v>
      </c>
      <c r="U46" s="100"/>
    </row>
    <row r="47" spans="1:21" ht="30" customHeight="1" x14ac:dyDescent="0.55000000000000004">
      <c r="A47" s="213" t="s">
        <v>90</v>
      </c>
      <c r="B47" s="272" t="s">
        <v>830</v>
      </c>
      <c r="C47" s="96" t="s">
        <v>51</v>
      </c>
      <c r="D47" s="263">
        <v>1088.9100000000001</v>
      </c>
      <c r="E47" s="20" t="s">
        <v>113</v>
      </c>
      <c r="F47" s="265"/>
      <c r="G47" s="1"/>
      <c r="H47" s="31"/>
      <c r="I47" s="36"/>
      <c r="J47" s="1"/>
      <c r="K47" s="1"/>
      <c r="L47" s="1"/>
      <c r="M47" s="1"/>
      <c r="N47" s="1" t="str">
        <f t="shared" si="0"/>
        <v/>
      </c>
      <c r="O47" s="1" t="str">
        <f t="shared" si="1"/>
        <v/>
      </c>
      <c r="P47" s="157"/>
      <c r="Q47" s="20"/>
      <c r="R47" s="24" t="s">
        <v>790</v>
      </c>
      <c r="S47" s="24" t="s">
        <v>537</v>
      </c>
      <c r="T47" s="135" t="s">
        <v>391</v>
      </c>
      <c r="U47" s="136"/>
    </row>
    <row r="48" spans="1:21" ht="30" customHeight="1" x14ac:dyDescent="0.55000000000000004">
      <c r="A48" s="213" t="s">
        <v>91</v>
      </c>
      <c r="B48" s="272" t="s">
        <v>831</v>
      </c>
      <c r="C48" s="96" t="s">
        <v>51</v>
      </c>
      <c r="D48" s="263">
        <v>1998.84</v>
      </c>
      <c r="E48" s="20" t="s">
        <v>113</v>
      </c>
      <c r="F48" s="265"/>
      <c r="G48" s="1"/>
      <c r="H48" s="31"/>
      <c r="I48" s="36"/>
      <c r="J48" s="1"/>
      <c r="K48" s="1"/>
      <c r="L48" s="1"/>
      <c r="M48" s="1"/>
      <c r="N48" s="1" t="str">
        <f t="shared" si="0"/>
        <v/>
      </c>
      <c r="O48" s="1" t="str">
        <f t="shared" si="1"/>
        <v/>
      </c>
      <c r="P48" s="157"/>
      <c r="Q48" s="20"/>
      <c r="R48" s="24" t="s">
        <v>790</v>
      </c>
      <c r="S48" s="24" t="s">
        <v>537</v>
      </c>
      <c r="T48" s="135" t="s">
        <v>391</v>
      </c>
      <c r="U48" s="136"/>
    </row>
    <row r="49" spans="1:21" s="27" customFormat="1" ht="30" customHeight="1" x14ac:dyDescent="0.55000000000000004">
      <c r="A49" s="213" t="s">
        <v>208</v>
      </c>
      <c r="B49" s="37" t="s">
        <v>832</v>
      </c>
      <c r="C49" s="96" t="s">
        <v>51</v>
      </c>
      <c r="D49" s="38">
        <v>526.29</v>
      </c>
      <c r="E49" s="20" t="s">
        <v>113</v>
      </c>
      <c r="F49" s="265"/>
      <c r="G49" s="1"/>
      <c r="H49" s="31"/>
      <c r="I49" s="32"/>
      <c r="J49" s="1"/>
      <c r="K49" s="1"/>
      <c r="L49" s="1"/>
      <c r="M49" s="1"/>
      <c r="N49" s="1" t="str">
        <f t="shared" si="0"/>
        <v/>
      </c>
      <c r="O49" s="1" t="str">
        <f t="shared" si="1"/>
        <v/>
      </c>
      <c r="P49" s="157"/>
      <c r="Q49" s="20"/>
      <c r="R49" s="24" t="s">
        <v>794</v>
      </c>
      <c r="S49" s="24" t="s">
        <v>559</v>
      </c>
      <c r="T49" s="135" t="s">
        <v>52</v>
      </c>
      <c r="U49" s="100"/>
    </row>
    <row r="50" spans="1:21" ht="30" customHeight="1" x14ac:dyDescent="0.55000000000000004">
      <c r="A50" s="213" t="s">
        <v>210</v>
      </c>
      <c r="B50" s="37" t="s">
        <v>833</v>
      </c>
      <c r="C50" s="20" t="s">
        <v>51</v>
      </c>
      <c r="D50" s="38">
        <v>442.42</v>
      </c>
      <c r="E50" s="20" t="s">
        <v>42</v>
      </c>
      <c r="F50" s="21"/>
      <c r="G50" s="20"/>
      <c r="H50" s="172"/>
      <c r="I50" s="43"/>
      <c r="J50" s="20"/>
      <c r="K50" s="20"/>
      <c r="L50" s="20"/>
      <c r="M50" s="20"/>
      <c r="N50" s="1" t="str">
        <f t="shared" si="0"/>
        <v/>
      </c>
      <c r="O50" s="1" t="str">
        <f t="shared" si="1"/>
        <v/>
      </c>
      <c r="P50" s="172"/>
      <c r="Q50" s="20"/>
      <c r="R50" s="24" t="s">
        <v>790</v>
      </c>
      <c r="S50" s="24" t="s">
        <v>537</v>
      </c>
      <c r="T50" s="25" t="s">
        <v>164</v>
      </c>
      <c r="U50" s="26"/>
    </row>
    <row r="51" spans="1:21" ht="30" customHeight="1" x14ac:dyDescent="0.55000000000000004">
      <c r="A51" s="213" t="s">
        <v>93</v>
      </c>
      <c r="B51" s="37" t="s">
        <v>835</v>
      </c>
      <c r="C51" s="20" t="s">
        <v>51</v>
      </c>
      <c r="D51" s="38">
        <v>346.08</v>
      </c>
      <c r="E51" s="20" t="s">
        <v>113</v>
      </c>
      <c r="F51" s="21"/>
      <c r="G51" s="20"/>
      <c r="H51" s="172"/>
      <c r="I51" s="43"/>
      <c r="J51" s="20"/>
      <c r="K51" s="20"/>
      <c r="L51" s="20"/>
      <c r="M51" s="20"/>
      <c r="N51" s="1" t="str">
        <f t="shared" si="0"/>
        <v/>
      </c>
      <c r="O51" s="1" t="str">
        <f t="shared" si="1"/>
        <v/>
      </c>
      <c r="P51" s="172"/>
      <c r="Q51" s="20"/>
      <c r="R51" s="24" t="s">
        <v>794</v>
      </c>
      <c r="S51" s="24" t="s">
        <v>532</v>
      </c>
      <c r="T51" s="25" t="s">
        <v>191</v>
      </c>
      <c r="U51" s="26"/>
    </row>
    <row r="52" spans="1:21" ht="30" customHeight="1" x14ac:dyDescent="0.55000000000000004">
      <c r="A52" s="213" t="s">
        <v>94</v>
      </c>
      <c r="B52" s="37" t="s">
        <v>836</v>
      </c>
      <c r="C52" s="20" t="s">
        <v>51</v>
      </c>
      <c r="D52" s="38">
        <v>457.6</v>
      </c>
      <c r="E52" s="20" t="s">
        <v>42</v>
      </c>
      <c r="F52" s="21"/>
      <c r="G52" s="20"/>
      <c r="H52" s="172"/>
      <c r="I52" s="43"/>
      <c r="J52" s="20"/>
      <c r="K52" s="20"/>
      <c r="L52" s="20"/>
      <c r="M52" s="20"/>
      <c r="N52" s="1" t="str">
        <f t="shared" si="0"/>
        <v/>
      </c>
      <c r="O52" s="1" t="str">
        <f t="shared" si="1"/>
        <v/>
      </c>
      <c r="P52" s="172"/>
      <c r="Q52" s="20"/>
      <c r="R52" s="24" t="s">
        <v>790</v>
      </c>
      <c r="S52" s="24" t="s">
        <v>537</v>
      </c>
      <c r="T52" s="25" t="s">
        <v>164</v>
      </c>
      <c r="U52" s="26"/>
    </row>
    <row r="53" spans="1:21" ht="30" customHeight="1" x14ac:dyDescent="0.55000000000000004">
      <c r="A53" s="213" t="s">
        <v>95</v>
      </c>
      <c r="B53" s="272" t="s">
        <v>837</v>
      </c>
      <c r="C53" s="96" t="s">
        <v>51</v>
      </c>
      <c r="D53" s="263">
        <v>2111.7199999999998</v>
      </c>
      <c r="E53" s="20" t="s">
        <v>113</v>
      </c>
      <c r="F53" s="265"/>
      <c r="G53" s="1"/>
      <c r="H53" s="31"/>
      <c r="I53" s="36"/>
      <c r="J53" s="1"/>
      <c r="K53" s="1"/>
      <c r="L53" s="1"/>
      <c r="M53" s="1"/>
      <c r="N53" s="1" t="str">
        <f t="shared" si="0"/>
        <v/>
      </c>
      <c r="O53" s="1" t="str">
        <f t="shared" si="1"/>
        <v/>
      </c>
      <c r="P53" s="157"/>
      <c r="Q53" s="20"/>
      <c r="R53" s="24" t="s">
        <v>790</v>
      </c>
      <c r="S53" s="24" t="s">
        <v>537</v>
      </c>
      <c r="T53" s="135" t="s">
        <v>391</v>
      </c>
      <c r="U53" s="136"/>
    </row>
    <row r="54" spans="1:21" s="27" customFormat="1" ht="30" customHeight="1" x14ac:dyDescent="0.55000000000000004">
      <c r="A54" s="213" t="s">
        <v>218</v>
      </c>
      <c r="B54" s="266" t="s">
        <v>838</v>
      </c>
      <c r="C54" s="96" t="s">
        <v>51</v>
      </c>
      <c r="D54" s="263">
        <v>277.32</v>
      </c>
      <c r="E54" s="20" t="s">
        <v>42</v>
      </c>
      <c r="F54" s="265"/>
      <c r="G54" s="1" t="s">
        <v>43</v>
      </c>
      <c r="H54" s="31">
        <v>2000000</v>
      </c>
      <c r="I54" s="36">
        <v>45072</v>
      </c>
      <c r="J54" s="1" t="s">
        <v>43</v>
      </c>
      <c r="K54" s="1" t="s">
        <v>43</v>
      </c>
      <c r="L54" s="1" t="s">
        <v>43</v>
      </c>
      <c r="M54" s="1"/>
      <c r="N54" s="1" t="str">
        <f t="shared" si="0"/>
        <v>※</v>
      </c>
      <c r="O54" s="1" t="str">
        <f t="shared" si="1"/>
        <v>随時</v>
      </c>
      <c r="P54" s="157"/>
      <c r="Q54" s="20" t="s">
        <v>42</v>
      </c>
      <c r="R54" s="24" t="s">
        <v>790</v>
      </c>
      <c r="S54" s="24" t="s">
        <v>537</v>
      </c>
      <c r="T54" s="135" t="s">
        <v>391</v>
      </c>
      <c r="U54" s="136"/>
    </row>
    <row r="55" spans="1:21" s="27" customFormat="1" ht="30" customHeight="1" x14ac:dyDescent="0.55000000000000004">
      <c r="A55" s="213" t="s">
        <v>221</v>
      </c>
      <c r="B55" s="111" t="s">
        <v>839</v>
      </c>
      <c r="C55" s="20" t="s">
        <v>302</v>
      </c>
      <c r="D55" s="38">
        <v>631.54</v>
      </c>
      <c r="E55" s="20" t="s">
        <v>113</v>
      </c>
      <c r="F55" s="21"/>
      <c r="G55" s="20"/>
      <c r="H55" s="172"/>
      <c r="I55" s="43"/>
      <c r="J55" s="20"/>
      <c r="K55" s="20"/>
      <c r="L55" s="20"/>
      <c r="M55" s="20"/>
      <c r="N55" s="1"/>
      <c r="O55" s="1"/>
      <c r="P55" s="172"/>
      <c r="Q55" s="20"/>
      <c r="R55" s="24" t="s">
        <v>794</v>
      </c>
      <c r="S55" s="24" t="s">
        <v>535</v>
      </c>
      <c r="T55" s="135" t="s">
        <v>191</v>
      </c>
      <c r="U55" s="100"/>
    </row>
    <row r="56" spans="1:21" s="27" customFormat="1" ht="30" customHeight="1" x14ac:dyDescent="0.55000000000000004">
      <c r="A56" s="213" t="s">
        <v>223</v>
      </c>
      <c r="B56" s="37" t="s">
        <v>840</v>
      </c>
      <c r="C56" s="20" t="s">
        <v>115</v>
      </c>
      <c r="D56" s="38">
        <v>1163.92</v>
      </c>
      <c r="E56" s="20" t="s">
        <v>42</v>
      </c>
      <c r="F56" s="21"/>
      <c r="G56" s="20"/>
      <c r="H56" s="172"/>
      <c r="I56" s="43"/>
      <c r="J56" s="20"/>
      <c r="K56" s="20"/>
      <c r="L56" s="20"/>
      <c r="M56" s="20"/>
      <c r="N56" s="1" t="str">
        <f t="shared" si="0"/>
        <v/>
      </c>
      <c r="O56" s="1" t="str">
        <f t="shared" si="1"/>
        <v/>
      </c>
      <c r="P56" s="172"/>
      <c r="Q56" s="20"/>
      <c r="R56" s="99" t="s">
        <v>794</v>
      </c>
      <c r="S56" s="99" t="s">
        <v>532</v>
      </c>
      <c r="T56" s="25" t="s">
        <v>191</v>
      </c>
      <c r="U56" s="100"/>
    </row>
    <row r="57" spans="1:21" s="27" customFormat="1" ht="30" customHeight="1" x14ac:dyDescent="0.55000000000000004">
      <c r="A57" s="213" t="s">
        <v>225</v>
      </c>
      <c r="B57" s="273" t="s">
        <v>841</v>
      </c>
      <c r="C57" s="96" t="s">
        <v>200</v>
      </c>
      <c r="D57" s="19">
        <v>2284.6799999999998</v>
      </c>
      <c r="E57" s="20" t="s">
        <v>42</v>
      </c>
      <c r="F57" s="21"/>
      <c r="G57" s="1" t="s">
        <v>43</v>
      </c>
      <c r="H57" s="31">
        <v>85100000</v>
      </c>
      <c r="I57" s="36">
        <v>42745</v>
      </c>
      <c r="J57" s="1" t="s">
        <v>43</v>
      </c>
      <c r="K57" s="1" t="s">
        <v>43</v>
      </c>
      <c r="L57" s="1" t="s">
        <v>43</v>
      </c>
      <c r="M57" s="1"/>
      <c r="N57" s="1" t="str">
        <f t="shared" si="0"/>
        <v>※</v>
      </c>
      <c r="O57" s="1" t="str">
        <f t="shared" si="1"/>
        <v>随時</v>
      </c>
      <c r="P57" s="157"/>
      <c r="Q57" s="20" t="s">
        <v>42</v>
      </c>
      <c r="R57" s="24" t="s">
        <v>790</v>
      </c>
      <c r="S57" s="24" t="s">
        <v>476</v>
      </c>
      <c r="T57" s="25" t="s">
        <v>842</v>
      </c>
      <c r="U57" s="26" t="s">
        <v>843</v>
      </c>
    </row>
    <row r="58" spans="1:21" ht="45" customHeight="1" x14ac:dyDescent="0.55000000000000004">
      <c r="A58" s="213" t="s">
        <v>227</v>
      </c>
      <c r="B58" s="40" t="s">
        <v>844</v>
      </c>
      <c r="C58" s="20" t="s">
        <v>51</v>
      </c>
      <c r="D58" s="263">
        <v>46.66</v>
      </c>
      <c r="E58" s="20" t="s">
        <v>42</v>
      </c>
      <c r="F58" s="21"/>
      <c r="G58" s="1"/>
      <c r="H58" s="31"/>
      <c r="I58" s="36"/>
      <c r="J58" s="1"/>
      <c r="K58" s="1"/>
      <c r="L58" s="1"/>
      <c r="M58" s="1"/>
      <c r="N58" s="1" t="str">
        <f t="shared" si="0"/>
        <v/>
      </c>
      <c r="O58" s="1" t="str">
        <f t="shared" si="1"/>
        <v/>
      </c>
      <c r="P58" s="157"/>
      <c r="Q58" s="20"/>
      <c r="R58" s="24" t="s">
        <v>790</v>
      </c>
      <c r="S58" s="24" t="s">
        <v>651</v>
      </c>
      <c r="T58" s="25" t="s">
        <v>842</v>
      </c>
      <c r="U58" s="136" t="s">
        <v>845</v>
      </c>
    </row>
    <row r="59" spans="1:21" ht="30" customHeight="1" x14ac:dyDescent="0.55000000000000004">
      <c r="A59" s="213" t="s">
        <v>229</v>
      </c>
      <c r="B59" s="264" t="s">
        <v>846</v>
      </c>
      <c r="C59" s="20" t="s">
        <v>115</v>
      </c>
      <c r="D59" s="38">
        <v>390.39</v>
      </c>
      <c r="E59" s="20" t="s">
        <v>42</v>
      </c>
      <c r="F59" s="21"/>
      <c r="G59" s="20"/>
      <c r="H59" s="172"/>
      <c r="I59" s="43"/>
      <c r="J59" s="20"/>
      <c r="K59" s="20"/>
      <c r="L59" s="20"/>
      <c r="M59" s="20"/>
      <c r="N59" s="1" t="str">
        <f t="shared" si="0"/>
        <v/>
      </c>
      <c r="O59" s="1" t="str">
        <f t="shared" si="1"/>
        <v/>
      </c>
      <c r="P59" s="172"/>
      <c r="Q59" s="20"/>
      <c r="R59" s="99" t="s">
        <v>790</v>
      </c>
      <c r="S59" s="99" t="s">
        <v>649</v>
      </c>
      <c r="T59" s="25" t="s">
        <v>63</v>
      </c>
      <c r="U59" s="100"/>
    </row>
    <row r="60" spans="1:21" ht="30" customHeight="1" x14ac:dyDescent="0.55000000000000004">
      <c r="A60" s="213" t="s">
        <v>231</v>
      </c>
      <c r="B60" s="264" t="s">
        <v>847</v>
      </c>
      <c r="C60" s="20" t="s">
        <v>115</v>
      </c>
      <c r="D60" s="38">
        <v>948.41</v>
      </c>
      <c r="E60" s="20" t="s">
        <v>42</v>
      </c>
      <c r="F60" s="21"/>
      <c r="G60" s="20"/>
      <c r="H60" s="172"/>
      <c r="I60" s="43"/>
      <c r="J60" s="20"/>
      <c r="K60" s="20"/>
      <c r="L60" s="20"/>
      <c r="M60" s="20"/>
      <c r="N60" s="1" t="str">
        <f t="shared" si="0"/>
        <v/>
      </c>
      <c r="O60" s="1" t="str">
        <f t="shared" si="1"/>
        <v/>
      </c>
      <c r="P60" s="172"/>
      <c r="Q60" s="20"/>
      <c r="R60" s="99" t="s">
        <v>790</v>
      </c>
      <c r="S60" s="99" t="s">
        <v>649</v>
      </c>
      <c r="T60" s="25" t="s">
        <v>63</v>
      </c>
      <c r="U60" s="100"/>
    </row>
    <row r="61" spans="1:21" ht="30" customHeight="1" x14ac:dyDescent="0.55000000000000004">
      <c r="A61" s="213" t="s">
        <v>233</v>
      </c>
      <c r="B61" s="264" t="s">
        <v>848</v>
      </c>
      <c r="C61" s="20" t="s">
        <v>96</v>
      </c>
      <c r="D61" s="38">
        <v>1376.36</v>
      </c>
      <c r="E61" s="20" t="s">
        <v>42</v>
      </c>
      <c r="F61" s="21"/>
      <c r="G61" s="20"/>
      <c r="H61" s="172"/>
      <c r="I61" s="43"/>
      <c r="J61" s="20"/>
      <c r="K61" s="20"/>
      <c r="L61" s="20"/>
      <c r="M61" s="20"/>
      <c r="N61" s="1" t="str">
        <f t="shared" si="0"/>
        <v/>
      </c>
      <c r="O61" s="1" t="str">
        <f t="shared" si="1"/>
        <v/>
      </c>
      <c r="P61" s="172"/>
      <c r="Q61" s="20"/>
      <c r="R61" s="99" t="s">
        <v>790</v>
      </c>
      <c r="S61" s="99" t="s">
        <v>649</v>
      </c>
      <c r="T61" s="25" t="s">
        <v>63</v>
      </c>
      <c r="U61" s="100"/>
    </row>
    <row r="62" spans="1:21" ht="30" customHeight="1" x14ac:dyDescent="0.55000000000000004">
      <c r="A62" s="213" t="s">
        <v>235</v>
      </c>
      <c r="B62" s="262" t="s">
        <v>849</v>
      </c>
      <c r="C62" s="20" t="s">
        <v>51</v>
      </c>
      <c r="D62" s="19">
        <v>1000</v>
      </c>
      <c r="E62" s="20" t="s">
        <v>42</v>
      </c>
      <c r="F62" s="21"/>
      <c r="G62" s="20"/>
      <c r="H62" s="172"/>
      <c r="I62" s="43"/>
      <c r="J62" s="20"/>
      <c r="K62" s="20"/>
      <c r="L62" s="20"/>
      <c r="M62" s="20"/>
      <c r="N62" s="1" t="str">
        <f t="shared" si="0"/>
        <v/>
      </c>
      <c r="O62" s="1" t="str">
        <f t="shared" si="1"/>
        <v/>
      </c>
      <c r="P62" s="172"/>
      <c r="Q62" s="20"/>
      <c r="R62" s="24" t="s">
        <v>850</v>
      </c>
      <c r="S62" s="24" t="s">
        <v>472</v>
      </c>
      <c r="T62" s="135" t="s">
        <v>191</v>
      </c>
      <c r="U62" s="26" t="s">
        <v>609</v>
      </c>
    </row>
    <row r="63" spans="1:21" ht="60" customHeight="1" x14ac:dyDescent="0.55000000000000004">
      <c r="A63" s="213" t="s">
        <v>237</v>
      </c>
      <c r="B63" s="262" t="s">
        <v>851</v>
      </c>
      <c r="C63" s="229" t="s">
        <v>852</v>
      </c>
      <c r="D63" s="19">
        <v>188.4</v>
      </c>
      <c r="E63" s="20" t="s">
        <v>42</v>
      </c>
      <c r="F63" s="21"/>
      <c r="G63" s="20"/>
      <c r="H63" s="172"/>
      <c r="I63" s="43"/>
      <c r="J63" s="20"/>
      <c r="K63" s="20"/>
      <c r="L63" s="20"/>
      <c r="M63" s="20"/>
      <c r="N63" s="1" t="str">
        <f t="shared" si="0"/>
        <v/>
      </c>
      <c r="O63" s="1" t="str">
        <f t="shared" si="1"/>
        <v/>
      </c>
      <c r="P63" s="172"/>
      <c r="Q63" s="20"/>
      <c r="R63" s="24" t="s">
        <v>794</v>
      </c>
      <c r="S63" s="24" t="s">
        <v>853</v>
      </c>
      <c r="T63" s="135" t="s">
        <v>854</v>
      </c>
      <c r="U63" s="26" t="s">
        <v>855</v>
      </c>
    </row>
    <row r="64" spans="1:21" ht="30" customHeight="1" x14ac:dyDescent="0.55000000000000004">
      <c r="A64" s="213" t="s">
        <v>240</v>
      </c>
      <c r="B64" s="37" t="s">
        <v>856</v>
      </c>
      <c r="C64" s="96" t="s">
        <v>51</v>
      </c>
      <c r="D64" s="109">
        <v>190.01</v>
      </c>
      <c r="E64" s="20"/>
      <c r="F64" s="21"/>
      <c r="G64" s="1"/>
      <c r="H64" s="110"/>
      <c r="I64" s="32"/>
      <c r="J64" s="1" t="s">
        <v>66</v>
      </c>
      <c r="K64" s="1" t="s">
        <v>66</v>
      </c>
      <c r="L64" s="1" t="s">
        <v>66</v>
      </c>
      <c r="M64" s="1" t="s">
        <v>66</v>
      </c>
      <c r="N64" s="1" t="str">
        <f t="shared" si="0"/>
        <v>※</v>
      </c>
      <c r="O64" s="1" t="str">
        <f t="shared" si="1"/>
        <v>随時</v>
      </c>
      <c r="P64" s="157"/>
      <c r="Q64" s="20"/>
      <c r="R64" s="29" t="s">
        <v>790</v>
      </c>
      <c r="S64" s="29" t="s">
        <v>476</v>
      </c>
      <c r="T64" s="66" t="s">
        <v>49</v>
      </c>
      <c r="U64" s="101"/>
    </row>
    <row r="65" spans="1:21" s="152" customFormat="1" ht="42" customHeight="1" x14ac:dyDescent="0.55000000000000004">
      <c r="A65" s="213" t="s">
        <v>243</v>
      </c>
      <c r="B65" s="273" t="s">
        <v>857</v>
      </c>
      <c r="C65" s="96" t="s">
        <v>858</v>
      </c>
      <c r="D65" s="38">
        <v>1344.13</v>
      </c>
      <c r="E65" s="20"/>
      <c r="F65" s="21"/>
      <c r="G65" s="1"/>
      <c r="H65" s="31"/>
      <c r="I65" s="32"/>
      <c r="J65" s="348" t="s">
        <v>42</v>
      </c>
      <c r="K65" s="348" t="s">
        <v>42</v>
      </c>
      <c r="L65" s="1" t="s">
        <v>89</v>
      </c>
      <c r="M65" s="1" t="s">
        <v>89</v>
      </c>
      <c r="N65" s="1" t="str">
        <f t="shared" si="0"/>
        <v>※</v>
      </c>
      <c r="O65" s="1" t="str">
        <f t="shared" si="1"/>
        <v>随時</v>
      </c>
      <c r="P65" s="157"/>
      <c r="Q65" s="20"/>
      <c r="R65" s="29" t="s">
        <v>790</v>
      </c>
      <c r="S65" s="29" t="s">
        <v>476</v>
      </c>
      <c r="T65" s="66" t="s">
        <v>49</v>
      </c>
      <c r="U65" s="101"/>
    </row>
    <row r="66" spans="1:21" s="152" customFormat="1" ht="44.5" customHeight="1" x14ac:dyDescent="0.55000000000000004">
      <c r="A66" s="213" t="s">
        <v>245</v>
      </c>
      <c r="B66" s="273" t="s">
        <v>859</v>
      </c>
      <c r="C66" s="96" t="s">
        <v>96</v>
      </c>
      <c r="D66" s="38">
        <v>738.01</v>
      </c>
      <c r="E66" s="20"/>
      <c r="F66" s="21"/>
      <c r="G66" s="1"/>
      <c r="H66" s="31"/>
      <c r="I66" s="32"/>
      <c r="J66" s="348" t="s">
        <v>42</v>
      </c>
      <c r="K66" s="348" t="s">
        <v>42</v>
      </c>
      <c r="L66" s="1" t="s">
        <v>89</v>
      </c>
      <c r="M66" s="1" t="s">
        <v>89</v>
      </c>
      <c r="N66" s="1" t="str">
        <f t="shared" si="0"/>
        <v>※</v>
      </c>
      <c r="O66" s="1" t="str">
        <f t="shared" si="1"/>
        <v>随時</v>
      </c>
      <c r="P66" s="157"/>
      <c r="Q66" s="20"/>
      <c r="R66" s="29" t="s">
        <v>790</v>
      </c>
      <c r="S66" s="29" t="s">
        <v>476</v>
      </c>
      <c r="T66" s="66" t="s">
        <v>49</v>
      </c>
      <c r="U66" s="101"/>
    </row>
    <row r="67" spans="1:21" ht="30" customHeight="1" x14ac:dyDescent="0.55000000000000004">
      <c r="A67" s="213" t="s">
        <v>247</v>
      </c>
      <c r="B67" s="262" t="s">
        <v>860</v>
      </c>
      <c r="C67" s="215" t="s">
        <v>861</v>
      </c>
      <c r="D67" s="19">
        <v>3338.26</v>
      </c>
      <c r="E67" s="20" t="s">
        <v>42</v>
      </c>
      <c r="F67" s="21"/>
      <c r="G67" s="20"/>
      <c r="H67" s="172"/>
      <c r="I67" s="43"/>
      <c r="J67" s="20"/>
      <c r="K67" s="20"/>
      <c r="L67" s="20"/>
      <c r="M67" s="20"/>
      <c r="N67" s="1" t="str">
        <f t="shared" si="0"/>
        <v/>
      </c>
      <c r="O67" s="1" t="str">
        <f t="shared" si="1"/>
        <v/>
      </c>
      <c r="P67" s="172"/>
      <c r="Q67" s="20"/>
      <c r="R67" s="24" t="s">
        <v>794</v>
      </c>
      <c r="S67" s="24" t="s">
        <v>853</v>
      </c>
      <c r="T67" s="135" t="s">
        <v>854</v>
      </c>
      <c r="U67" s="26"/>
    </row>
    <row r="68" spans="1:21" s="27" customFormat="1" ht="49" customHeight="1" x14ac:dyDescent="0.55000000000000004">
      <c r="A68" s="213" t="s">
        <v>250</v>
      </c>
      <c r="B68" s="274" t="s">
        <v>862</v>
      </c>
      <c r="C68" s="20" t="s">
        <v>51</v>
      </c>
      <c r="D68" s="19">
        <v>6414.4</v>
      </c>
      <c r="E68" s="20"/>
      <c r="F68" s="21"/>
      <c r="G68" s="20"/>
      <c r="H68" s="172"/>
      <c r="I68" s="43"/>
      <c r="J68" s="20" t="s">
        <v>89</v>
      </c>
      <c r="K68" s="20" t="s">
        <v>89</v>
      </c>
      <c r="L68" s="20" t="s">
        <v>89</v>
      </c>
      <c r="M68" s="20" t="s">
        <v>89</v>
      </c>
      <c r="N68" s="1" t="str">
        <f t="shared" si="0"/>
        <v>※</v>
      </c>
      <c r="O68" s="1" t="str">
        <f t="shared" si="1"/>
        <v>随時</v>
      </c>
      <c r="P68" s="172"/>
      <c r="Q68" s="20"/>
      <c r="R68" s="24" t="s">
        <v>794</v>
      </c>
      <c r="S68" s="24" t="s">
        <v>472</v>
      </c>
      <c r="T68" s="135" t="s">
        <v>52</v>
      </c>
      <c r="U68" s="26" t="s">
        <v>863</v>
      </c>
    </row>
    <row r="69" spans="1:21" ht="128.5" customHeight="1" x14ac:dyDescent="0.55000000000000004">
      <c r="A69" s="213" t="s">
        <v>329</v>
      </c>
      <c r="B69" s="37" t="s">
        <v>864</v>
      </c>
      <c r="C69" s="96" t="s">
        <v>47</v>
      </c>
      <c r="D69" s="38">
        <v>1141.75</v>
      </c>
      <c r="E69" s="20" t="s">
        <v>42</v>
      </c>
      <c r="F69" s="21"/>
      <c r="G69" s="1" t="s">
        <v>89</v>
      </c>
      <c r="H69" s="31">
        <v>13000000</v>
      </c>
      <c r="I69" s="32">
        <v>44690</v>
      </c>
      <c r="J69" s="1" t="s">
        <v>89</v>
      </c>
      <c r="K69" s="1" t="s">
        <v>89</v>
      </c>
      <c r="L69" s="1" t="s">
        <v>89</v>
      </c>
      <c r="M69" s="1"/>
      <c r="N69" s="1" t="str">
        <f t="shared" si="0"/>
        <v>※</v>
      </c>
      <c r="O69" s="1" t="str">
        <f t="shared" si="1"/>
        <v>随時</v>
      </c>
      <c r="P69" s="157"/>
      <c r="Q69" s="20"/>
      <c r="R69" s="24" t="s">
        <v>790</v>
      </c>
      <c r="S69" s="24" t="s">
        <v>476</v>
      </c>
      <c r="T69" s="135" t="s">
        <v>854</v>
      </c>
      <c r="U69" s="26" t="s">
        <v>865</v>
      </c>
    </row>
    <row r="70" spans="1:21" ht="30" customHeight="1" x14ac:dyDescent="0.55000000000000004">
      <c r="A70" s="213" t="s">
        <v>331</v>
      </c>
      <c r="B70" s="275" t="s">
        <v>866</v>
      </c>
      <c r="C70" s="96" t="s">
        <v>200</v>
      </c>
      <c r="D70" s="19">
        <v>752.87</v>
      </c>
      <c r="E70" s="20" t="s">
        <v>42</v>
      </c>
      <c r="F70" s="21"/>
      <c r="G70" s="1" t="s">
        <v>43</v>
      </c>
      <c r="H70" s="31">
        <v>4460000</v>
      </c>
      <c r="I70" s="32">
        <v>43594</v>
      </c>
      <c r="J70" s="1" t="s">
        <v>43</v>
      </c>
      <c r="K70" s="1" t="s">
        <v>43</v>
      </c>
      <c r="L70" s="1" t="s">
        <v>43</v>
      </c>
      <c r="M70" s="1"/>
      <c r="N70" s="1" t="str">
        <f t="shared" si="0"/>
        <v>※</v>
      </c>
      <c r="O70" s="1" t="str">
        <f t="shared" si="1"/>
        <v>随時</v>
      </c>
      <c r="P70" s="157"/>
      <c r="Q70" s="20" t="s">
        <v>42</v>
      </c>
      <c r="R70" s="24" t="s">
        <v>794</v>
      </c>
      <c r="S70" s="24" t="s">
        <v>853</v>
      </c>
      <c r="T70" s="135" t="s">
        <v>854</v>
      </c>
      <c r="U70" s="26"/>
    </row>
    <row r="71" spans="1:21" ht="30" customHeight="1" x14ac:dyDescent="0.55000000000000004">
      <c r="A71" s="213" t="s">
        <v>333</v>
      </c>
      <c r="B71" s="275" t="s">
        <v>867</v>
      </c>
      <c r="C71" s="96" t="s">
        <v>47</v>
      </c>
      <c r="D71" s="263">
        <v>168.37</v>
      </c>
      <c r="E71" s="20" t="s">
        <v>42</v>
      </c>
      <c r="F71" s="21"/>
      <c r="G71" s="1" t="s">
        <v>89</v>
      </c>
      <c r="H71" s="31">
        <v>1850000</v>
      </c>
      <c r="I71" s="32">
        <v>45440</v>
      </c>
      <c r="J71" s="1" t="s">
        <v>89</v>
      </c>
      <c r="K71" s="1" t="s">
        <v>89</v>
      </c>
      <c r="L71" s="1" t="s">
        <v>89</v>
      </c>
      <c r="M71" s="1"/>
      <c r="N71" s="1" t="str">
        <f t="shared" si="0"/>
        <v>※</v>
      </c>
      <c r="O71" s="1" t="str">
        <f t="shared" si="1"/>
        <v>随時</v>
      </c>
      <c r="P71" s="157"/>
      <c r="Q71" s="20" t="s">
        <v>42</v>
      </c>
      <c r="R71" s="24" t="s">
        <v>794</v>
      </c>
      <c r="S71" s="24" t="s">
        <v>853</v>
      </c>
      <c r="T71" s="135" t="s">
        <v>854</v>
      </c>
      <c r="U71" s="26"/>
    </row>
    <row r="72" spans="1:21" ht="30" customHeight="1" x14ac:dyDescent="0.55000000000000004">
      <c r="A72" s="213" t="s">
        <v>336</v>
      </c>
      <c r="B72" s="275" t="s">
        <v>868</v>
      </c>
      <c r="C72" s="215" t="s">
        <v>96</v>
      </c>
      <c r="D72" s="263">
        <v>510.99</v>
      </c>
      <c r="E72" s="20" t="s">
        <v>42</v>
      </c>
      <c r="F72" s="21"/>
      <c r="G72" s="20"/>
      <c r="H72" s="172"/>
      <c r="I72" s="43"/>
      <c r="J72" s="20"/>
      <c r="K72" s="20"/>
      <c r="L72" s="20"/>
      <c r="M72" s="20"/>
      <c r="N72" s="1" t="str">
        <f t="shared" si="0"/>
        <v/>
      </c>
      <c r="O72" s="1" t="str">
        <f t="shared" si="1"/>
        <v/>
      </c>
      <c r="P72" s="172"/>
      <c r="Q72" s="20"/>
      <c r="R72" s="24" t="s">
        <v>794</v>
      </c>
      <c r="S72" s="24" t="s">
        <v>853</v>
      </c>
      <c r="T72" s="135" t="s">
        <v>854</v>
      </c>
      <c r="U72" s="26"/>
    </row>
    <row r="73" spans="1:21" s="27" customFormat="1" ht="30" customHeight="1" x14ac:dyDescent="0.55000000000000004">
      <c r="A73" s="213" t="s">
        <v>339</v>
      </c>
      <c r="B73" s="275" t="s">
        <v>869</v>
      </c>
      <c r="C73" s="20" t="s">
        <v>870</v>
      </c>
      <c r="D73" s="263">
        <v>261.58999999999997</v>
      </c>
      <c r="E73" s="20" t="s">
        <v>113</v>
      </c>
      <c r="F73" s="21"/>
      <c r="G73" s="20"/>
      <c r="H73" s="172"/>
      <c r="I73" s="43"/>
      <c r="J73" s="20"/>
      <c r="K73" s="20"/>
      <c r="L73" s="20"/>
      <c r="M73" s="20"/>
      <c r="N73" s="1" t="str">
        <f t="shared" si="0"/>
        <v/>
      </c>
      <c r="O73" s="1" t="str">
        <f t="shared" si="1"/>
        <v/>
      </c>
      <c r="P73" s="172"/>
      <c r="Q73" s="20"/>
      <c r="R73" s="24" t="s">
        <v>794</v>
      </c>
      <c r="S73" s="24" t="s">
        <v>472</v>
      </c>
      <c r="T73" s="135" t="s">
        <v>776</v>
      </c>
      <c r="U73" s="26"/>
    </row>
    <row r="74" spans="1:21" ht="30" customHeight="1" x14ac:dyDescent="0.55000000000000004">
      <c r="A74" s="213" t="s">
        <v>342</v>
      </c>
      <c r="B74" s="275" t="s">
        <v>871</v>
      </c>
      <c r="C74" s="215" t="s">
        <v>51</v>
      </c>
      <c r="D74" s="19">
        <v>132.24</v>
      </c>
      <c r="E74" s="20" t="s">
        <v>42</v>
      </c>
      <c r="F74" s="43"/>
      <c r="G74" s="20"/>
      <c r="H74" s="172"/>
      <c r="I74" s="43"/>
      <c r="J74" s="20"/>
      <c r="K74" s="20"/>
      <c r="L74" s="20"/>
      <c r="M74" s="20"/>
      <c r="N74" s="1" t="str">
        <f t="shared" si="0"/>
        <v/>
      </c>
      <c r="O74" s="1" t="str">
        <f t="shared" si="1"/>
        <v/>
      </c>
      <c r="P74" s="172"/>
      <c r="Q74" s="20"/>
      <c r="R74" s="24" t="s">
        <v>794</v>
      </c>
      <c r="S74" s="24" t="s">
        <v>853</v>
      </c>
      <c r="T74" s="135" t="s">
        <v>52</v>
      </c>
      <c r="U74" s="158"/>
    </row>
    <row r="75" spans="1:21" ht="30" customHeight="1" x14ac:dyDescent="0.55000000000000004">
      <c r="A75" s="213" t="s">
        <v>345</v>
      </c>
      <c r="B75" s="40" t="s">
        <v>872</v>
      </c>
      <c r="C75" s="96" t="s">
        <v>47</v>
      </c>
      <c r="D75" s="263">
        <v>208.79</v>
      </c>
      <c r="E75" s="20" t="s">
        <v>42</v>
      </c>
      <c r="F75" s="21"/>
      <c r="G75" s="20"/>
      <c r="H75" s="172"/>
      <c r="I75" s="43"/>
      <c r="J75" s="20"/>
      <c r="K75" s="20"/>
      <c r="L75" s="20"/>
      <c r="M75" s="20"/>
      <c r="N75" s="1" t="str">
        <f t="shared" si="0"/>
        <v/>
      </c>
      <c r="O75" s="1" t="str">
        <f t="shared" si="1"/>
        <v/>
      </c>
      <c r="P75" s="172"/>
      <c r="Q75" s="20"/>
      <c r="R75" s="24" t="s">
        <v>794</v>
      </c>
      <c r="S75" s="24" t="s">
        <v>651</v>
      </c>
      <c r="T75" s="135" t="s">
        <v>854</v>
      </c>
      <c r="U75" s="26"/>
    </row>
    <row r="76" spans="1:21" ht="30" customHeight="1" x14ac:dyDescent="0.55000000000000004">
      <c r="A76" s="213" t="s">
        <v>347</v>
      </c>
      <c r="B76" s="37" t="s">
        <v>873</v>
      </c>
      <c r="C76" s="215" t="s">
        <v>172</v>
      </c>
      <c r="D76" s="38">
        <v>699.07</v>
      </c>
      <c r="E76" s="20" t="s">
        <v>42</v>
      </c>
      <c r="F76" s="21"/>
      <c r="G76" s="20" t="s">
        <v>89</v>
      </c>
      <c r="H76" s="31">
        <v>3250000</v>
      </c>
      <c r="I76" s="43">
        <v>43838</v>
      </c>
      <c r="J76" s="20" t="s">
        <v>89</v>
      </c>
      <c r="K76" s="20" t="s">
        <v>89</v>
      </c>
      <c r="L76" s="20" t="s">
        <v>89</v>
      </c>
      <c r="M76" s="20"/>
      <c r="N76" s="1" t="str">
        <f t="shared" si="0"/>
        <v>※</v>
      </c>
      <c r="O76" s="1" t="str">
        <f t="shared" si="1"/>
        <v>随時</v>
      </c>
      <c r="P76" s="172"/>
      <c r="Q76" s="20" t="s">
        <v>113</v>
      </c>
      <c r="R76" s="24" t="s">
        <v>794</v>
      </c>
      <c r="S76" s="24" t="s">
        <v>472</v>
      </c>
      <c r="T76" s="135" t="s">
        <v>854</v>
      </c>
      <c r="U76" s="26"/>
    </row>
    <row r="77" spans="1:21" ht="30" customHeight="1" x14ac:dyDescent="0.55000000000000004">
      <c r="A77" s="213" t="s">
        <v>349</v>
      </c>
      <c r="B77" s="37" t="s">
        <v>874</v>
      </c>
      <c r="C77" s="96" t="s">
        <v>47</v>
      </c>
      <c r="D77" s="38">
        <v>421.03</v>
      </c>
      <c r="E77" s="20"/>
      <c r="F77" s="43"/>
      <c r="G77" s="1" t="s">
        <v>43</v>
      </c>
      <c r="H77" s="31">
        <v>2240000</v>
      </c>
      <c r="I77" s="32">
        <v>40479</v>
      </c>
      <c r="J77" s="1" t="s">
        <v>43</v>
      </c>
      <c r="K77" s="1" t="s">
        <v>43</v>
      </c>
      <c r="L77" s="1" t="s">
        <v>43</v>
      </c>
      <c r="M77" s="1"/>
      <c r="N77" s="1" t="str">
        <f t="shared" si="0"/>
        <v>※</v>
      </c>
      <c r="O77" s="1" t="str">
        <f t="shared" si="1"/>
        <v>随時</v>
      </c>
      <c r="P77" s="157"/>
      <c r="Q77" s="20" t="s">
        <v>42</v>
      </c>
      <c r="R77" s="29" t="s">
        <v>790</v>
      </c>
      <c r="S77" s="29" t="s">
        <v>476</v>
      </c>
      <c r="T77" s="66" t="s">
        <v>49</v>
      </c>
      <c r="U77" s="101"/>
    </row>
    <row r="78" spans="1:21" ht="46" customHeight="1" x14ac:dyDescent="0.55000000000000004">
      <c r="A78" s="213" t="s">
        <v>351</v>
      </c>
      <c r="B78" s="276" t="s">
        <v>875</v>
      </c>
      <c r="C78" s="277" t="s">
        <v>288</v>
      </c>
      <c r="D78" s="278">
        <v>118.05</v>
      </c>
      <c r="E78" s="279" t="s">
        <v>66</v>
      </c>
      <c r="F78" s="280"/>
      <c r="G78" s="1" t="s">
        <v>43</v>
      </c>
      <c r="H78" s="281">
        <v>329000</v>
      </c>
      <c r="I78" s="282">
        <v>45798</v>
      </c>
      <c r="J78" s="283"/>
      <c r="K78" s="283"/>
      <c r="L78" s="283"/>
      <c r="M78" s="283"/>
      <c r="N78" s="1" t="str">
        <f>IF(COUNTIF(J78:M78,"〇")+COUNTIF(J78:M78,"○")&gt;0,"※","")</f>
        <v/>
      </c>
      <c r="O78" s="1" t="str">
        <f t="shared" si="1"/>
        <v/>
      </c>
      <c r="P78" s="284"/>
      <c r="Q78" s="279"/>
      <c r="R78" s="285" t="s">
        <v>794</v>
      </c>
      <c r="S78" s="285" t="s">
        <v>472</v>
      </c>
      <c r="T78" s="286" t="s">
        <v>52</v>
      </c>
      <c r="U78" s="287" t="s">
        <v>876</v>
      </c>
    </row>
    <row r="79" spans="1:21" ht="30" customHeight="1" x14ac:dyDescent="0.55000000000000004">
      <c r="A79" s="213" t="s">
        <v>353</v>
      </c>
      <c r="B79" s="37" t="s">
        <v>877</v>
      </c>
      <c r="C79" s="96" t="s">
        <v>288</v>
      </c>
      <c r="D79" s="38">
        <v>138.05000000000001</v>
      </c>
      <c r="E79" s="20" t="s">
        <v>113</v>
      </c>
      <c r="F79" s="43"/>
      <c r="G79" s="1"/>
      <c r="H79" s="31"/>
      <c r="I79" s="32"/>
      <c r="J79" s="1"/>
      <c r="K79" s="1"/>
      <c r="L79" s="1"/>
      <c r="M79" s="1"/>
      <c r="N79" s="1" t="str">
        <f t="shared" si="0"/>
        <v/>
      </c>
      <c r="O79" s="1" t="str">
        <f t="shared" si="1"/>
        <v/>
      </c>
      <c r="P79" s="157"/>
      <c r="Q79" s="20"/>
      <c r="R79" s="29" t="s">
        <v>794</v>
      </c>
      <c r="S79" s="29" t="s">
        <v>472</v>
      </c>
      <c r="T79" s="66" t="s">
        <v>52</v>
      </c>
      <c r="U79" s="101"/>
    </row>
    <row r="80" spans="1:21" s="152" customFormat="1" ht="30" customHeight="1" x14ac:dyDescent="0.55000000000000004">
      <c r="A80" s="213" t="s">
        <v>355</v>
      </c>
      <c r="B80" s="51" t="s">
        <v>878</v>
      </c>
      <c r="C80" s="96" t="s">
        <v>51</v>
      </c>
      <c r="D80" s="38">
        <v>179.5</v>
      </c>
      <c r="E80" s="20" t="s">
        <v>113</v>
      </c>
      <c r="F80" s="43"/>
      <c r="G80" s="1"/>
      <c r="H80" s="31"/>
      <c r="I80" s="32"/>
      <c r="J80" s="1"/>
      <c r="K80" s="1"/>
      <c r="L80" s="1"/>
      <c r="M80" s="1"/>
      <c r="N80" s="1" t="str">
        <f t="shared" si="0"/>
        <v/>
      </c>
      <c r="O80" s="1" t="str">
        <f t="shared" si="1"/>
        <v/>
      </c>
      <c r="P80" s="157"/>
      <c r="Q80" s="20"/>
      <c r="R80" s="29" t="s">
        <v>794</v>
      </c>
      <c r="S80" s="29" t="s">
        <v>472</v>
      </c>
      <c r="T80" s="66" t="s">
        <v>52</v>
      </c>
      <c r="U80" s="101"/>
    </row>
    <row r="81" spans="1:21" s="152" customFormat="1" ht="30" customHeight="1" x14ac:dyDescent="0.55000000000000004">
      <c r="A81" s="213" t="s">
        <v>357</v>
      </c>
      <c r="B81" s="51" t="s">
        <v>879</v>
      </c>
      <c r="C81" s="96" t="s">
        <v>51</v>
      </c>
      <c r="D81" s="38">
        <v>264.61</v>
      </c>
      <c r="E81" s="20" t="s">
        <v>113</v>
      </c>
      <c r="F81" s="43"/>
      <c r="G81" s="1"/>
      <c r="H81" s="31"/>
      <c r="I81" s="32"/>
      <c r="J81" s="1"/>
      <c r="K81" s="1"/>
      <c r="L81" s="1"/>
      <c r="M81" s="1"/>
      <c r="N81" s="1" t="str">
        <f t="shared" si="0"/>
        <v/>
      </c>
      <c r="O81" s="1" t="str">
        <f t="shared" si="1"/>
        <v/>
      </c>
      <c r="P81" s="157"/>
      <c r="Q81" s="20"/>
      <c r="R81" s="29" t="s">
        <v>794</v>
      </c>
      <c r="S81" s="29" t="s">
        <v>472</v>
      </c>
      <c r="T81" s="66" t="s">
        <v>52</v>
      </c>
      <c r="U81" s="101"/>
    </row>
    <row r="82" spans="1:21" ht="30" customHeight="1" x14ac:dyDescent="0.55000000000000004">
      <c r="A82" s="213" t="s">
        <v>359</v>
      </c>
      <c r="B82" s="275" t="s">
        <v>880</v>
      </c>
      <c r="C82" s="215" t="s">
        <v>172</v>
      </c>
      <c r="D82" s="19">
        <v>147.75</v>
      </c>
      <c r="E82" s="20" t="s">
        <v>42</v>
      </c>
      <c r="F82" s="21"/>
      <c r="G82" s="20"/>
      <c r="H82" s="172"/>
      <c r="I82" s="43"/>
      <c r="J82" s="20"/>
      <c r="K82" s="20"/>
      <c r="L82" s="20"/>
      <c r="M82" s="20"/>
      <c r="N82" s="1" t="str">
        <f t="shared" si="0"/>
        <v/>
      </c>
      <c r="O82" s="1" t="str">
        <f t="shared" si="1"/>
        <v/>
      </c>
      <c r="P82" s="172"/>
      <c r="Q82" s="20"/>
      <c r="R82" s="24" t="s">
        <v>794</v>
      </c>
      <c r="S82" s="24" t="s">
        <v>472</v>
      </c>
      <c r="T82" s="135" t="s">
        <v>854</v>
      </c>
      <c r="U82" s="26"/>
    </row>
    <row r="83" spans="1:21" ht="30" customHeight="1" x14ac:dyDescent="0.55000000000000004">
      <c r="A83" s="213" t="s">
        <v>361</v>
      </c>
      <c r="B83" s="275" t="s">
        <v>881</v>
      </c>
      <c r="C83" s="215" t="s">
        <v>288</v>
      </c>
      <c r="D83" s="263">
        <v>366.09</v>
      </c>
      <c r="E83" s="20" t="s">
        <v>42</v>
      </c>
      <c r="F83" s="21"/>
      <c r="G83" s="20"/>
      <c r="H83" s="172"/>
      <c r="I83" s="43"/>
      <c r="J83" s="20"/>
      <c r="K83" s="20"/>
      <c r="L83" s="20"/>
      <c r="M83" s="20"/>
      <c r="N83" s="1" t="str">
        <f t="shared" si="0"/>
        <v/>
      </c>
      <c r="O83" s="1" t="str">
        <f t="shared" si="1"/>
        <v/>
      </c>
      <c r="P83" s="172"/>
      <c r="Q83" s="20"/>
      <c r="R83" s="24" t="s">
        <v>794</v>
      </c>
      <c r="S83" s="24" t="s">
        <v>853</v>
      </c>
      <c r="T83" s="135" t="s">
        <v>854</v>
      </c>
      <c r="U83" s="26"/>
    </row>
    <row r="84" spans="1:21" s="27" customFormat="1" ht="30" customHeight="1" x14ac:dyDescent="0.55000000000000004">
      <c r="A84" s="213" t="s">
        <v>364</v>
      </c>
      <c r="B84" s="40" t="s">
        <v>882</v>
      </c>
      <c r="C84" s="20" t="s">
        <v>172</v>
      </c>
      <c r="D84" s="19">
        <v>120.15</v>
      </c>
      <c r="E84" s="20" t="s">
        <v>66</v>
      </c>
      <c r="F84" s="21"/>
      <c r="G84" s="20"/>
      <c r="H84" s="172"/>
      <c r="I84" s="43"/>
      <c r="J84" s="20"/>
      <c r="K84" s="20"/>
      <c r="L84" s="20"/>
      <c r="M84" s="20"/>
      <c r="N84" s="1" t="str">
        <f t="shared" si="0"/>
        <v/>
      </c>
      <c r="O84" s="1" t="str">
        <f t="shared" si="1"/>
        <v/>
      </c>
      <c r="P84" s="172"/>
      <c r="Q84" s="20"/>
      <c r="R84" s="24" t="s">
        <v>794</v>
      </c>
      <c r="S84" s="24" t="s">
        <v>472</v>
      </c>
      <c r="T84" s="135" t="s">
        <v>854</v>
      </c>
      <c r="U84" s="26"/>
    </row>
    <row r="85" spans="1:21" s="27" customFormat="1" ht="30" customHeight="1" x14ac:dyDescent="0.55000000000000004">
      <c r="A85" s="213" t="s">
        <v>366</v>
      </c>
      <c r="B85" s="369" t="s">
        <v>883</v>
      </c>
      <c r="C85" s="338" t="s">
        <v>172</v>
      </c>
      <c r="D85" s="339">
        <v>170.91</v>
      </c>
      <c r="E85" s="338" t="s">
        <v>66</v>
      </c>
      <c r="F85" s="346"/>
      <c r="G85" s="365"/>
      <c r="H85" s="341"/>
      <c r="I85" s="362"/>
      <c r="J85" s="338"/>
      <c r="K85" s="338"/>
      <c r="L85" s="338"/>
      <c r="M85" s="338"/>
      <c r="N85" s="348"/>
      <c r="O85" s="348"/>
      <c r="P85" s="341"/>
      <c r="Q85" s="338"/>
      <c r="R85" s="366" t="s">
        <v>794</v>
      </c>
      <c r="S85" s="366" t="s">
        <v>472</v>
      </c>
      <c r="T85" s="368" t="s">
        <v>854</v>
      </c>
      <c r="U85" s="345"/>
    </row>
    <row r="86" spans="1:21" s="27" customFormat="1" ht="30" customHeight="1" x14ac:dyDescent="0.55000000000000004">
      <c r="A86" s="213" t="s">
        <v>371</v>
      </c>
      <c r="B86" s="369" t="s">
        <v>884</v>
      </c>
      <c r="C86" s="354" t="s">
        <v>51</v>
      </c>
      <c r="D86" s="339">
        <v>134.18</v>
      </c>
      <c r="E86" s="338" t="s">
        <v>66</v>
      </c>
      <c r="F86" s="365"/>
      <c r="G86" s="338"/>
      <c r="H86" s="341"/>
      <c r="I86" s="362"/>
      <c r="J86" s="338"/>
      <c r="K86" s="338"/>
      <c r="L86" s="338"/>
      <c r="M86" s="338"/>
      <c r="N86" s="348"/>
      <c r="O86" s="348"/>
      <c r="P86" s="341"/>
      <c r="Q86" s="338"/>
      <c r="R86" s="366" t="s">
        <v>794</v>
      </c>
      <c r="S86" s="366" t="s">
        <v>472</v>
      </c>
      <c r="T86" s="368" t="s">
        <v>854</v>
      </c>
      <c r="U86" s="345"/>
    </row>
    <row r="87" spans="1:21" ht="30" customHeight="1" x14ac:dyDescent="0.55000000000000004">
      <c r="A87" s="213" t="s">
        <v>373</v>
      </c>
      <c r="B87" s="262" t="s">
        <v>885</v>
      </c>
      <c r="C87" s="96" t="s">
        <v>172</v>
      </c>
      <c r="D87" s="19">
        <v>49.24</v>
      </c>
      <c r="E87" s="20" t="s">
        <v>113</v>
      </c>
      <c r="F87" s="21"/>
      <c r="G87" s="1"/>
      <c r="H87" s="31"/>
      <c r="I87" s="32"/>
      <c r="J87" s="1"/>
      <c r="K87" s="1"/>
      <c r="L87" s="1"/>
      <c r="M87" s="1"/>
      <c r="N87" s="1" t="str">
        <f t="shared" si="0"/>
        <v/>
      </c>
      <c r="O87" s="1" t="str">
        <f t="shared" si="1"/>
        <v/>
      </c>
      <c r="P87" s="157"/>
      <c r="Q87" s="20"/>
      <c r="R87" s="24" t="s">
        <v>794</v>
      </c>
      <c r="S87" s="24" t="s">
        <v>660</v>
      </c>
      <c r="T87" s="135" t="s">
        <v>52</v>
      </c>
      <c r="U87" s="136"/>
    </row>
    <row r="88" spans="1:21" ht="30" customHeight="1" x14ac:dyDescent="0.55000000000000004">
      <c r="A88" s="213" t="s">
        <v>375</v>
      </c>
      <c r="B88" s="262" t="s">
        <v>886</v>
      </c>
      <c r="C88" s="96" t="s">
        <v>47</v>
      </c>
      <c r="D88" s="19">
        <v>402.94</v>
      </c>
      <c r="E88" s="20" t="s">
        <v>113</v>
      </c>
      <c r="F88" s="21"/>
      <c r="G88" s="1" t="s">
        <v>89</v>
      </c>
      <c r="H88" s="31">
        <v>4410000</v>
      </c>
      <c r="I88" s="32">
        <v>43473</v>
      </c>
      <c r="J88" s="1" t="s">
        <v>89</v>
      </c>
      <c r="K88" s="1" t="s">
        <v>89</v>
      </c>
      <c r="L88" s="1" t="s">
        <v>89</v>
      </c>
      <c r="M88" s="1"/>
      <c r="N88" s="1" t="str">
        <f t="shared" ref="N88:N106" si="2">IF(COUNTIF(J88:M88,"〇")+COUNTIF(J88:M88,"○")&gt;0,"※","")</f>
        <v>※</v>
      </c>
      <c r="O88" s="1" t="str">
        <f t="shared" ref="O88:O106" si="3">IF(COUNTIF(J88:M88,"〇")+COUNTIF(J88:M88,"○")&gt;0,"随時","")</f>
        <v>随時</v>
      </c>
      <c r="P88" s="157"/>
      <c r="Q88" s="20" t="s">
        <v>113</v>
      </c>
      <c r="R88" s="24" t="s">
        <v>794</v>
      </c>
      <c r="S88" s="24" t="s">
        <v>660</v>
      </c>
      <c r="T88" s="135" t="s">
        <v>771</v>
      </c>
      <c r="U88" s="136"/>
    </row>
    <row r="89" spans="1:21" ht="30" customHeight="1" x14ac:dyDescent="0.55000000000000004">
      <c r="A89" s="213" t="s">
        <v>378</v>
      </c>
      <c r="B89" s="262" t="s">
        <v>887</v>
      </c>
      <c r="C89" s="215" t="s">
        <v>288</v>
      </c>
      <c r="D89" s="263">
        <v>198.41</v>
      </c>
      <c r="E89" s="20" t="s">
        <v>42</v>
      </c>
      <c r="F89" s="265"/>
      <c r="G89" s="20" t="s">
        <v>89</v>
      </c>
      <c r="H89" s="191">
        <v>3650000</v>
      </c>
      <c r="I89" s="32">
        <v>43473</v>
      </c>
      <c r="J89" s="20" t="s">
        <v>89</v>
      </c>
      <c r="K89" s="20" t="s">
        <v>89</v>
      </c>
      <c r="L89" s="20" t="s">
        <v>89</v>
      </c>
      <c r="M89" s="20"/>
      <c r="N89" s="1" t="str">
        <f t="shared" si="2"/>
        <v>※</v>
      </c>
      <c r="O89" s="1" t="str">
        <f t="shared" si="3"/>
        <v>随時</v>
      </c>
      <c r="P89" s="172"/>
      <c r="Q89" s="20" t="s">
        <v>42</v>
      </c>
      <c r="R89" s="99" t="s">
        <v>790</v>
      </c>
      <c r="S89" s="99" t="s">
        <v>888</v>
      </c>
      <c r="T89" s="25" t="s">
        <v>63</v>
      </c>
      <c r="U89" s="100"/>
    </row>
    <row r="90" spans="1:21" ht="30" customHeight="1" x14ac:dyDescent="0.55000000000000004">
      <c r="A90" s="213" t="s">
        <v>380</v>
      </c>
      <c r="B90" s="264" t="s">
        <v>889</v>
      </c>
      <c r="C90" s="215" t="s">
        <v>96</v>
      </c>
      <c r="D90" s="19">
        <v>1198.2</v>
      </c>
      <c r="E90" s="20" t="s">
        <v>42</v>
      </c>
      <c r="F90" s="43"/>
      <c r="G90" s="20"/>
      <c r="H90" s="172"/>
      <c r="I90" s="43"/>
      <c r="J90" s="20"/>
      <c r="K90" s="20"/>
      <c r="L90" s="20"/>
      <c r="M90" s="20"/>
      <c r="N90" s="1" t="str">
        <f t="shared" si="2"/>
        <v/>
      </c>
      <c r="O90" s="1" t="str">
        <f t="shared" si="3"/>
        <v/>
      </c>
      <c r="P90" s="172"/>
      <c r="Q90" s="20"/>
      <c r="R90" s="20" t="s">
        <v>4</v>
      </c>
      <c r="S90" s="20" t="s">
        <v>683</v>
      </c>
      <c r="T90" s="25" t="s">
        <v>52</v>
      </c>
      <c r="U90" s="159"/>
    </row>
    <row r="91" spans="1:21" ht="30" customHeight="1" x14ac:dyDescent="0.55000000000000004">
      <c r="A91" s="213" t="s">
        <v>382</v>
      </c>
      <c r="B91" s="264" t="s">
        <v>890</v>
      </c>
      <c r="C91" s="20" t="s">
        <v>115</v>
      </c>
      <c r="D91" s="38">
        <v>402.95</v>
      </c>
      <c r="E91" s="20" t="s">
        <v>42</v>
      </c>
      <c r="F91" s="21"/>
      <c r="G91" s="20"/>
      <c r="H91" s="172"/>
      <c r="I91" s="43"/>
      <c r="J91" s="20"/>
      <c r="K91" s="20"/>
      <c r="L91" s="20"/>
      <c r="M91" s="20"/>
      <c r="N91" s="1" t="str">
        <f t="shared" si="2"/>
        <v/>
      </c>
      <c r="O91" s="1" t="str">
        <f t="shared" si="3"/>
        <v/>
      </c>
      <c r="P91" s="172"/>
      <c r="Q91" s="20"/>
      <c r="R91" s="99" t="s">
        <v>790</v>
      </c>
      <c r="S91" s="99" t="s">
        <v>888</v>
      </c>
      <c r="T91" s="25" t="s">
        <v>63</v>
      </c>
      <c r="U91" s="100"/>
    </row>
    <row r="92" spans="1:21" ht="30" customHeight="1" x14ac:dyDescent="0.55000000000000004">
      <c r="A92" s="213" t="s">
        <v>385</v>
      </c>
      <c r="B92" s="34" t="s">
        <v>891</v>
      </c>
      <c r="C92" s="96" t="s">
        <v>98</v>
      </c>
      <c r="D92" s="38">
        <v>238.69</v>
      </c>
      <c r="E92" s="20" t="s">
        <v>42</v>
      </c>
      <c r="F92" s="43"/>
      <c r="G92" s="1" t="s">
        <v>42</v>
      </c>
      <c r="H92" s="31">
        <v>1840000</v>
      </c>
      <c r="I92" s="32">
        <v>46002</v>
      </c>
      <c r="J92" s="1" t="s">
        <v>42</v>
      </c>
      <c r="K92" s="1" t="s">
        <v>42</v>
      </c>
      <c r="L92" s="1" t="s">
        <v>42</v>
      </c>
      <c r="M92" s="1"/>
      <c r="N92" s="1" t="str">
        <f t="shared" si="2"/>
        <v>※</v>
      </c>
      <c r="O92" s="1" t="str">
        <f t="shared" si="3"/>
        <v>随時</v>
      </c>
      <c r="P92" s="157"/>
      <c r="Q92" s="20" t="s">
        <v>42</v>
      </c>
      <c r="R92" s="29" t="s">
        <v>794</v>
      </c>
      <c r="S92" s="29" t="s">
        <v>660</v>
      </c>
      <c r="T92" s="66" t="s">
        <v>52</v>
      </c>
      <c r="U92" s="137"/>
    </row>
    <row r="93" spans="1:21" ht="30" customHeight="1" x14ac:dyDescent="0.55000000000000004">
      <c r="A93" s="213" t="s">
        <v>387</v>
      </c>
      <c r="B93" s="264" t="s">
        <v>892</v>
      </c>
      <c r="C93" s="96" t="s">
        <v>200</v>
      </c>
      <c r="D93" s="19">
        <v>709.53</v>
      </c>
      <c r="E93" s="20" t="s">
        <v>42</v>
      </c>
      <c r="F93" s="21"/>
      <c r="G93" s="1" t="s">
        <v>43</v>
      </c>
      <c r="H93" s="31">
        <v>9370000</v>
      </c>
      <c r="I93" s="32">
        <v>43717</v>
      </c>
      <c r="J93" s="1" t="s">
        <v>43</v>
      </c>
      <c r="K93" s="1" t="s">
        <v>43</v>
      </c>
      <c r="L93" s="1" t="s">
        <v>43</v>
      </c>
      <c r="M93" s="1"/>
      <c r="N93" s="1" t="str">
        <f t="shared" si="2"/>
        <v>※</v>
      </c>
      <c r="O93" s="1" t="str">
        <f t="shared" si="3"/>
        <v>随時</v>
      </c>
      <c r="P93" s="157"/>
      <c r="Q93" s="20" t="s">
        <v>42</v>
      </c>
      <c r="R93" s="24" t="s">
        <v>893</v>
      </c>
      <c r="S93" s="24" t="s">
        <v>894</v>
      </c>
      <c r="T93" s="25" t="s">
        <v>68</v>
      </c>
      <c r="U93" s="26"/>
    </row>
    <row r="94" spans="1:21" ht="30" customHeight="1" x14ac:dyDescent="0.55000000000000004">
      <c r="A94" s="213" t="s">
        <v>389</v>
      </c>
      <c r="B94" s="264" t="s">
        <v>895</v>
      </c>
      <c r="C94" s="96" t="s">
        <v>200</v>
      </c>
      <c r="D94" s="19">
        <v>389.65</v>
      </c>
      <c r="E94" s="20" t="s">
        <v>113</v>
      </c>
      <c r="F94" s="21"/>
      <c r="G94" s="1" t="s">
        <v>89</v>
      </c>
      <c r="H94" s="31">
        <v>12400000</v>
      </c>
      <c r="I94" s="32">
        <v>40479</v>
      </c>
      <c r="J94" s="1" t="s">
        <v>89</v>
      </c>
      <c r="K94" s="1" t="s">
        <v>89</v>
      </c>
      <c r="L94" s="1" t="s">
        <v>89</v>
      </c>
      <c r="M94" s="1"/>
      <c r="N94" s="1" t="str">
        <f t="shared" si="2"/>
        <v>※</v>
      </c>
      <c r="O94" s="1" t="str">
        <f t="shared" si="3"/>
        <v>随時</v>
      </c>
      <c r="P94" s="157"/>
      <c r="Q94" s="20" t="s">
        <v>113</v>
      </c>
      <c r="R94" s="24" t="s">
        <v>790</v>
      </c>
      <c r="S94" s="24" t="s">
        <v>482</v>
      </c>
      <c r="T94" s="25" t="s">
        <v>49</v>
      </c>
      <c r="U94" s="26"/>
    </row>
    <row r="95" spans="1:21" ht="75" customHeight="1" x14ac:dyDescent="0.55000000000000004">
      <c r="A95" s="213" t="s">
        <v>392</v>
      </c>
      <c r="B95" s="264" t="s">
        <v>896</v>
      </c>
      <c r="C95" s="96" t="s">
        <v>200</v>
      </c>
      <c r="D95" s="38">
        <v>481.7</v>
      </c>
      <c r="E95" s="20" t="s">
        <v>113</v>
      </c>
      <c r="F95" s="43"/>
      <c r="G95" s="1" t="s">
        <v>43</v>
      </c>
      <c r="H95" s="31">
        <v>15600000</v>
      </c>
      <c r="I95" s="32">
        <v>40479</v>
      </c>
      <c r="J95" s="1" t="s">
        <v>43</v>
      </c>
      <c r="K95" s="1" t="s">
        <v>43</v>
      </c>
      <c r="L95" s="1" t="s">
        <v>43</v>
      </c>
      <c r="M95" s="1"/>
      <c r="N95" s="1" t="str">
        <f t="shared" si="2"/>
        <v>※</v>
      </c>
      <c r="O95" s="1" t="str">
        <f t="shared" si="3"/>
        <v>随時</v>
      </c>
      <c r="P95" s="157"/>
      <c r="Q95" s="20"/>
      <c r="R95" s="29" t="s">
        <v>790</v>
      </c>
      <c r="S95" s="29" t="s">
        <v>482</v>
      </c>
      <c r="T95" s="66" t="s">
        <v>49</v>
      </c>
      <c r="U95" s="137" t="s">
        <v>897</v>
      </c>
    </row>
    <row r="96" spans="1:21" ht="45" customHeight="1" x14ac:dyDescent="0.55000000000000004">
      <c r="A96" s="213" t="s">
        <v>396</v>
      </c>
      <c r="B96" s="264" t="s">
        <v>898</v>
      </c>
      <c r="C96" s="96" t="s">
        <v>51</v>
      </c>
      <c r="D96" s="38">
        <v>10229.24</v>
      </c>
      <c r="E96" s="20"/>
      <c r="F96" s="43"/>
      <c r="G96" s="1"/>
      <c r="H96" s="31"/>
      <c r="I96" s="32"/>
      <c r="J96" s="1" t="s">
        <v>89</v>
      </c>
      <c r="K96" s="1" t="s">
        <v>89</v>
      </c>
      <c r="L96" s="1" t="s">
        <v>113</v>
      </c>
      <c r="M96" s="1" t="s">
        <v>113</v>
      </c>
      <c r="N96" s="1" t="str">
        <f t="shared" si="2"/>
        <v>※</v>
      </c>
      <c r="O96" s="1" t="str">
        <f t="shared" si="3"/>
        <v>随時</v>
      </c>
      <c r="P96" s="157"/>
      <c r="Q96" s="20"/>
      <c r="R96" s="29" t="s">
        <v>899</v>
      </c>
      <c r="S96" s="29" t="s">
        <v>900</v>
      </c>
      <c r="T96" s="66" t="s">
        <v>547</v>
      </c>
      <c r="U96" s="137" t="s">
        <v>768</v>
      </c>
    </row>
    <row r="97" spans="1:21" s="27" customFormat="1" ht="33.5" customHeight="1" x14ac:dyDescent="0.55000000000000004">
      <c r="A97" s="213" t="s">
        <v>398</v>
      </c>
      <c r="B97" s="267" t="s">
        <v>901</v>
      </c>
      <c r="C97" s="96" t="s">
        <v>852</v>
      </c>
      <c r="D97" s="38">
        <v>325.86</v>
      </c>
      <c r="E97" s="20"/>
      <c r="F97" s="43"/>
      <c r="G97" s="1"/>
      <c r="H97" s="31"/>
      <c r="I97" s="32"/>
      <c r="J97" s="1" t="s">
        <v>89</v>
      </c>
      <c r="K97" s="1" t="s">
        <v>89</v>
      </c>
      <c r="L97" s="1" t="s">
        <v>113</v>
      </c>
      <c r="M97" s="1" t="s">
        <v>113</v>
      </c>
      <c r="N97" s="1" t="str">
        <f t="shared" si="2"/>
        <v>※</v>
      </c>
      <c r="O97" s="1" t="str">
        <f t="shared" si="3"/>
        <v>随時</v>
      </c>
      <c r="P97" s="157"/>
      <c r="Q97" s="20"/>
      <c r="R97" s="29" t="s">
        <v>794</v>
      </c>
      <c r="S97" s="29" t="s">
        <v>660</v>
      </c>
      <c r="T97" s="66" t="s">
        <v>52</v>
      </c>
      <c r="U97" s="137" t="s">
        <v>902</v>
      </c>
    </row>
    <row r="98" spans="1:21" s="27" customFormat="1" ht="30" customHeight="1" x14ac:dyDescent="0.55000000000000004">
      <c r="A98" s="213" t="s">
        <v>400</v>
      </c>
      <c r="B98" s="267" t="s">
        <v>903</v>
      </c>
      <c r="C98" s="96" t="s">
        <v>51</v>
      </c>
      <c r="D98" s="38">
        <v>2047.81</v>
      </c>
      <c r="E98" s="20"/>
      <c r="F98" s="43"/>
      <c r="G98" s="1"/>
      <c r="H98" s="31"/>
      <c r="I98" s="32"/>
      <c r="J98" s="1" t="s">
        <v>42</v>
      </c>
      <c r="K98" s="1" t="s">
        <v>42</v>
      </c>
      <c r="L98" s="1" t="s">
        <v>113</v>
      </c>
      <c r="M98" s="1" t="s">
        <v>113</v>
      </c>
      <c r="N98" s="1" t="str">
        <f t="shared" si="2"/>
        <v>※</v>
      </c>
      <c r="O98" s="1" t="str">
        <f t="shared" si="3"/>
        <v>随時</v>
      </c>
      <c r="P98" s="157"/>
      <c r="Q98" s="20"/>
      <c r="R98" s="29" t="s">
        <v>794</v>
      </c>
      <c r="S98" s="29" t="s">
        <v>660</v>
      </c>
      <c r="T98" s="66" t="s">
        <v>52</v>
      </c>
      <c r="U98" s="137"/>
    </row>
    <row r="99" spans="1:21" s="27" customFormat="1" ht="30" customHeight="1" x14ac:dyDescent="0.55000000000000004">
      <c r="A99" s="213" t="s">
        <v>402</v>
      </c>
      <c r="B99" s="267" t="s">
        <v>904</v>
      </c>
      <c r="C99" s="96" t="s">
        <v>51</v>
      </c>
      <c r="D99" s="38">
        <v>432.17</v>
      </c>
      <c r="E99" s="20"/>
      <c r="F99" s="43"/>
      <c r="G99" s="1"/>
      <c r="H99" s="31"/>
      <c r="I99" s="32"/>
      <c r="J99" s="1" t="s">
        <v>42</v>
      </c>
      <c r="K99" s="1" t="s">
        <v>42</v>
      </c>
      <c r="L99" s="1" t="s">
        <v>113</v>
      </c>
      <c r="M99" s="1" t="s">
        <v>113</v>
      </c>
      <c r="N99" s="1" t="str">
        <f t="shared" si="2"/>
        <v>※</v>
      </c>
      <c r="O99" s="1" t="str">
        <f t="shared" si="3"/>
        <v>随時</v>
      </c>
      <c r="P99" s="157"/>
      <c r="Q99" s="20"/>
      <c r="R99" s="29" t="s">
        <v>794</v>
      </c>
      <c r="S99" s="29" t="s">
        <v>660</v>
      </c>
      <c r="T99" s="66" t="s">
        <v>52</v>
      </c>
      <c r="U99" s="137"/>
    </row>
    <row r="100" spans="1:21" s="27" customFormat="1" ht="30" customHeight="1" x14ac:dyDescent="0.55000000000000004">
      <c r="A100" s="213" t="s">
        <v>404</v>
      </c>
      <c r="B100" s="267" t="s">
        <v>905</v>
      </c>
      <c r="C100" s="96" t="s">
        <v>384</v>
      </c>
      <c r="D100" s="38">
        <v>63.51</v>
      </c>
      <c r="E100" s="20" t="s">
        <v>113</v>
      </c>
      <c r="F100" s="43"/>
      <c r="G100" s="1" t="s">
        <v>43</v>
      </c>
      <c r="H100" s="31">
        <v>8450000</v>
      </c>
      <c r="I100" s="32">
        <v>45798</v>
      </c>
      <c r="J100" s="1"/>
      <c r="K100" s="1"/>
      <c r="L100" s="1"/>
      <c r="M100" s="1"/>
      <c r="N100" s="1" t="str">
        <f t="shared" si="2"/>
        <v/>
      </c>
      <c r="O100" s="1" t="str">
        <f t="shared" si="3"/>
        <v/>
      </c>
      <c r="P100" s="157"/>
      <c r="Q100" s="20"/>
      <c r="R100" s="29" t="s">
        <v>794</v>
      </c>
      <c r="S100" s="29" t="s">
        <v>660</v>
      </c>
      <c r="T100" s="66" t="s">
        <v>52</v>
      </c>
      <c r="U100" s="137"/>
    </row>
    <row r="101" spans="1:21" s="27" customFormat="1" ht="30" customHeight="1" x14ac:dyDescent="0.55000000000000004">
      <c r="A101" s="213" t="s">
        <v>407</v>
      </c>
      <c r="B101" s="267" t="s">
        <v>906</v>
      </c>
      <c r="C101" s="96" t="s">
        <v>249</v>
      </c>
      <c r="D101" s="38">
        <v>1174.29</v>
      </c>
      <c r="E101" s="20" t="s">
        <v>113</v>
      </c>
      <c r="F101" s="43"/>
      <c r="G101" s="1" t="s">
        <v>43</v>
      </c>
      <c r="H101" s="31">
        <v>95400000</v>
      </c>
      <c r="I101" s="32">
        <v>45798</v>
      </c>
      <c r="J101" s="1"/>
      <c r="K101" s="1"/>
      <c r="L101" s="1"/>
      <c r="M101" s="1"/>
      <c r="N101" s="1" t="str">
        <f>IF(COUNTIF(H101:M101,"〇")+COUNTIF(H101:M101,"○")&gt;0,"※","")</f>
        <v/>
      </c>
      <c r="O101" s="1" t="str">
        <f t="shared" si="3"/>
        <v/>
      </c>
      <c r="P101" s="157"/>
      <c r="Q101" s="20"/>
      <c r="R101" s="29" t="s">
        <v>794</v>
      </c>
      <c r="S101" s="29" t="s">
        <v>660</v>
      </c>
      <c r="T101" s="66" t="s">
        <v>52</v>
      </c>
      <c r="U101" s="137"/>
    </row>
    <row r="102" spans="1:21" ht="30" customHeight="1" x14ac:dyDescent="0.55000000000000004">
      <c r="A102" s="213" t="s">
        <v>409</v>
      </c>
      <c r="B102" s="37" t="s">
        <v>907</v>
      </c>
      <c r="C102" s="215" t="s">
        <v>200</v>
      </c>
      <c r="D102" s="19">
        <v>589.58000000000004</v>
      </c>
      <c r="E102" s="20" t="s">
        <v>42</v>
      </c>
      <c r="F102" s="21"/>
      <c r="G102" s="1" t="s">
        <v>43</v>
      </c>
      <c r="H102" s="172">
        <v>6660000</v>
      </c>
      <c r="I102" s="43">
        <v>43838</v>
      </c>
      <c r="J102" s="1" t="s">
        <v>43</v>
      </c>
      <c r="K102" s="1" t="s">
        <v>43</v>
      </c>
      <c r="L102" s="1" t="s">
        <v>43</v>
      </c>
      <c r="M102" s="20"/>
      <c r="N102" s="1" t="str">
        <f t="shared" si="2"/>
        <v>※</v>
      </c>
      <c r="O102" s="1" t="str">
        <f t="shared" si="3"/>
        <v>随時</v>
      </c>
      <c r="P102" s="172"/>
      <c r="Q102" s="20" t="s">
        <v>42</v>
      </c>
      <c r="R102" s="24" t="s">
        <v>794</v>
      </c>
      <c r="S102" s="24" t="s">
        <v>908</v>
      </c>
      <c r="T102" s="135" t="s">
        <v>52</v>
      </c>
      <c r="U102" s="26"/>
    </row>
    <row r="103" spans="1:21" ht="30" customHeight="1" x14ac:dyDescent="0.55000000000000004">
      <c r="A103" s="213" t="s">
        <v>411</v>
      </c>
      <c r="B103" s="37" t="s">
        <v>909</v>
      </c>
      <c r="C103" s="96" t="s">
        <v>47</v>
      </c>
      <c r="D103" s="19">
        <v>151.47</v>
      </c>
      <c r="E103" s="20" t="s">
        <v>42</v>
      </c>
      <c r="F103" s="21"/>
      <c r="G103" s="1" t="s">
        <v>43</v>
      </c>
      <c r="H103" s="31">
        <v>2230000</v>
      </c>
      <c r="I103" s="32">
        <v>44323</v>
      </c>
      <c r="J103" s="1" t="s">
        <v>43</v>
      </c>
      <c r="K103" s="1" t="s">
        <v>43</v>
      </c>
      <c r="L103" s="1" t="s">
        <v>43</v>
      </c>
      <c r="M103" s="1"/>
      <c r="N103" s="1" t="str">
        <f t="shared" si="2"/>
        <v>※</v>
      </c>
      <c r="O103" s="1" t="str">
        <f t="shared" si="3"/>
        <v>随時</v>
      </c>
      <c r="P103" s="157"/>
      <c r="Q103" s="20" t="s">
        <v>42</v>
      </c>
      <c r="R103" s="24" t="s">
        <v>794</v>
      </c>
      <c r="S103" s="24" t="s">
        <v>908</v>
      </c>
      <c r="T103" s="135" t="s">
        <v>52</v>
      </c>
      <c r="U103" s="26"/>
    </row>
    <row r="104" spans="1:21" ht="30" customHeight="1" x14ac:dyDescent="0.55000000000000004">
      <c r="A104" s="213" t="s">
        <v>414</v>
      </c>
      <c r="B104" s="37" t="s">
        <v>910</v>
      </c>
      <c r="C104" s="96" t="s">
        <v>152</v>
      </c>
      <c r="D104" s="19">
        <v>354.55</v>
      </c>
      <c r="E104" s="20" t="s">
        <v>42</v>
      </c>
      <c r="F104" s="21"/>
      <c r="G104" s="1" t="s">
        <v>43</v>
      </c>
      <c r="H104" s="31">
        <v>6390000</v>
      </c>
      <c r="I104" s="32">
        <v>44323</v>
      </c>
      <c r="J104" s="1" t="s">
        <v>43</v>
      </c>
      <c r="K104" s="1" t="s">
        <v>43</v>
      </c>
      <c r="L104" s="1" t="s">
        <v>43</v>
      </c>
      <c r="M104" s="1"/>
      <c r="N104" s="1" t="str">
        <f t="shared" si="2"/>
        <v>※</v>
      </c>
      <c r="O104" s="1" t="str">
        <f t="shared" si="3"/>
        <v>随時</v>
      </c>
      <c r="P104" s="157"/>
      <c r="Q104" s="20" t="s">
        <v>42</v>
      </c>
      <c r="R104" s="24" t="s">
        <v>794</v>
      </c>
      <c r="S104" s="24" t="s">
        <v>908</v>
      </c>
      <c r="T104" s="135" t="s">
        <v>52</v>
      </c>
      <c r="U104" s="26"/>
    </row>
    <row r="105" spans="1:21" ht="30" customHeight="1" x14ac:dyDescent="0.55000000000000004">
      <c r="A105" s="213" t="s">
        <v>416</v>
      </c>
      <c r="B105" s="37" t="s">
        <v>911</v>
      </c>
      <c r="C105" s="215" t="s">
        <v>51</v>
      </c>
      <c r="D105" s="19">
        <v>359.15</v>
      </c>
      <c r="E105" s="20" t="s">
        <v>42</v>
      </c>
      <c r="F105" s="21"/>
      <c r="G105" s="20" t="s">
        <v>42</v>
      </c>
      <c r="H105" s="172">
        <v>816000</v>
      </c>
      <c r="I105" s="43">
        <v>43838</v>
      </c>
      <c r="J105" s="20" t="s">
        <v>42</v>
      </c>
      <c r="K105" s="20" t="s">
        <v>42</v>
      </c>
      <c r="L105" s="20" t="s">
        <v>42</v>
      </c>
      <c r="M105" s="20"/>
      <c r="N105" s="1" t="str">
        <f t="shared" si="2"/>
        <v>※</v>
      </c>
      <c r="O105" s="1" t="str">
        <f t="shared" si="3"/>
        <v>随時</v>
      </c>
      <c r="P105" s="172"/>
      <c r="Q105" s="20" t="s">
        <v>42</v>
      </c>
      <c r="R105" s="24" t="s">
        <v>794</v>
      </c>
      <c r="S105" s="24" t="s">
        <v>908</v>
      </c>
      <c r="T105" s="135" t="s">
        <v>52</v>
      </c>
      <c r="U105" s="26"/>
    </row>
    <row r="106" spans="1:21" ht="30" customHeight="1" x14ac:dyDescent="0.55000000000000004">
      <c r="A106" s="213" t="s">
        <v>418</v>
      </c>
      <c r="B106" s="275" t="s">
        <v>912</v>
      </c>
      <c r="C106" s="215" t="s">
        <v>51</v>
      </c>
      <c r="D106" s="263">
        <v>199.92</v>
      </c>
      <c r="E106" s="20" t="s">
        <v>42</v>
      </c>
      <c r="F106" s="21"/>
      <c r="G106" s="1" t="s">
        <v>43</v>
      </c>
      <c r="H106" s="172">
        <v>1690000</v>
      </c>
      <c r="I106" s="43">
        <v>43838</v>
      </c>
      <c r="J106" s="1" t="s">
        <v>43</v>
      </c>
      <c r="K106" s="1" t="s">
        <v>43</v>
      </c>
      <c r="L106" s="1" t="s">
        <v>43</v>
      </c>
      <c r="M106" s="20"/>
      <c r="N106" s="1" t="str">
        <f t="shared" si="2"/>
        <v>※</v>
      </c>
      <c r="O106" s="1" t="str">
        <f t="shared" si="3"/>
        <v>随時</v>
      </c>
      <c r="P106" s="172"/>
      <c r="Q106" s="20" t="s">
        <v>42</v>
      </c>
      <c r="R106" s="24" t="s">
        <v>794</v>
      </c>
      <c r="S106" s="24" t="s">
        <v>908</v>
      </c>
      <c r="T106" s="135" t="s">
        <v>52</v>
      </c>
      <c r="U106" s="136"/>
    </row>
    <row r="108" spans="1:21" x14ac:dyDescent="0.55000000000000004">
      <c r="A108" s="52" t="s">
        <v>99</v>
      </c>
    </row>
    <row r="109" spans="1:21" ht="37.15" customHeight="1" x14ac:dyDescent="0.55000000000000004">
      <c r="A109" s="398" t="s">
        <v>100</v>
      </c>
      <c r="B109" s="398"/>
      <c r="C109" s="398"/>
      <c r="D109" s="398"/>
      <c r="E109" s="398"/>
      <c r="F109" s="398"/>
      <c r="G109" s="398"/>
      <c r="H109" s="398"/>
      <c r="I109" s="398"/>
      <c r="J109" s="398"/>
      <c r="K109" s="398"/>
      <c r="L109" s="398"/>
      <c r="M109" s="398"/>
      <c r="N109" s="398"/>
      <c r="O109" s="398"/>
      <c r="P109" s="398"/>
      <c r="Q109" s="398"/>
      <c r="R109" s="398"/>
      <c r="S109" s="398"/>
      <c r="T109" s="398"/>
      <c r="U109" s="398"/>
    </row>
    <row r="110" spans="1:21" x14ac:dyDescent="0.55000000000000004">
      <c r="A110" s="3" t="s">
        <v>101</v>
      </c>
    </row>
    <row r="111" spans="1:21" ht="35.65" customHeight="1" x14ac:dyDescent="0.55000000000000004">
      <c r="A111" s="398" t="s">
        <v>102</v>
      </c>
      <c r="B111" s="398"/>
      <c r="C111" s="398"/>
      <c r="D111" s="398"/>
      <c r="E111" s="398"/>
      <c r="F111" s="398"/>
      <c r="G111" s="398"/>
      <c r="H111" s="398"/>
      <c r="I111" s="398"/>
      <c r="J111" s="398"/>
      <c r="K111" s="398"/>
      <c r="L111" s="398"/>
      <c r="M111" s="398"/>
      <c r="N111" s="398"/>
      <c r="O111" s="398"/>
      <c r="P111" s="398"/>
      <c r="Q111" s="398"/>
      <c r="R111" s="398"/>
      <c r="S111" s="398"/>
      <c r="T111" s="398"/>
      <c r="U111" s="398"/>
    </row>
    <row r="112" spans="1:21" x14ac:dyDescent="0.55000000000000004">
      <c r="A112" s="3" t="s">
        <v>103</v>
      </c>
    </row>
    <row r="113" spans="1:21" x14ac:dyDescent="0.55000000000000004">
      <c r="A113" s="3" t="s">
        <v>104</v>
      </c>
    </row>
    <row r="114" spans="1:21" ht="36" customHeight="1" x14ac:dyDescent="0.55000000000000004">
      <c r="A114" s="398" t="s">
        <v>105</v>
      </c>
      <c r="B114" s="398"/>
      <c r="C114" s="398"/>
      <c r="D114" s="398"/>
      <c r="E114" s="398"/>
      <c r="F114" s="398"/>
      <c r="G114" s="398"/>
      <c r="H114" s="398"/>
      <c r="I114" s="398"/>
      <c r="J114" s="398"/>
      <c r="K114" s="398"/>
      <c r="L114" s="398"/>
      <c r="M114" s="398"/>
      <c r="N114" s="398"/>
      <c r="O114" s="398"/>
      <c r="P114" s="398"/>
      <c r="Q114" s="398"/>
      <c r="R114" s="398"/>
      <c r="S114" s="398"/>
      <c r="T114" s="398"/>
      <c r="U114" s="398"/>
    </row>
  </sheetData>
  <mergeCells count="25">
    <mergeCell ref="A1:U1"/>
    <mergeCell ref="A2:U2"/>
    <mergeCell ref="A3:U3"/>
    <mergeCell ref="A5:U10"/>
    <mergeCell ref="A17:A19"/>
    <mergeCell ref="B17:B19"/>
    <mergeCell ref="C17:C19"/>
    <mergeCell ref="D17:D19"/>
    <mergeCell ref="E17:F18"/>
    <mergeCell ref="G17:I17"/>
    <mergeCell ref="J17:P17"/>
    <mergeCell ref="Q17:Q19"/>
    <mergeCell ref="R17:R19"/>
    <mergeCell ref="S17:S19"/>
    <mergeCell ref="T17:T19"/>
    <mergeCell ref="A109:U109"/>
    <mergeCell ref="A111:U111"/>
    <mergeCell ref="A114:U114"/>
    <mergeCell ref="G18:G19"/>
    <mergeCell ref="H18:I18"/>
    <mergeCell ref="J18:M18"/>
    <mergeCell ref="N18:N19"/>
    <mergeCell ref="O18:O19"/>
    <mergeCell ref="P18:P19"/>
    <mergeCell ref="U17:U19"/>
  </mergeCells>
  <phoneticPr fontId="1"/>
  <conditionalFormatting sqref="B28:B31 D28:D31 B33:B34">
    <cfRule type="cellIs" dxfId="160" priority="44" stopIfTrue="1" operator="equal">
      <formula>"区所"</formula>
    </cfRule>
    <cfRule type="cellIs" dxfId="159" priority="43" stopIfTrue="1" operator="equal">
      <formula>"建付"</formula>
    </cfRule>
  </conditionalFormatting>
  <conditionalFormatting sqref="B36:B49">
    <cfRule type="cellIs" dxfId="158" priority="41" stopIfTrue="1" operator="equal">
      <formula>"建付"</formula>
    </cfRule>
    <cfRule type="cellIs" dxfId="157" priority="42" stopIfTrue="1" operator="equal">
      <formula>"区所"</formula>
    </cfRule>
  </conditionalFormatting>
  <conditionalFormatting sqref="B47:B48">
    <cfRule type="cellIs" dxfId="156" priority="37" stopIfTrue="1" operator="equal">
      <formula>"建付"</formula>
    </cfRule>
    <cfRule type="cellIs" dxfId="155" priority="38" stopIfTrue="1" operator="equal">
      <formula>"区所"</formula>
    </cfRule>
    <cfRule type="cellIs" dxfId="154" priority="39" stopIfTrue="1" operator="equal">
      <formula>"建付"</formula>
    </cfRule>
    <cfRule type="cellIs" dxfId="153" priority="40" stopIfTrue="1" operator="equal">
      <formula>"区所"</formula>
    </cfRule>
  </conditionalFormatting>
  <conditionalFormatting sqref="B49">
    <cfRule type="cellIs" dxfId="152" priority="46" stopIfTrue="1" operator="equal">
      <formula>"建付"</formula>
    </cfRule>
    <cfRule type="cellIs" dxfId="151" priority="47" stopIfTrue="1" operator="equal">
      <formula>"区所"</formula>
    </cfRule>
  </conditionalFormatting>
  <conditionalFormatting sqref="B49:B52 B30 D30 R30:S30 B56:B73">
    <cfRule type="cellIs" dxfId="150" priority="48" stopIfTrue="1" operator="equal">
      <formula>"建付"</formula>
    </cfRule>
  </conditionalFormatting>
  <conditionalFormatting sqref="B50:B52 B74:B77 D74:D77">
    <cfRule type="cellIs" dxfId="149" priority="72" stopIfTrue="1" operator="equal">
      <formula>"建付"</formula>
    </cfRule>
  </conditionalFormatting>
  <conditionalFormatting sqref="B53 R28:S31 R33:S34">
    <cfRule type="cellIs" dxfId="148" priority="36" stopIfTrue="1" operator="equal">
      <formula>"区所"</formula>
    </cfRule>
  </conditionalFormatting>
  <conditionalFormatting sqref="B53">
    <cfRule type="cellIs" dxfId="147" priority="29" stopIfTrue="1" operator="equal">
      <formula>"建付"</formula>
    </cfRule>
    <cfRule type="cellIs" dxfId="146" priority="30" stopIfTrue="1" operator="equal">
      <formula>"区所"</formula>
    </cfRule>
    <cfRule type="cellIs" dxfId="145" priority="31" stopIfTrue="1" operator="equal">
      <formula>"建付"</formula>
    </cfRule>
    <cfRule type="cellIs" dxfId="144" priority="33" stopIfTrue="1" operator="equal">
      <formula>"建付"</formula>
    </cfRule>
    <cfRule type="cellIs" dxfId="143" priority="34" stopIfTrue="1" operator="equal">
      <formula>"区所"</formula>
    </cfRule>
    <cfRule type="cellIs" dxfId="142" priority="35" stopIfTrue="1" operator="equal">
      <formula>"建付"</formula>
    </cfRule>
    <cfRule type="cellIs" dxfId="141" priority="32" stopIfTrue="1" operator="equal">
      <formula>"区所"</formula>
    </cfRule>
  </conditionalFormatting>
  <conditionalFormatting sqref="B53:B54">
    <cfRule type="cellIs" dxfId="140" priority="19" stopIfTrue="1" operator="equal">
      <formula>"建付"</formula>
    </cfRule>
    <cfRule type="cellIs" dxfId="139" priority="20" stopIfTrue="1" operator="equal">
      <formula>"区所"</formula>
    </cfRule>
  </conditionalFormatting>
  <conditionalFormatting sqref="B54:B56 D36:D73 R36:S84">
    <cfRule type="cellIs" dxfId="138" priority="17" stopIfTrue="1" operator="equal">
      <formula>"建付"</formula>
    </cfRule>
  </conditionalFormatting>
  <conditionalFormatting sqref="B55">
    <cfRule type="cellIs" dxfId="137" priority="16" stopIfTrue="1" operator="equal">
      <formula>"区所"</formula>
    </cfRule>
    <cfRule type="cellIs" dxfId="136" priority="15" stopIfTrue="1" operator="equal">
      <formula>"建付"</formula>
    </cfRule>
    <cfRule type="cellIs" dxfId="135" priority="14" stopIfTrue="1" operator="equal">
      <formula>"区所"</formula>
    </cfRule>
    <cfRule type="cellIs" dxfId="134" priority="13" stopIfTrue="1" operator="equal">
      <formula>"建付"</formula>
    </cfRule>
  </conditionalFormatting>
  <conditionalFormatting sqref="B56:B73">
    <cfRule type="cellIs" dxfId="133" priority="63" stopIfTrue="1" operator="equal">
      <formula>"区所"</formula>
    </cfRule>
  </conditionalFormatting>
  <conditionalFormatting sqref="B58">
    <cfRule type="cellIs" dxfId="132" priority="61" stopIfTrue="1" operator="equal">
      <formula>"区所"</formula>
    </cfRule>
  </conditionalFormatting>
  <conditionalFormatting sqref="B58:B59">
    <cfRule type="cellIs" dxfId="131" priority="62" stopIfTrue="1" operator="equal">
      <formula>"建付"</formula>
    </cfRule>
  </conditionalFormatting>
  <conditionalFormatting sqref="B61">
    <cfRule type="expression" dxfId="130" priority="70">
      <formula>#REF!="×"</formula>
    </cfRule>
  </conditionalFormatting>
  <conditionalFormatting sqref="B67:B68 F67:F68 U67:U68">
    <cfRule type="expression" dxfId="129" priority="71">
      <formula>$L67="×"</formula>
    </cfRule>
  </conditionalFormatting>
  <conditionalFormatting sqref="B75">
    <cfRule type="cellIs" dxfId="128" priority="60" stopIfTrue="1" operator="equal">
      <formula>"区所"</formula>
    </cfRule>
    <cfRule type="cellIs" dxfId="127" priority="59" stopIfTrue="1" operator="equal">
      <formula>"建付"</formula>
    </cfRule>
    <cfRule type="cellIs" dxfId="126" priority="58" stopIfTrue="1" operator="equal">
      <formula>"区所"</formula>
    </cfRule>
    <cfRule type="cellIs" dxfId="125" priority="57" stopIfTrue="1" operator="equal">
      <formula>"建付"</formula>
    </cfRule>
  </conditionalFormatting>
  <conditionalFormatting sqref="B78:B89">
    <cfRule type="cellIs" dxfId="124" priority="7" stopIfTrue="1" operator="equal">
      <formula>"区所"</formula>
    </cfRule>
    <cfRule type="cellIs" dxfId="123" priority="6" stopIfTrue="1" operator="equal">
      <formula>"建付"</formula>
    </cfRule>
  </conditionalFormatting>
  <conditionalFormatting sqref="B84">
    <cfRule type="cellIs" dxfId="122" priority="52" stopIfTrue="1" operator="equal">
      <formula>"区所"</formula>
    </cfRule>
    <cfRule type="cellIs" dxfId="121" priority="51" stopIfTrue="1" operator="equal">
      <formula>"建付"</formula>
    </cfRule>
  </conditionalFormatting>
  <conditionalFormatting sqref="B85:B86">
    <cfRule type="cellIs" dxfId="120" priority="2" stopIfTrue="1" operator="equal">
      <formula>"建付"</formula>
    </cfRule>
    <cfRule type="cellIs" dxfId="119" priority="3" stopIfTrue="1" operator="equal">
      <formula>"区所"</formula>
    </cfRule>
  </conditionalFormatting>
  <conditionalFormatting sqref="B93:B95 D93:D95 D37:D43 B49:B52 B74:B77 D74:D77">
    <cfRule type="cellIs" dxfId="118" priority="75" stopIfTrue="1" operator="equal">
      <formula>"区所"</formula>
    </cfRule>
  </conditionalFormatting>
  <conditionalFormatting sqref="B93:B95 D93:D95">
    <cfRule type="cellIs" dxfId="117" priority="74" stopIfTrue="1" operator="equal">
      <formula>"建付"</formula>
    </cfRule>
  </conditionalFormatting>
  <conditionalFormatting sqref="D20:D22 B20:B23">
    <cfRule type="cellIs" dxfId="116" priority="49" stopIfTrue="1" operator="equal">
      <formula>"建付"</formula>
    </cfRule>
    <cfRule type="cellIs" dxfId="115" priority="50" stopIfTrue="1" operator="equal">
      <formula>"区所"</formula>
    </cfRule>
  </conditionalFormatting>
  <conditionalFormatting sqref="D33:D34 D36">
    <cfRule type="cellIs" dxfId="114" priority="45" stopIfTrue="1" operator="equal">
      <formula>"区所"</formula>
    </cfRule>
  </conditionalFormatting>
  <conditionalFormatting sqref="D43">
    <cfRule type="expression" dxfId="113" priority="73">
      <formula>#REF!="×"</formula>
    </cfRule>
  </conditionalFormatting>
  <conditionalFormatting sqref="D55 R55:S55">
    <cfRule type="cellIs" dxfId="112" priority="12" stopIfTrue="1" operator="equal">
      <formula>"区所"</formula>
    </cfRule>
    <cfRule type="cellIs" dxfId="111" priority="11" stopIfTrue="1" operator="equal">
      <formula>"建付"</formula>
    </cfRule>
  </conditionalFormatting>
  <conditionalFormatting sqref="D75">
    <cfRule type="cellIs" dxfId="110" priority="53" stopIfTrue="1" operator="equal">
      <formula>"建付"</formula>
    </cfRule>
    <cfRule type="cellIs" dxfId="109" priority="54" stopIfTrue="1" operator="equal">
      <formula>"区所"</formula>
    </cfRule>
    <cfRule type="cellIs" dxfId="108" priority="55" stopIfTrue="1" operator="equal">
      <formula>"建付"</formula>
    </cfRule>
    <cfRule type="cellIs" dxfId="107" priority="56" stopIfTrue="1" operator="equal">
      <formula>"区所"</formula>
    </cfRule>
  </conditionalFormatting>
  <conditionalFormatting sqref="D78:D89">
    <cfRule type="cellIs" dxfId="106" priority="5" stopIfTrue="1" operator="equal">
      <formula>"区所"</formula>
    </cfRule>
    <cfRule type="cellIs" dxfId="105" priority="4" stopIfTrue="1" operator="equal">
      <formula>"建付"</formula>
    </cfRule>
  </conditionalFormatting>
  <conditionalFormatting sqref="R20:S23 B92 D92 B95:B101 D95:D101 R95:S101">
    <cfRule type="expression" dxfId="104" priority="24">
      <formula>#REF!="×"</formula>
    </cfRule>
  </conditionalFormatting>
  <conditionalFormatting sqref="R26:S26">
    <cfRule type="cellIs" dxfId="103" priority="67" stopIfTrue="1" operator="equal">
      <formula>"建付"</formula>
    </cfRule>
    <cfRule type="cellIs" dxfId="102" priority="68" stopIfTrue="1" operator="equal">
      <formula>"区所"</formula>
    </cfRule>
  </conditionalFormatting>
  <conditionalFormatting sqref="R27:S27">
    <cfRule type="expression" dxfId="101" priority="23">
      <formula>#REF!="×"</formula>
    </cfRule>
  </conditionalFormatting>
  <conditionalFormatting sqref="R28:S31 D33:D34 R33:S34">
    <cfRule type="cellIs" dxfId="100" priority="28" stopIfTrue="1" operator="equal">
      <formula>"建付"</formula>
    </cfRule>
  </conditionalFormatting>
  <conditionalFormatting sqref="R30:S30">
    <cfRule type="expression" dxfId="99" priority="9">
      <formula>#REF!="×"</formula>
    </cfRule>
  </conditionalFormatting>
  <conditionalFormatting sqref="R32:S32">
    <cfRule type="expression" dxfId="98" priority="22">
      <formula>#REF!="×"</formula>
    </cfRule>
  </conditionalFormatting>
  <conditionalFormatting sqref="R35:S35">
    <cfRule type="expression" dxfId="97" priority="21">
      <formula>#REF!="×"</formula>
    </cfRule>
  </conditionalFormatting>
  <conditionalFormatting sqref="R36:S56 D44:D73 B54:B56">
    <cfRule type="cellIs" dxfId="96" priority="18" stopIfTrue="1" operator="equal">
      <formula>"区所"</formula>
    </cfRule>
  </conditionalFormatting>
  <conditionalFormatting sqref="R57:S84 B30 D30 R30:S30 B50:B52">
    <cfRule type="cellIs" dxfId="95" priority="69" stopIfTrue="1" operator="equal">
      <formula>"区所"</formula>
    </cfRule>
  </conditionalFormatting>
  <conditionalFormatting sqref="R61:S61">
    <cfRule type="expression" dxfId="94" priority="64">
      <formula>#REF!="×"</formula>
    </cfRule>
  </conditionalFormatting>
  <conditionalFormatting sqref="R85:S88">
    <cfRule type="cellIs" dxfId="93" priority="8" stopIfTrue="1" operator="equal">
      <formula>"区所"</formula>
    </cfRule>
    <cfRule type="cellIs" dxfId="92" priority="1" stopIfTrue="1" operator="equal">
      <formula>"建付"</formula>
    </cfRule>
  </conditionalFormatting>
  <conditionalFormatting sqref="R91:S95">
    <cfRule type="cellIs" dxfId="91" priority="27" stopIfTrue="1" operator="equal">
      <formula>"区所"</formula>
    </cfRule>
    <cfRule type="cellIs" dxfId="90" priority="26" stopIfTrue="1" operator="equal">
      <formula>"建付"</formula>
    </cfRule>
  </conditionalFormatting>
  <conditionalFormatting sqref="R92:S92">
    <cfRule type="expression" dxfId="89" priority="25">
      <formula>#REF!="×"</formula>
    </cfRule>
  </conditionalFormatting>
  <conditionalFormatting sqref="S24:S25">
    <cfRule type="cellIs" dxfId="88" priority="65" stopIfTrue="1" operator="equal">
      <formula>"建付"</formula>
    </cfRule>
    <cfRule type="cellIs" dxfId="87" priority="66" stopIfTrue="1" operator="equal">
      <formula>"区所"</formula>
    </cfRule>
  </conditionalFormatting>
  <conditionalFormatting sqref="U39:U56">
    <cfRule type="expression" dxfId="86" priority="10">
      <formula>#REF!="×"</formula>
    </cfRule>
  </conditionalFormatting>
  <hyperlinks>
    <hyperlink ref="B20" r:id="rId1" xr:uid="{2F7C8953-3344-43C6-AD35-F13715B459D4}"/>
    <hyperlink ref="B21" r:id="rId2" xr:uid="{D49AAF8A-DCF0-434C-9AC0-8BF5324518E5}"/>
    <hyperlink ref="B22" r:id="rId3" xr:uid="{909185DC-47AE-4428-AAA7-51D4B655FA05}"/>
    <hyperlink ref="B24" r:id="rId4" xr:uid="{4940FE06-1EA2-4010-9045-C47CC1F0E120}"/>
    <hyperlink ref="B25" r:id="rId5" xr:uid="{26A7E288-9375-46FC-8322-CD95FEBE98BF}"/>
    <hyperlink ref="B26" r:id="rId6" xr:uid="{59FFDDC8-E77F-4337-95DD-A16B9886C142}"/>
    <hyperlink ref="B28" r:id="rId7" xr:uid="{3DBBF896-C0F0-4963-BBFE-795543BAC3E1}"/>
    <hyperlink ref="B29" r:id="rId8" xr:uid="{F638F9FE-2A68-4E2A-93C5-2E38BF0D7AED}"/>
    <hyperlink ref="B33" r:id="rId9" xr:uid="{A3236E1D-33AD-4EAE-96C1-0342EC98C8E7}"/>
    <hyperlink ref="B34" r:id="rId10" xr:uid="{694DCE72-CF4F-4611-B758-B42551707F01}"/>
    <hyperlink ref="B37" r:id="rId11" xr:uid="{D4B2F3F2-5523-4C4C-935D-9A94C15F814C}"/>
    <hyperlink ref="B38" r:id="rId12" xr:uid="{100608FC-680C-4ABC-B507-38E2B0E24A67}"/>
    <hyperlink ref="B39" r:id="rId13" xr:uid="{33671AF7-0221-47D4-B5E1-6DD4103758D5}"/>
    <hyperlink ref="B40" r:id="rId14" xr:uid="{4D62D784-B74B-4D33-B5E3-FFAD624FC4CA}"/>
    <hyperlink ref="B41" r:id="rId15" xr:uid="{7446729A-DB1D-465B-970B-7F65BCC751C8}"/>
    <hyperlink ref="B42" r:id="rId16" xr:uid="{9E32C1F2-888C-4146-AAE9-6F7C0B1241B4}"/>
    <hyperlink ref="B43" r:id="rId17" xr:uid="{A9D60148-DC44-49E7-9DCC-DA33D90A9565}"/>
    <hyperlink ref="B44" r:id="rId18" xr:uid="{05FCD85B-4FBF-4109-9814-9317D503B1A1}"/>
    <hyperlink ref="B45" r:id="rId19" xr:uid="{AA44F6D0-AEBE-4C20-98CA-8EC7100B25B4}"/>
    <hyperlink ref="B46" r:id="rId20" xr:uid="{7EA0A53E-354E-4C03-B8DF-34343638359F}"/>
    <hyperlink ref="B50" r:id="rId21" xr:uid="{B0F2EED9-64F8-46E4-9F63-3049AB628B4E}"/>
    <hyperlink ref="B51" r:id="rId22" xr:uid="{1E5E1B48-6746-4218-BF2D-59C34724B95C}"/>
    <hyperlink ref="B52" r:id="rId23" xr:uid="{75C1EC88-2308-4A75-BF10-F9EE558848FE}"/>
    <hyperlink ref="B56" r:id="rId24" xr:uid="{2F495DF8-0AB8-4400-B222-03FDB614E837}"/>
    <hyperlink ref="B58" r:id="rId25" xr:uid="{A4BD8395-35BA-4038-AD58-1BAFE4AE6B0D}"/>
    <hyperlink ref="B59" r:id="rId26" xr:uid="{5B0D16B0-A418-403F-A577-A0EB24B56187}"/>
    <hyperlink ref="B60" r:id="rId27" xr:uid="{1DA5FD97-F061-4E36-9CDA-0D343993D079}"/>
    <hyperlink ref="B61" r:id="rId28" xr:uid="{51086A88-5D3A-422B-8AA1-88D7C350D886}"/>
    <hyperlink ref="B62" r:id="rId29" xr:uid="{BB31B9B9-B20D-4354-AD6D-C7573FD9C291}"/>
    <hyperlink ref="B63" r:id="rId30" xr:uid="{774EA78F-0813-49C2-92FC-E3B4B2C50E50}"/>
    <hyperlink ref="B64" r:id="rId31" xr:uid="{90C23A42-5554-4C33-9E58-52D089509247}"/>
    <hyperlink ref="B67" r:id="rId32" xr:uid="{878AD253-F68E-4113-B3DE-E74B704AB4D9}"/>
    <hyperlink ref="B69" r:id="rId33" xr:uid="{CEC55F93-2244-48D6-A692-303809E74243}"/>
    <hyperlink ref="B70" r:id="rId34" xr:uid="{4BA09A68-7C06-468C-ADAB-7CE44CA6EA0D}"/>
    <hyperlink ref="B71" r:id="rId35" xr:uid="{D85B68B5-A170-4DB8-999A-32E0521D5C61}"/>
    <hyperlink ref="B72" r:id="rId36" xr:uid="{11670669-57EA-418A-9C0F-F918A99FBF90}"/>
    <hyperlink ref="B74" r:id="rId37" xr:uid="{71AF3CA8-A8EC-4A5D-BF0A-CC8703A13FBA}"/>
    <hyperlink ref="B75" r:id="rId38" xr:uid="{0A6A33F3-BA4D-479C-B780-B010B028341A}"/>
    <hyperlink ref="B76" r:id="rId39" xr:uid="{106829D9-8783-4596-A4D7-5C941EC409FB}"/>
    <hyperlink ref="B77" r:id="rId40" xr:uid="{0D4DC043-03B6-4BD8-B52C-F43122C5A8C0}"/>
    <hyperlink ref="B79" r:id="rId41" xr:uid="{A47CA0F6-5BDD-4FE4-B244-86FE84D1C44F}"/>
    <hyperlink ref="B82" r:id="rId42" xr:uid="{B21C8BBB-04E9-4D6A-8ADA-EA89FEC28E79}"/>
    <hyperlink ref="B83" r:id="rId43" xr:uid="{1AFDC575-F06E-45BD-A6FF-DD8C902DFB17}"/>
    <hyperlink ref="B84" r:id="rId44" xr:uid="{14E5AD01-05ED-4320-822C-31BF86788467}"/>
    <hyperlink ref="B87" r:id="rId45" xr:uid="{D50077B5-E980-438D-B856-347B9D0E1DF8}"/>
    <hyperlink ref="B88" r:id="rId46" xr:uid="{042E4D1D-B653-4D2C-8D81-AD7196FDF13B}"/>
    <hyperlink ref="B89" r:id="rId47" xr:uid="{78A9B123-A699-4E78-A79A-8375DA39D1B5}"/>
    <hyperlink ref="B90" r:id="rId48" xr:uid="{D54EEA6E-DAB4-43DA-878F-4D93BA6B2D5D}"/>
    <hyperlink ref="B91" r:id="rId49" xr:uid="{2A3D50E9-4F92-480C-9023-A8DCCADB3E8C}"/>
    <hyperlink ref="B93" r:id="rId50" xr:uid="{C7A6DF3D-279C-4974-B3D4-336D68E727BF}"/>
    <hyperlink ref="B94" r:id="rId51" xr:uid="{0F984293-60B8-4338-A559-A23079F9501D}"/>
    <hyperlink ref="B95" r:id="rId52" xr:uid="{5F78182F-1426-4CCB-9834-40FD354E1DFF}"/>
    <hyperlink ref="B96" r:id="rId53" xr:uid="{EA79D9A6-5F91-42B9-81EA-24FD5FC4FC23}"/>
    <hyperlink ref="B102" r:id="rId54" xr:uid="{894B7AF7-E456-4F95-B992-D47C30424493}"/>
    <hyperlink ref="B103" r:id="rId55" xr:uid="{31F811E3-75A7-4C66-8E3C-840700089FB8}"/>
    <hyperlink ref="B104" r:id="rId56" xr:uid="{985B8B3F-6276-48EC-B233-2E67E9F6358B}"/>
    <hyperlink ref="B105" r:id="rId57" xr:uid="{402D5780-114F-48BC-9D3D-3AE8F22DCC43}"/>
    <hyperlink ref="B106" r:id="rId58" xr:uid="{B4A2CF40-AF6D-4448-A9BE-9A9FFDFDD576}"/>
    <hyperlink ref="B23" r:id="rId59" xr:uid="{8B158CAA-B1FE-4F84-9110-5B32B39B6598}"/>
    <hyperlink ref="B49" r:id="rId60" xr:uid="{B6EDD765-9426-41AF-BC4C-1804AB090FAB}"/>
    <hyperlink ref="B73" r:id="rId61" xr:uid="{68BCF551-DFEB-4E62-BADD-0130937C0CA3}"/>
    <hyperlink ref="B31" r:id="rId62" xr:uid="{8CBF5420-E55D-40FA-BC97-DF1033685028}"/>
    <hyperlink ref="B68" r:id="rId63" xr:uid="{F266DEA3-6B91-404E-855F-5CF9ADA36963}"/>
    <hyperlink ref="B97" r:id="rId64" xr:uid="{E727B693-9B91-4432-9657-4036485168F0}"/>
    <hyperlink ref="B36" r:id="rId65" xr:uid="{0BDB0376-AFDB-40B3-A161-BE6832938D96}"/>
    <hyperlink ref="B47" r:id="rId66" xr:uid="{86ED2BCB-B730-4940-BFE2-2E99318E5C81}"/>
    <hyperlink ref="B48" r:id="rId67" xr:uid="{32469A16-A5CB-4F66-8B6C-AB7A04325C5B}"/>
    <hyperlink ref="B53" r:id="rId68" xr:uid="{98A3C9BE-A510-4326-B577-01CE8498F083}"/>
    <hyperlink ref="B78" r:id="rId69" xr:uid="{8E3D526E-699F-48BC-AEF6-3612904BF20B}"/>
    <hyperlink ref="B92" r:id="rId70" display="千葉県旭市二字新川4970-3" xr:uid="{F9715747-8394-4283-9F34-CD1FC70D432D}"/>
    <hyperlink ref="B99" r:id="rId71" xr:uid="{34FB2CF9-B290-4475-9407-88D2B105541F}"/>
    <hyperlink ref="B98" r:id="rId72" xr:uid="{46B4044E-EC96-4B21-9983-4B8632770122}"/>
    <hyperlink ref="B100" r:id="rId73" xr:uid="{00772B2A-0511-46F2-A13B-F19CE882057D}"/>
    <hyperlink ref="B101" r:id="rId74" xr:uid="{1D26435F-D28E-4E5C-8E6A-90D8FB357D52}"/>
    <hyperlink ref="B27" r:id="rId75" xr:uid="{A6EA510A-759F-4857-80B5-AF8FAF6BDE3B}"/>
    <hyperlink ref="B32" r:id="rId76" xr:uid="{02F1A735-8587-4A11-8B88-758D7D407213}"/>
    <hyperlink ref="B35" r:id="rId77" xr:uid="{8F2164C7-B921-4AAF-9F09-EE7319B3F186}"/>
    <hyperlink ref="B65" r:id="rId78" xr:uid="{10D65DA5-299F-4807-8FFB-56BB9F3F206B}"/>
    <hyperlink ref="B66" r:id="rId79" xr:uid="{E883D425-F7A9-4C95-BCED-4DB98A7289D1}"/>
    <hyperlink ref="B80" r:id="rId80" xr:uid="{37B75E5E-DE64-4E2E-835B-FCD7066945D1}"/>
    <hyperlink ref="B81" r:id="rId81" xr:uid="{287F84FA-B862-4552-9F64-AAEC01F6D477}"/>
    <hyperlink ref="B54" r:id="rId82" xr:uid="{98EF2F1E-7B56-42B9-934D-6BE176F4BECC}"/>
    <hyperlink ref="B57" r:id="rId83" xr:uid="{E913B530-9751-49F2-ACC7-FAD3E646FBC6}"/>
    <hyperlink ref="B55" r:id="rId84" xr:uid="{863EBCFF-9837-4CB9-B8D3-66CC19199423}"/>
    <hyperlink ref="B30" r:id="rId85" xr:uid="{889CAE5F-97C9-49F7-B9CE-E041BFCE6F7C}"/>
    <hyperlink ref="B85" r:id="rId86" xr:uid="{5031877A-6546-4A49-A3D3-1B3DBC5B1170}"/>
    <hyperlink ref="B86" r:id="rId87" xr:uid="{77AB16DB-88F5-474D-85B8-6A4EEA4EB4A2}"/>
  </hyperlinks>
  <printOptions horizontalCentered="1"/>
  <pageMargins left="0.23622047244094491" right="0.23622047244094491" top="0.55118110236220474" bottom="0.35433070866141736" header="0.31496062992125984" footer="0.31496062992125984"/>
  <pageSetup paperSize="9" scale="57" fitToHeight="0" orientation="landscape" r:id="rId88"/>
  <headerFooter>
    <oddFooter xml:space="preserve">&amp;C&amp;P / &amp;N </oddFooter>
  </headerFooter>
  <rowBreaks count="4" manualBreakCount="4">
    <brk id="32" max="20" man="1"/>
    <brk id="56" max="20" man="1"/>
    <brk id="75" max="20" man="1"/>
    <brk id="98" max="20" man="1"/>
  </rowBreaks>
  <colBreaks count="1" manualBreakCount="1">
    <brk id="6" max="113" man="1"/>
  </colBreaks>
  <drawing r:id="rId8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7E823-C853-4014-A435-705036E24199}">
  <sheetPr>
    <pageSetUpPr fitToPage="1"/>
  </sheetPr>
  <dimension ref="A1:U94"/>
  <sheetViews>
    <sheetView view="pageBreakPreview" zoomScale="80" zoomScaleNormal="90" zoomScaleSheetLayoutView="80" workbookViewId="0">
      <selection activeCell="AA17" sqref="AA17"/>
    </sheetView>
  </sheetViews>
  <sheetFormatPr defaultColWidth="8.75" defaultRowHeight="13" x14ac:dyDescent="0.55000000000000004"/>
  <cols>
    <col min="1" max="1" width="4.75" style="3" customWidth="1"/>
    <col min="2" max="2" width="40.58203125" style="303" customWidth="1"/>
    <col min="3" max="3" width="9.58203125" style="17" customWidth="1"/>
    <col min="4" max="4" width="10.58203125" style="3" customWidth="1"/>
    <col min="5" max="5" width="8.58203125" style="16" customWidth="1"/>
    <col min="6" max="6" width="11.83203125" style="28" customWidth="1"/>
    <col min="7" max="7" width="8.58203125" style="3" customWidth="1"/>
    <col min="8" max="8" width="11.83203125" style="3" customWidth="1"/>
    <col min="9" max="19" width="8.58203125" style="3" customWidth="1"/>
    <col min="20" max="20" width="10.58203125" style="3" customWidth="1"/>
    <col min="21" max="21" width="14.83203125" style="3" customWidth="1"/>
    <col min="22" max="16384" width="8.75" style="3"/>
  </cols>
  <sheetData>
    <row r="1" spans="1:21" ht="19"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thickTop="1" x14ac:dyDescent="0.55000000000000004">
      <c r="A4" s="86"/>
      <c r="B4" s="4"/>
      <c r="C4" s="117"/>
      <c r="D4" s="87"/>
      <c r="E4" s="117"/>
      <c r="F4" s="87"/>
      <c r="G4" s="87"/>
      <c r="H4" s="87"/>
      <c r="I4" s="87"/>
      <c r="J4" s="87"/>
      <c r="K4" s="87"/>
      <c r="L4" s="87"/>
      <c r="M4" s="87"/>
      <c r="N4" s="87"/>
      <c r="O4" s="8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30" customHeight="1" x14ac:dyDescent="0.55000000000000004">
      <c r="A11" s="163"/>
      <c r="B11" s="163"/>
      <c r="C11" s="210"/>
      <c r="D11" s="163"/>
      <c r="E11" s="118"/>
      <c r="F11" s="119"/>
      <c r="G11" s="163"/>
      <c r="H11" s="163"/>
      <c r="I11" s="163"/>
      <c r="J11" s="163"/>
      <c r="K11" s="163"/>
      <c r="L11" s="163"/>
      <c r="M11" s="163"/>
      <c r="N11" s="163"/>
      <c r="O11" s="163"/>
      <c r="P11" s="163"/>
      <c r="Q11" s="163"/>
      <c r="R11" s="163"/>
    </row>
    <row r="12" spans="1:21" ht="30" customHeight="1" x14ac:dyDescent="0.55000000000000004">
      <c r="A12" s="6"/>
      <c r="B12" s="6"/>
      <c r="C12" s="211"/>
      <c r="D12" s="7"/>
      <c r="E12" s="120"/>
      <c r="F12" s="289"/>
      <c r="G12" s="7"/>
      <c r="H12" s="6"/>
      <c r="I12" s="6"/>
      <c r="J12" s="6"/>
      <c r="K12" s="6"/>
      <c r="L12" s="6"/>
      <c r="M12" s="6"/>
      <c r="N12" s="6"/>
      <c r="O12" s="6"/>
      <c r="P12" s="6"/>
      <c r="Q12" s="6"/>
      <c r="R12" s="6"/>
    </row>
    <row r="13" spans="1:21" ht="27" customHeight="1" thickBot="1" x14ac:dyDescent="0.6">
      <c r="A13" s="89"/>
      <c r="B13" s="8"/>
      <c r="C13" s="212"/>
      <c r="D13" s="89"/>
      <c r="E13" s="123"/>
      <c r="F13" s="124"/>
      <c r="G13" s="89"/>
      <c r="H13" s="89"/>
      <c r="I13" s="89"/>
      <c r="J13" s="89"/>
      <c r="K13" s="89"/>
      <c r="L13" s="89"/>
      <c r="M13" s="89"/>
      <c r="N13" s="89"/>
      <c r="O13" s="89"/>
      <c r="P13" s="89"/>
      <c r="Q13" s="89"/>
      <c r="R13" s="89"/>
      <c r="S13" s="90"/>
      <c r="T13" s="91"/>
      <c r="U13" s="91"/>
    </row>
    <row r="14" spans="1:21" ht="19.899999999999999" customHeight="1" thickTop="1" x14ac:dyDescent="0.55000000000000004">
      <c r="A14" s="92"/>
      <c r="B14" s="9"/>
      <c r="C14" s="127"/>
      <c r="D14" s="92"/>
      <c r="E14" s="125"/>
      <c r="F14" s="126"/>
      <c r="G14" s="92"/>
      <c r="H14" s="92"/>
      <c r="I14" s="92"/>
      <c r="J14" s="92"/>
      <c r="K14" s="92"/>
      <c r="L14" s="92"/>
      <c r="M14" s="92"/>
      <c r="N14" s="92"/>
      <c r="O14" s="92"/>
      <c r="P14" s="92"/>
      <c r="Q14" s="92"/>
      <c r="R14" s="92"/>
    </row>
    <row r="15" spans="1:21" ht="19.899999999999999" customHeight="1" x14ac:dyDescent="0.55000000000000004">
      <c r="A15" s="10"/>
      <c r="B15" s="11"/>
      <c r="C15" s="127"/>
      <c r="D15" s="10"/>
      <c r="E15" s="127"/>
      <c r="F15" s="10"/>
      <c r="G15" s="10"/>
      <c r="H15" s="10"/>
      <c r="I15" s="10"/>
      <c r="J15" s="10"/>
      <c r="K15" s="10"/>
      <c r="L15" s="10"/>
      <c r="M15" s="10"/>
      <c r="N15" s="10"/>
      <c r="O15" s="12"/>
      <c r="P15" s="12"/>
      <c r="Q15" s="12"/>
      <c r="R15" s="13"/>
      <c r="U15" s="14" t="s">
        <v>459</v>
      </c>
    </row>
    <row r="16" spans="1:21" ht="19.899999999999999" customHeight="1" x14ac:dyDescent="0.55000000000000004">
      <c r="A16" s="385" t="s">
        <v>14</v>
      </c>
      <c r="B16" s="385" t="s">
        <v>15</v>
      </c>
      <c r="C16" s="385" t="s">
        <v>16</v>
      </c>
      <c r="D16" s="385" t="s">
        <v>154</v>
      </c>
      <c r="E16" s="387" t="s">
        <v>17</v>
      </c>
      <c r="F16" s="388"/>
      <c r="G16" s="391" t="s">
        <v>18</v>
      </c>
      <c r="H16" s="392"/>
      <c r="I16" s="393"/>
      <c r="J16" s="391" t="s">
        <v>19</v>
      </c>
      <c r="K16" s="392"/>
      <c r="L16" s="392"/>
      <c r="M16" s="392"/>
      <c r="N16" s="392"/>
      <c r="O16" s="392"/>
      <c r="P16" s="393"/>
      <c r="Q16" s="394" t="s">
        <v>20</v>
      </c>
      <c r="R16" s="385" t="s">
        <v>21</v>
      </c>
      <c r="S16" s="397" t="s">
        <v>22</v>
      </c>
      <c r="T16" s="397" t="s">
        <v>23</v>
      </c>
      <c r="U16" s="385" t="s">
        <v>24</v>
      </c>
    </row>
    <row r="17" spans="1:21" ht="19.899999999999999" customHeight="1" x14ac:dyDescent="0.55000000000000004">
      <c r="A17" s="385"/>
      <c r="B17" s="385"/>
      <c r="C17" s="385"/>
      <c r="D17" s="385"/>
      <c r="E17" s="389"/>
      <c r="F17" s="390"/>
      <c r="G17" s="385" t="s">
        <v>18</v>
      </c>
      <c r="H17" s="385" t="s">
        <v>25</v>
      </c>
      <c r="I17" s="385"/>
      <c r="J17" s="400" t="s">
        <v>26</v>
      </c>
      <c r="K17" s="401"/>
      <c r="L17" s="401"/>
      <c r="M17" s="402"/>
      <c r="N17" s="396" t="s">
        <v>27</v>
      </c>
      <c r="O17" s="396" t="s">
        <v>28</v>
      </c>
      <c r="P17" s="395" t="s">
        <v>29</v>
      </c>
      <c r="Q17" s="395"/>
      <c r="R17" s="386"/>
      <c r="S17" s="397"/>
      <c r="T17" s="397"/>
      <c r="U17" s="385"/>
    </row>
    <row r="18" spans="1:21" ht="90" customHeight="1" x14ac:dyDescent="0.55000000000000004">
      <c r="A18" s="385"/>
      <c r="B18" s="385"/>
      <c r="C18" s="385"/>
      <c r="D18" s="385"/>
      <c r="E18" s="162" t="s">
        <v>30</v>
      </c>
      <c r="F18" s="162" t="s">
        <v>31</v>
      </c>
      <c r="G18" s="385"/>
      <c r="H18" s="162" t="s">
        <v>32</v>
      </c>
      <c r="I18" s="162" t="s">
        <v>33</v>
      </c>
      <c r="J18" s="162" t="s">
        <v>34</v>
      </c>
      <c r="K18" s="162" t="s">
        <v>35</v>
      </c>
      <c r="L18" s="94" t="s">
        <v>36</v>
      </c>
      <c r="M18" s="94" t="s">
        <v>37</v>
      </c>
      <c r="N18" s="385"/>
      <c r="O18" s="385"/>
      <c r="P18" s="396"/>
      <c r="Q18" s="396"/>
      <c r="R18" s="386"/>
      <c r="S18" s="397"/>
      <c r="T18" s="397"/>
      <c r="U18" s="385"/>
    </row>
    <row r="19" spans="1:21" ht="33.4" customHeight="1" x14ac:dyDescent="0.55000000000000004">
      <c r="A19" s="290" t="s">
        <v>107</v>
      </c>
      <c r="B19" s="105" t="s">
        <v>913</v>
      </c>
      <c r="C19" s="236" t="s">
        <v>47</v>
      </c>
      <c r="D19" s="38">
        <v>217.43</v>
      </c>
      <c r="E19" s="1" t="s">
        <v>113</v>
      </c>
      <c r="F19" s="183"/>
      <c r="G19" s="1"/>
      <c r="H19" s="291"/>
      <c r="I19" s="183"/>
      <c r="J19" s="1" t="s">
        <v>42</v>
      </c>
      <c r="K19" s="1"/>
      <c r="L19" s="1"/>
      <c r="M19" s="1"/>
      <c r="N19" s="1" t="str">
        <f>IF(COUNTIF(J19:M19,"〇")+COUNTIF(J19:M19,"○")&gt;0,"※","")</f>
        <v>※</v>
      </c>
      <c r="O19" s="1" t="str">
        <f>IF(COUNTIF(J19:M19,"〇")+COUNTIF(J19:M19,"○")&gt;0,"随時","")</f>
        <v>随時</v>
      </c>
      <c r="P19" s="292"/>
      <c r="Q19" s="161"/>
      <c r="R19" s="1" t="s">
        <v>914</v>
      </c>
      <c r="S19" s="20" t="s">
        <v>257</v>
      </c>
      <c r="T19" s="66" t="s">
        <v>49</v>
      </c>
      <c r="U19" s="241"/>
    </row>
    <row r="20" spans="1:21" ht="33.4" customHeight="1" x14ac:dyDescent="0.55000000000000004">
      <c r="A20" s="290" t="s">
        <v>46</v>
      </c>
      <c r="B20" s="293" t="s">
        <v>915</v>
      </c>
      <c r="C20" s="236" t="s">
        <v>98</v>
      </c>
      <c r="D20" s="38">
        <v>578.46</v>
      </c>
      <c r="E20" s="1" t="s">
        <v>113</v>
      </c>
      <c r="F20" s="183"/>
      <c r="G20" s="1" t="s">
        <v>89</v>
      </c>
      <c r="H20" s="31">
        <v>12100000</v>
      </c>
      <c r="I20" s="183">
        <v>45798</v>
      </c>
      <c r="J20" s="1" t="s">
        <v>89</v>
      </c>
      <c r="K20" s="1" t="s">
        <v>89</v>
      </c>
      <c r="L20" s="1" t="s">
        <v>89</v>
      </c>
      <c r="M20" s="1"/>
      <c r="N20" s="1" t="str">
        <f t="shared" ref="N20:N85" si="0">IF(COUNTIF(J20:M20,"〇")+COUNTIF(J20:M20,"○")&gt;0,"※","")</f>
        <v>※</v>
      </c>
      <c r="O20" s="1" t="str">
        <f t="shared" ref="O20:O85" si="1">IF(COUNTIF(J20:M20,"〇")+COUNTIF(J20:M20,"○")&gt;0,"随時","")</f>
        <v>随時</v>
      </c>
      <c r="P20" s="292"/>
      <c r="Q20" s="161"/>
      <c r="R20" s="1" t="s">
        <v>914</v>
      </c>
      <c r="S20" s="20" t="s">
        <v>257</v>
      </c>
      <c r="T20" s="66" t="s">
        <v>49</v>
      </c>
      <c r="U20" s="241"/>
    </row>
    <row r="21" spans="1:21" ht="30" customHeight="1" x14ac:dyDescent="0.55000000000000004">
      <c r="A21" s="290" t="s">
        <v>50</v>
      </c>
      <c r="B21" s="37" t="s">
        <v>916</v>
      </c>
      <c r="C21" s="29" t="s">
        <v>47</v>
      </c>
      <c r="D21" s="38">
        <v>219.36</v>
      </c>
      <c r="E21" s="20"/>
      <c r="F21" s="98"/>
      <c r="G21" s="47"/>
      <c r="H21" s="73"/>
      <c r="I21" s="74"/>
      <c r="J21" s="1" t="s">
        <v>43</v>
      </c>
      <c r="K21" s="1" t="s">
        <v>43</v>
      </c>
      <c r="L21" s="1"/>
      <c r="M21" s="1"/>
      <c r="N21" s="1" t="str">
        <f t="shared" si="0"/>
        <v>※</v>
      </c>
      <c r="O21" s="1" t="str">
        <f t="shared" si="1"/>
        <v>随時</v>
      </c>
      <c r="P21" s="157"/>
      <c r="Q21" s="20" t="s">
        <v>42</v>
      </c>
      <c r="R21" s="29" t="s">
        <v>914</v>
      </c>
      <c r="S21" s="29" t="s">
        <v>257</v>
      </c>
      <c r="T21" s="66" t="s">
        <v>49</v>
      </c>
      <c r="U21" s="101"/>
    </row>
    <row r="22" spans="1:21" ht="30" customHeight="1" x14ac:dyDescent="0.55000000000000004">
      <c r="A22" s="290" t="s">
        <v>53</v>
      </c>
      <c r="B22" s="37" t="s">
        <v>917</v>
      </c>
      <c r="C22" s="96" t="s">
        <v>47</v>
      </c>
      <c r="D22" s="19">
        <v>549.28</v>
      </c>
      <c r="E22" s="20" t="s">
        <v>42</v>
      </c>
      <c r="F22" s="155"/>
      <c r="G22" s="1" t="s">
        <v>43</v>
      </c>
      <c r="H22" s="31">
        <v>3980000</v>
      </c>
      <c r="I22" s="32">
        <v>43717</v>
      </c>
      <c r="J22" s="1" t="s">
        <v>89</v>
      </c>
      <c r="K22" s="1" t="s">
        <v>89</v>
      </c>
      <c r="L22" s="1" t="s">
        <v>43</v>
      </c>
      <c r="M22" s="1"/>
      <c r="N22" s="1" t="str">
        <f t="shared" si="0"/>
        <v>※</v>
      </c>
      <c r="O22" s="1" t="str">
        <f t="shared" si="1"/>
        <v>随時</v>
      </c>
      <c r="P22" s="157"/>
      <c r="Q22" s="20"/>
      <c r="R22" s="24" t="s">
        <v>914</v>
      </c>
      <c r="S22" s="24" t="s">
        <v>257</v>
      </c>
      <c r="T22" s="25" t="s">
        <v>49</v>
      </c>
      <c r="U22" s="26"/>
    </row>
    <row r="23" spans="1:21" ht="30" customHeight="1" x14ac:dyDescent="0.55000000000000004">
      <c r="A23" s="290" t="s">
        <v>55</v>
      </c>
      <c r="B23" s="37" t="s">
        <v>918</v>
      </c>
      <c r="C23" s="96" t="s">
        <v>47</v>
      </c>
      <c r="D23" s="38">
        <v>257.81</v>
      </c>
      <c r="E23" s="20" t="s">
        <v>42</v>
      </c>
      <c r="F23" s="98"/>
      <c r="G23" s="1" t="s">
        <v>43</v>
      </c>
      <c r="H23" s="31">
        <v>4200000</v>
      </c>
      <c r="I23" s="32">
        <v>43717</v>
      </c>
      <c r="J23" s="1" t="s">
        <v>89</v>
      </c>
      <c r="K23" s="1" t="s">
        <v>89</v>
      </c>
      <c r="L23" s="1" t="s">
        <v>43</v>
      </c>
      <c r="M23" s="1"/>
      <c r="N23" s="1" t="str">
        <f t="shared" si="0"/>
        <v>※</v>
      </c>
      <c r="O23" s="1" t="str">
        <f t="shared" si="1"/>
        <v>随時</v>
      </c>
      <c r="P23" s="157"/>
      <c r="Q23" s="20" t="s">
        <v>42</v>
      </c>
      <c r="R23" s="29" t="s">
        <v>914</v>
      </c>
      <c r="S23" s="29" t="s">
        <v>257</v>
      </c>
      <c r="T23" s="66" t="s">
        <v>49</v>
      </c>
      <c r="U23" s="101"/>
    </row>
    <row r="24" spans="1:21" ht="30" customHeight="1" x14ac:dyDescent="0.55000000000000004">
      <c r="A24" s="290" t="s">
        <v>57</v>
      </c>
      <c r="B24" s="37" t="s">
        <v>919</v>
      </c>
      <c r="C24" s="96" t="s">
        <v>152</v>
      </c>
      <c r="D24" s="38">
        <v>666.14</v>
      </c>
      <c r="E24" s="20"/>
      <c r="F24" s="98"/>
      <c r="G24" s="1" t="s">
        <v>43</v>
      </c>
      <c r="H24" s="31">
        <v>2430000</v>
      </c>
      <c r="I24" s="32">
        <v>42256</v>
      </c>
      <c r="J24" s="1" t="s">
        <v>43</v>
      </c>
      <c r="K24" s="1" t="s">
        <v>43</v>
      </c>
      <c r="L24" s="1"/>
      <c r="M24" s="1"/>
      <c r="N24" s="1" t="str">
        <f t="shared" si="0"/>
        <v>※</v>
      </c>
      <c r="O24" s="1" t="str">
        <f t="shared" si="1"/>
        <v>随時</v>
      </c>
      <c r="P24" s="157"/>
      <c r="Q24" s="20" t="s">
        <v>42</v>
      </c>
      <c r="R24" s="29" t="s">
        <v>914</v>
      </c>
      <c r="S24" s="29" t="s">
        <v>257</v>
      </c>
      <c r="T24" s="66" t="s">
        <v>49</v>
      </c>
      <c r="U24" s="101"/>
    </row>
    <row r="25" spans="1:21" ht="30" customHeight="1" x14ac:dyDescent="0.55000000000000004">
      <c r="A25" s="290" t="s">
        <v>58</v>
      </c>
      <c r="B25" s="37" t="s">
        <v>920</v>
      </c>
      <c r="C25" s="96" t="s">
        <v>200</v>
      </c>
      <c r="D25" s="19">
        <v>368.14</v>
      </c>
      <c r="E25" s="20" t="s">
        <v>42</v>
      </c>
      <c r="F25" s="155"/>
      <c r="G25" s="1" t="s">
        <v>43</v>
      </c>
      <c r="H25" s="31">
        <v>6630000</v>
      </c>
      <c r="I25" s="32">
        <v>43717</v>
      </c>
      <c r="J25" s="1" t="s">
        <v>89</v>
      </c>
      <c r="K25" s="1" t="s">
        <v>89</v>
      </c>
      <c r="L25" s="1" t="s">
        <v>89</v>
      </c>
      <c r="M25" s="1"/>
      <c r="N25" s="1" t="str">
        <f t="shared" si="0"/>
        <v>※</v>
      </c>
      <c r="O25" s="1" t="str">
        <f t="shared" si="1"/>
        <v>随時</v>
      </c>
      <c r="P25" s="157"/>
      <c r="Q25" s="20"/>
      <c r="R25" s="24" t="s">
        <v>914</v>
      </c>
      <c r="S25" s="24" t="s">
        <v>257</v>
      </c>
      <c r="T25" s="25" t="s">
        <v>49</v>
      </c>
      <c r="U25" s="26"/>
    </row>
    <row r="26" spans="1:21" ht="30" customHeight="1" x14ac:dyDescent="0.55000000000000004">
      <c r="A26" s="290" t="s">
        <v>59</v>
      </c>
      <c r="B26" s="37" t="s">
        <v>921</v>
      </c>
      <c r="C26" s="96" t="s">
        <v>216</v>
      </c>
      <c r="D26" s="19">
        <v>2218.61</v>
      </c>
      <c r="E26" s="20" t="s">
        <v>42</v>
      </c>
      <c r="F26" s="155"/>
      <c r="G26" s="1" t="s">
        <v>43</v>
      </c>
      <c r="H26" s="31">
        <v>12700000</v>
      </c>
      <c r="I26" s="32">
        <v>43717</v>
      </c>
      <c r="J26" s="1" t="s">
        <v>89</v>
      </c>
      <c r="K26" s="1" t="s">
        <v>89</v>
      </c>
      <c r="L26" s="1" t="s">
        <v>89</v>
      </c>
      <c r="M26" s="1"/>
      <c r="N26" s="1" t="str">
        <f t="shared" si="0"/>
        <v>※</v>
      </c>
      <c r="O26" s="1" t="str">
        <f t="shared" si="1"/>
        <v>随時</v>
      </c>
      <c r="P26" s="157"/>
      <c r="Q26" s="20" t="s">
        <v>42</v>
      </c>
      <c r="R26" s="24" t="s">
        <v>914</v>
      </c>
      <c r="S26" s="24" t="s">
        <v>257</v>
      </c>
      <c r="T26" s="25" t="s">
        <v>49</v>
      </c>
      <c r="U26" s="26"/>
    </row>
    <row r="27" spans="1:21" ht="30" customHeight="1" x14ac:dyDescent="0.55000000000000004">
      <c r="A27" s="290" t="s">
        <v>60</v>
      </c>
      <c r="B27" s="51" t="s">
        <v>922</v>
      </c>
      <c r="C27" s="176" t="s">
        <v>51</v>
      </c>
      <c r="D27" s="38">
        <v>149.08000000000001</v>
      </c>
      <c r="E27" s="20" t="s">
        <v>42</v>
      </c>
      <c r="F27" s="49"/>
      <c r="G27" s="20"/>
      <c r="H27" s="172"/>
      <c r="I27" s="98"/>
      <c r="J27" s="1" t="s">
        <v>89</v>
      </c>
      <c r="K27" s="1"/>
      <c r="L27" s="1"/>
      <c r="M27" s="1"/>
      <c r="N27" s="1" t="str">
        <f>IF(COUNTIF(J27:M27,"〇")+COUNTIF(J27:M27,"○")&gt;0,"※","")</f>
        <v>※</v>
      </c>
      <c r="O27" s="1" t="str">
        <f>IF(COUNTIF(J27:M27,"〇")+COUNTIF(J27:M27,"○")&gt;0,"随時","")</f>
        <v>随時</v>
      </c>
      <c r="P27" s="157"/>
      <c r="Q27" s="20"/>
      <c r="R27" s="99" t="s">
        <v>923</v>
      </c>
      <c r="S27" s="99" t="s">
        <v>268</v>
      </c>
      <c r="T27" s="25" t="s">
        <v>191</v>
      </c>
      <c r="U27" s="100"/>
    </row>
    <row r="28" spans="1:21" ht="30" customHeight="1" x14ac:dyDescent="0.55000000000000004">
      <c r="A28" s="290" t="s">
        <v>61</v>
      </c>
      <c r="B28" s="37" t="s">
        <v>924</v>
      </c>
      <c r="C28" s="96" t="s">
        <v>47</v>
      </c>
      <c r="D28" s="19">
        <v>286.12</v>
      </c>
      <c r="E28" s="20" t="s">
        <v>42</v>
      </c>
      <c r="F28" s="155"/>
      <c r="G28" s="1" t="s">
        <v>43</v>
      </c>
      <c r="H28" s="31">
        <v>6640000</v>
      </c>
      <c r="I28" s="32">
        <v>44554</v>
      </c>
      <c r="J28" s="1" t="s">
        <v>89</v>
      </c>
      <c r="K28" s="1" t="s">
        <v>89</v>
      </c>
      <c r="L28" s="1" t="s">
        <v>89</v>
      </c>
      <c r="M28" s="1"/>
      <c r="N28" s="1" t="str">
        <f t="shared" si="0"/>
        <v>※</v>
      </c>
      <c r="O28" s="1" t="str">
        <f t="shared" si="1"/>
        <v>随時</v>
      </c>
      <c r="P28" s="157"/>
      <c r="Q28" s="20" t="s">
        <v>42</v>
      </c>
      <c r="R28" s="24" t="s">
        <v>914</v>
      </c>
      <c r="S28" s="24" t="s">
        <v>257</v>
      </c>
      <c r="T28" s="25" t="s">
        <v>49</v>
      </c>
      <c r="U28" s="26"/>
    </row>
    <row r="29" spans="1:21" ht="45" customHeight="1" x14ac:dyDescent="0.55000000000000004">
      <c r="A29" s="290" t="s">
        <v>65</v>
      </c>
      <c r="B29" s="37" t="s">
        <v>925</v>
      </c>
      <c r="C29" s="96" t="s">
        <v>47</v>
      </c>
      <c r="D29" s="19">
        <v>159.44999999999999</v>
      </c>
      <c r="E29" s="20" t="s">
        <v>42</v>
      </c>
      <c r="F29" s="155"/>
      <c r="G29" s="1" t="s">
        <v>43</v>
      </c>
      <c r="H29" s="31">
        <v>942000</v>
      </c>
      <c r="I29" s="32">
        <v>44323</v>
      </c>
      <c r="J29" s="1" t="s">
        <v>89</v>
      </c>
      <c r="K29" s="1" t="s">
        <v>89</v>
      </c>
      <c r="L29" s="1"/>
      <c r="M29" s="1"/>
      <c r="N29" s="1" t="str">
        <f t="shared" si="0"/>
        <v>※</v>
      </c>
      <c r="O29" s="1" t="str">
        <f t="shared" si="1"/>
        <v>随時</v>
      </c>
      <c r="P29" s="157"/>
      <c r="Q29" s="20" t="s">
        <v>42</v>
      </c>
      <c r="R29" s="24" t="s">
        <v>914</v>
      </c>
      <c r="S29" s="24" t="s">
        <v>257</v>
      </c>
      <c r="T29" s="25" t="s">
        <v>49</v>
      </c>
      <c r="U29" s="129" t="s">
        <v>926</v>
      </c>
    </row>
    <row r="30" spans="1:21" ht="45" customHeight="1" x14ac:dyDescent="0.55000000000000004">
      <c r="A30" s="290" t="s">
        <v>69</v>
      </c>
      <c r="B30" s="37" t="s">
        <v>927</v>
      </c>
      <c r="C30" s="96" t="s">
        <v>47</v>
      </c>
      <c r="D30" s="19">
        <v>192.2</v>
      </c>
      <c r="E30" s="20" t="s">
        <v>42</v>
      </c>
      <c r="F30" s="155"/>
      <c r="G30" s="1" t="s">
        <v>43</v>
      </c>
      <c r="H30" s="31">
        <v>2470000</v>
      </c>
      <c r="I30" s="32">
        <v>45072</v>
      </c>
      <c r="J30" s="1" t="s">
        <v>89</v>
      </c>
      <c r="K30" s="1" t="s">
        <v>89</v>
      </c>
      <c r="L30" s="1"/>
      <c r="M30" s="1"/>
      <c r="N30" s="1" t="str">
        <f t="shared" si="0"/>
        <v>※</v>
      </c>
      <c r="O30" s="1" t="str">
        <f t="shared" si="1"/>
        <v>随時</v>
      </c>
      <c r="P30" s="157"/>
      <c r="Q30" s="20" t="s">
        <v>42</v>
      </c>
      <c r="R30" s="24" t="s">
        <v>914</v>
      </c>
      <c r="S30" s="24" t="s">
        <v>257</v>
      </c>
      <c r="T30" s="25" t="s">
        <v>49</v>
      </c>
      <c r="U30" s="129" t="s">
        <v>928</v>
      </c>
    </row>
    <row r="31" spans="1:21" ht="30" customHeight="1" x14ac:dyDescent="0.55000000000000004">
      <c r="A31" s="290" t="s">
        <v>71</v>
      </c>
      <c r="B31" s="37" t="s">
        <v>929</v>
      </c>
      <c r="C31" s="176" t="s">
        <v>51</v>
      </c>
      <c r="D31" s="38">
        <v>148.33000000000001</v>
      </c>
      <c r="E31" s="20" t="s">
        <v>42</v>
      </c>
      <c r="F31" s="49"/>
      <c r="G31" s="20"/>
      <c r="H31" s="172"/>
      <c r="I31" s="98"/>
      <c r="J31" s="20"/>
      <c r="K31" s="20"/>
      <c r="L31" s="20"/>
      <c r="M31" s="20"/>
      <c r="N31" s="1" t="str">
        <f t="shared" si="0"/>
        <v/>
      </c>
      <c r="O31" s="1" t="str">
        <f t="shared" si="1"/>
        <v/>
      </c>
      <c r="P31" s="172"/>
      <c r="Q31" s="20"/>
      <c r="R31" s="99" t="s">
        <v>923</v>
      </c>
      <c r="S31" s="99" t="s">
        <v>268</v>
      </c>
      <c r="T31" s="25" t="s">
        <v>191</v>
      </c>
      <c r="U31" s="100"/>
    </row>
    <row r="32" spans="1:21" ht="30" customHeight="1" x14ac:dyDescent="0.55000000000000004">
      <c r="A32" s="290" t="s">
        <v>72</v>
      </c>
      <c r="B32" s="37" t="s">
        <v>930</v>
      </c>
      <c r="C32" s="96" t="s">
        <v>47</v>
      </c>
      <c r="D32" s="19">
        <v>108.53</v>
      </c>
      <c r="E32" s="20" t="s">
        <v>42</v>
      </c>
      <c r="F32" s="155"/>
      <c r="G32" s="1" t="s">
        <v>43</v>
      </c>
      <c r="H32" s="31">
        <v>1500000</v>
      </c>
      <c r="I32" s="32">
        <v>43717</v>
      </c>
      <c r="J32" s="1" t="s">
        <v>89</v>
      </c>
      <c r="K32" s="1" t="s">
        <v>89</v>
      </c>
      <c r="L32" s="1" t="s">
        <v>89</v>
      </c>
      <c r="M32" s="1"/>
      <c r="N32" s="1" t="str">
        <f t="shared" si="0"/>
        <v>※</v>
      </c>
      <c r="O32" s="1" t="str">
        <f t="shared" si="1"/>
        <v>随時</v>
      </c>
      <c r="P32" s="157"/>
      <c r="Q32" s="20" t="s">
        <v>42</v>
      </c>
      <c r="R32" s="24" t="s">
        <v>923</v>
      </c>
      <c r="S32" s="24" t="s">
        <v>714</v>
      </c>
      <c r="T32" s="25" t="s">
        <v>45</v>
      </c>
      <c r="U32" s="26"/>
    </row>
    <row r="33" spans="1:21" ht="30" customHeight="1" x14ac:dyDescent="0.55000000000000004">
      <c r="A33" s="290" t="s">
        <v>73</v>
      </c>
      <c r="B33" s="37" t="s">
        <v>931</v>
      </c>
      <c r="C33" s="96" t="s">
        <v>47</v>
      </c>
      <c r="D33" s="19">
        <v>138.01</v>
      </c>
      <c r="E33" s="20" t="s">
        <v>42</v>
      </c>
      <c r="F33" s="155"/>
      <c r="G33" s="1" t="s">
        <v>43</v>
      </c>
      <c r="H33" s="31">
        <v>2000000</v>
      </c>
      <c r="I33" s="32">
        <v>45072</v>
      </c>
      <c r="J33" s="1" t="s">
        <v>89</v>
      </c>
      <c r="K33" s="1" t="s">
        <v>89</v>
      </c>
      <c r="L33" s="1"/>
      <c r="M33" s="1"/>
      <c r="N33" s="1" t="str">
        <f t="shared" si="0"/>
        <v>※</v>
      </c>
      <c r="O33" s="1" t="str">
        <f t="shared" si="1"/>
        <v>随時</v>
      </c>
      <c r="P33" s="157"/>
      <c r="Q33" s="20" t="s">
        <v>42</v>
      </c>
      <c r="R33" s="24" t="s">
        <v>923</v>
      </c>
      <c r="S33" s="24" t="s">
        <v>714</v>
      </c>
      <c r="T33" s="25" t="s">
        <v>45</v>
      </c>
      <c r="U33" s="26"/>
    </row>
    <row r="34" spans="1:21" ht="30" customHeight="1" x14ac:dyDescent="0.55000000000000004">
      <c r="A34" s="290" t="s">
        <v>74</v>
      </c>
      <c r="B34" s="37" t="s">
        <v>932</v>
      </c>
      <c r="C34" s="24" t="s">
        <v>172</v>
      </c>
      <c r="D34" s="19">
        <v>678.28</v>
      </c>
      <c r="E34" s="20" t="s">
        <v>42</v>
      </c>
      <c r="F34" s="21"/>
      <c r="G34" s="20"/>
      <c r="H34" s="172"/>
      <c r="I34" s="98"/>
      <c r="J34" s="20"/>
      <c r="K34" s="20"/>
      <c r="L34" s="20"/>
      <c r="M34" s="20"/>
      <c r="N34" s="1" t="str">
        <f t="shared" si="0"/>
        <v/>
      </c>
      <c r="O34" s="1" t="str">
        <f t="shared" si="1"/>
        <v/>
      </c>
      <c r="P34" s="172"/>
      <c r="Q34" s="20"/>
      <c r="R34" s="24" t="s">
        <v>933</v>
      </c>
      <c r="S34" s="24" t="s">
        <v>934</v>
      </c>
      <c r="T34" s="25" t="s">
        <v>164</v>
      </c>
      <c r="U34" s="100"/>
    </row>
    <row r="35" spans="1:21" ht="30" customHeight="1" x14ac:dyDescent="0.55000000000000004">
      <c r="A35" s="290" t="s">
        <v>75</v>
      </c>
      <c r="B35" s="51" t="s">
        <v>935</v>
      </c>
      <c r="C35" s="294" t="s">
        <v>936</v>
      </c>
      <c r="D35" s="38">
        <v>2828.45</v>
      </c>
      <c r="E35" s="20" t="s">
        <v>42</v>
      </c>
      <c r="F35" s="49"/>
      <c r="G35" s="20"/>
      <c r="H35" s="172"/>
      <c r="I35" s="98"/>
      <c r="J35" s="1" t="s">
        <v>89</v>
      </c>
      <c r="K35" s="1"/>
      <c r="L35" s="1"/>
      <c r="M35" s="1"/>
      <c r="N35" s="1" t="str">
        <f t="shared" si="0"/>
        <v>※</v>
      </c>
      <c r="O35" s="1" t="str">
        <f t="shared" si="1"/>
        <v>随時</v>
      </c>
      <c r="P35" s="157"/>
      <c r="Q35" s="20"/>
      <c r="R35" s="99" t="s">
        <v>923</v>
      </c>
      <c r="S35" s="99" t="s">
        <v>268</v>
      </c>
      <c r="T35" s="25" t="s">
        <v>191</v>
      </c>
      <c r="U35" s="100"/>
    </row>
    <row r="36" spans="1:21" ht="30" customHeight="1" x14ac:dyDescent="0.55000000000000004">
      <c r="A36" s="290" t="s">
        <v>76</v>
      </c>
      <c r="B36" s="37" t="s">
        <v>937</v>
      </c>
      <c r="C36" s="176" t="s">
        <v>51</v>
      </c>
      <c r="D36" s="38">
        <v>1041.6500000000001</v>
      </c>
      <c r="E36" s="20" t="s">
        <v>42</v>
      </c>
      <c r="F36" s="49"/>
      <c r="G36" s="20"/>
      <c r="H36" s="172"/>
      <c r="I36" s="98"/>
      <c r="J36" s="20"/>
      <c r="K36" s="20"/>
      <c r="L36" s="20"/>
      <c r="M36" s="20"/>
      <c r="N36" s="1" t="str">
        <f t="shared" si="0"/>
        <v/>
      </c>
      <c r="O36" s="1" t="str">
        <f t="shared" si="1"/>
        <v/>
      </c>
      <c r="P36" s="172"/>
      <c r="Q36" s="20"/>
      <c r="R36" s="99" t="s">
        <v>914</v>
      </c>
      <c r="S36" s="99" t="s">
        <v>263</v>
      </c>
      <c r="T36" s="25" t="s">
        <v>63</v>
      </c>
      <c r="U36" s="26" t="s">
        <v>591</v>
      </c>
    </row>
    <row r="37" spans="1:21" ht="30" customHeight="1" x14ac:dyDescent="0.55000000000000004">
      <c r="A37" s="290" t="s">
        <v>77</v>
      </c>
      <c r="B37" s="37" t="s">
        <v>938</v>
      </c>
      <c r="C37" s="24" t="s">
        <v>51</v>
      </c>
      <c r="D37" s="19">
        <v>379.88</v>
      </c>
      <c r="E37" s="20" t="s">
        <v>42</v>
      </c>
      <c r="F37" s="102"/>
      <c r="G37" s="20"/>
      <c r="H37" s="172"/>
      <c r="I37" s="98"/>
      <c r="J37" s="20"/>
      <c r="K37" s="20"/>
      <c r="L37" s="20"/>
      <c r="M37" s="20"/>
      <c r="N37" s="1" t="str">
        <f t="shared" si="0"/>
        <v/>
      </c>
      <c r="O37" s="1" t="str">
        <f t="shared" si="1"/>
        <v/>
      </c>
      <c r="P37" s="172"/>
      <c r="Q37" s="20"/>
      <c r="R37" s="24" t="s">
        <v>939</v>
      </c>
      <c r="S37" s="24" t="s">
        <v>272</v>
      </c>
      <c r="T37" s="25" t="s">
        <v>52</v>
      </c>
      <c r="U37" s="26"/>
    </row>
    <row r="38" spans="1:21" ht="45" customHeight="1" x14ac:dyDescent="0.55000000000000004">
      <c r="A38" s="290" t="s">
        <v>79</v>
      </c>
      <c r="B38" s="37" t="s">
        <v>940</v>
      </c>
      <c r="C38" s="96" t="s">
        <v>941</v>
      </c>
      <c r="D38" s="38">
        <v>901.73</v>
      </c>
      <c r="E38" s="20"/>
      <c r="F38" s="98"/>
      <c r="G38" s="1" t="s">
        <v>43</v>
      </c>
      <c r="H38" s="31">
        <v>2640000</v>
      </c>
      <c r="I38" s="32">
        <v>42012</v>
      </c>
      <c r="J38" s="1" t="s">
        <v>43</v>
      </c>
      <c r="K38" s="1" t="s">
        <v>43</v>
      </c>
      <c r="L38" s="1"/>
      <c r="M38" s="1"/>
      <c r="N38" s="1" t="str">
        <f t="shared" si="0"/>
        <v>※</v>
      </c>
      <c r="O38" s="1" t="str">
        <f t="shared" si="1"/>
        <v>随時</v>
      </c>
      <c r="P38" s="157"/>
      <c r="Q38" s="20" t="s">
        <v>42</v>
      </c>
      <c r="R38" s="29" t="s">
        <v>942</v>
      </c>
      <c r="S38" s="29" t="s">
        <v>254</v>
      </c>
      <c r="T38" s="66" t="s">
        <v>49</v>
      </c>
      <c r="U38" s="129" t="s">
        <v>943</v>
      </c>
    </row>
    <row r="39" spans="1:21" ht="30" customHeight="1" x14ac:dyDescent="0.55000000000000004">
      <c r="A39" s="290" t="s">
        <v>81</v>
      </c>
      <c r="B39" s="37" t="s">
        <v>944</v>
      </c>
      <c r="C39" s="96" t="s">
        <v>945</v>
      </c>
      <c r="D39" s="19">
        <v>876.12</v>
      </c>
      <c r="E39" s="20" t="s">
        <v>42</v>
      </c>
      <c r="F39" s="102"/>
      <c r="G39" s="1" t="s">
        <v>43</v>
      </c>
      <c r="H39" s="31">
        <v>2480000</v>
      </c>
      <c r="I39" s="32">
        <v>42983</v>
      </c>
      <c r="J39" s="1" t="s">
        <v>43</v>
      </c>
      <c r="K39" s="1" t="s">
        <v>43</v>
      </c>
      <c r="L39" s="1"/>
      <c r="M39" s="1"/>
      <c r="N39" s="1" t="str">
        <f t="shared" si="0"/>
        <v>※</v>
      </c>
      <c r="O39" s="1" t="str">
        <f t="shared" si="1"/>
        <v>随時</v>
      </c>
      <c r="P39" s="157"/>
      <c r="Q39" s="20" t="s">
        <v>42</v>
      </c>
      <c r="R39" s="24" t="s">
        <v>946</v>
      </c>
      <c r="S39" s="24" t="s">
        <v>947</v>
      </c>
      <c r="T39" s="25" t="s">
        <v>499</v>
      </c>
      <c r="U39" s="26"/>
    </row>
    <row r="40" spans="1:21" ht="45" customHeight="1" x14ac:dyDescent="0.55000000000000004">
      <c r="A40" s="290" t="s">
        <v>82</v>
      </c>
      <c r="B40" s="37" t="s">
        <v>948</v>
      </c>
      <c r="C40" s="96" t="s">
        <v>51</v>
      </c>
      <c r="D40" s="19">
        <v>2896.69</v>
      </c>
      <c r="E40" s="20" t="s">
        <v>66</v>
      </c>
      <c r="F40" s="102"/>
      <c r="G40" s="1"/>
      <c r="H40" s="31"/>
      <c r="I40" s="32"/>
      <c r="J40" s="1"/>
      <c r="K40" s="1"/>
      <c r="L40" s="1"/>
      <c r="M40" s="1"/>
      <c r="N40" s="1" t="str">
        <f t="shared" si="0"/>
        <v/>
      </c>
      <c r="O40" s="1" t="str">
        <f t="shared" si="1"/>
        <v/>
      </c>
      <c r="P40" s="157"/>
      <c r="Q40" s="20"/>
      <c r="R40" s="24" t="s">
        <v>946</v>
      </c>
      <c r="S40" s="24" t="s">
        <v>947</v>
      </c>
      <c r="T40" s="25" t="s">
        <v>499</v>
      </c>
      <c r="U40" s="26" t="s">
        <v>949</v>
      </c>
    </row>
    <row r="41" spans="1:21" ht="30" customHeight="1" x14ac:dyDescent="0.55000000000000004">
      <c r="A41" s="290" t="s">
        <v>83</v>
      </c>
      <c r="B41" s="105" t="s">
        <v>950</v>
      </c>
      <c r="C41" s="20" t="s">
        <v>51</v>
      </c>
      <c r="D41" s="45">
        <v>656.69</v>
      </c>
      <c r="E41" s="20" t="s">
        <v>42</v>
      </c>
      <c r="F41" s="43"/>
      <c r="G41" s="20"/>
      <c r="H41" s="172"/>
      <c r="I41" s="98"/>
      <c r="J41" s="20"/>
      <c r="K41" s="20"/>
      <c r="L41" s="20"/>
      <c r="M41" s="20"/>
      <c r="N41" s="1" t="str">
        <f t="shared" si="0"/>
        <v/>
      </c>
      <c r="O41" s="1" t="str">
        <f t="shared" si="1"/>
        <v/>
      </c>
      <c r="P41" s="172"/>
      <c r="Q41" s="20"/>
      <c r="R41" s="20" t="s">
        <v>914</v>
      </c>
      <c r="S41" s="20" t="s">
        <v>257</v>
      </c>
      <c r="T41" s="25" t="s">
        <v>45</v>
      </c>
      <c r="U41" s="42"/>
    </row>
    <row r="42" spans="1:21" s="27" customFormat="1" ht="30" customHeight="1" x14ac:dyDescent="0.55000000000000004">
      <c r="A42" s="290" t="s">
        <v>85</v>
      </c>
      <c r="B42" s="295" t="s">
        <v>951</v>
      </c>
      <c r="C42" s="20" t="s">
        <v>51</v>
      </c>
      <c r="D42" s="45">
        <v>281.08</v>
      </c>
      <c r="E42" s="20" t="s">
        <v>113</v>
      </c>
      <c r="F42" s="43"/>
      <c r="G42" s="20"/>
      <c r="H42" s="172"/>
      <c r="I42" s="98"/>
      <c r="J42" s="20"/>
      <c r="K42" s="20"/>
      <c r="L42" s="20"/>
      <c r="M42" s="20"/>
      <c r="N42" s="1" t="str">
        <f t="shared" si="0"/>
        <v/>
      </c>
      <c r="O42" s="1" t="str">
        <f t="shared" si="1"/>
        <v/>
      </c>
      <c r="P42" s="172"/>
      <c r="Q42" s="20"/>
      <c r="R42" s="20" t="s">
        <v>914</v>
      </c>
      <c r="S42" s="20" t="s">
        <v>257</v>
      </c>
      <c r="T42" s="25" t="s">
        <v>49</v>
      </c>
      <c r="U42" s="42"/>
    </row>
    <row r="43" spans="1:21" ht="30" customHeight="1" x14ac:dyDescent="0.55000000000000004">
      <c r="A43" s="290" t="s">
        <v>86</v>
      </c>
      <c r="B43" s="105" t="s">
        <v>952</v>
      </c>
      <c r="C43" s="20" t="s">
        <v>115</v>
      </c>
      <c r="D43" s="38">
        <v>863.05</v>
      </c>
      <c r="E43" s="20" t="s">
        <v>66</v>
      </c>
      <c r="F43" s="43"/>
      <c r="G43" s="20"/>
      <c r="H43" s="172"/>
      <c r="I43" s="98"/>
      <c r="J43" s="20"/>
      <c r="K43" s="20"/>
      <c r="L43" s="20"/>
      <c r="M43" s="20"/>
      <c r="N43" s="1" t="str">
        <f t="shared" si="0"/>
        <v/>
      </c>
      <c r="O43" s="1" t="str">
        <f t="shared" si="1"/>
        <v/>
      </c>
      <c r="P43" s="172"/>
      <c r="Q43" s="20"/>
      <c r="R43" s="20" t="s">
        <v>914</v>
      </c>
      <c r="S43" s="20" t="s">
        <v>257</v>
      </c>
      <c r="T43" s="25" t="s">
        <v>45</v>
      </c>
      <c r="U43" s="42"/>
    </row>
    <row r="44" spans="1:21" ht="30" customHeight="1" x14ac:dyDescent="0.55000000000000004">
      <c r="A44" s="290" t="s">
        <v>87</v>
      </c>
      <c r="B44" s="275" t="s">
        <v>953</v>
      </c>
      <c r="C44" s="96" t="s">
        <v>753</v>
      </c>
      <c r="D44" s="19">
        <v>175.83</v>
      </c>
      <c r="E44" s="20" t="s">
        <v>42</v>
      </c>
      <c r="F44" s="49"/>
      <c r="G44" s="1" t="s">
        <v>66</v>
      </c>
      <c r="H44" s="31">
        <v>1530000</v>
      </c>
      <c r="I44" s="32">
        <v>44918</v>
      </c>
      <c r="J44" s="1" t="s">
        <v>89</v>
      </c>
      <c r="K44" s="1" t="s">
        <v>89</v>
      </c>
      <c r="L44" s="1" t="s">
        <v>89</v>
      </c>
      <c r="M44" s="1"/>
      <c r="N44" s="1" t="str">
        <f t="shared" si="0"/>
        <v>※</v>
      </c>
      <c r="O44" s="1" t="str">
        <f t="shared" si="1"/>
        <v>随時</v>
      </c>
      <c r="P44" s="157"/>
      <c r="Q44" s="20" t="s">
        <v>42</v>
      </c>
      <c r="R44" s="24" t="s">
        <v>923</v>
      </c>
      <c r="S44" s="24" t="s">
        <v>954</v>
      </c>
      <c r="T44" s="135" t="s">
        <v>955</v>
      </c>
      <c r="U44" s="136"/>
    </row>
    <row r="45" spans="1:21" ht="30" customHeight="1" x14ac:dyDescent="0.55000000000000004">
      <c r="A45" s="290" t="s">
        <v>88</v>
      </c>
      <c r="B45" s="275" t="s">
        <v>956</v>
      </c>
      <c r="C45" s="96" t="s">
        <v>753</v>
      </c>
      <c r="D45" s="19">
        <v>263.73</v>
      </c>
      <c r="E45" s="20" t="s">
        <v>42</v>
      </c>
      <c r="F45" s="49"/>
      <c r="G45" s="1" t="s">
        <v>66</v>
      </c>
      <c r="H45" s="31">
        <v>2690000</v>
      </c>
      <c r="I45" s="32">
        <v>44918</v>
      </c>
      <c r="J45" s="1" t="s">
        <v>89</v>
      </c>
      <c r="K45" s="1" t="s">
        <v>89</v>
      </c>
      <c r="L45" s="1" t="s">
        <v>89</v>
      </c>
      <c r="M45" s="1"/>
      <c r="N45" s="1" t="str">
        <f t="shared" si="0"/>
        <v>※</v>
      </c>
      <c r="O45" s="1" t="str">
        <f t="shared" si="1"/>
        <v>随時</v>
      </c>
      <c r="P45" s="157"/>
      <c r="Q45" s="20" t="s">
        <v>42</v>
      </c>
      <c r="R45" s="24" t="s">
        <v>923</v>
      </c>
      <c r="S45" s="24" t="s">
        <v>954</v>
      </c>
      <c r="T45" s="135" t="s">
        <v>955</v>
      </c>
      <c r="U45" s="136"/>
    </row>
    <row r="46" spans="1:21" ht="60" customHeight="1" x14ac:dyDescent="0.55000000000000004">
      <c r="A46" s="290" t="s">
        <v>90</v>
      </c>
      <c r="B46" s="275" t="s">
        <v>957</v>
      </c>
      <c r="C46" s="296" t="s">
        <v>958</v>
      </c>
      <c r="D46" s="19">
        <v>1781.56</v>
      </c>
      <c r="E46" s="20" t="s">
        <v>42</v>
      </c>
      <c r="F46" s="102"/>
      <c r="G46" s="20"/>
      <c r="H46" s="172"/>
      <c r="I46" s="98"/>
      <c r="J46" s="20"/>
      <c r="K46" s="20"/>
      <c r="L46" s="20"/>
      <c r="M46" s="20"/>
      <c r="N46" s="1" t="str">
        <f t="shared" si="0"/>
        <v/>
      </c>
      <c r="O46" s="1" t="str">
        <f t="shared" si="1"/>
        <v/>
      </c>
      <c r="P46" s="172"/>
      <c r="Q46" s="20"/>
      <c r="R46" s="24" t="s">
        <v>914</v>
      </c>
      <c r="S46" s="24" t="s">
        <v>257</v>
      </c>
      <c r="T46" s="25" t="s">
        <v>164</v>
      </c>
      <c r="U46" s="136" t="s">
        <v>959</v>
      </c>
    </row>
    <row r="47" spans="1:21" ht="45" customHeight="1" x14ac:dyDescent="0.55000000000000004">
      <c r="A47" s="290" t="s">
        <v>91</v>
      </c>
      <c r="B47" s="37" t="s">
        <v>960</v>
      </c>
      <c r="C47" s="96" t="s">
        <v>961</v>
      </c>
      <c r="D47" s="38">
        <v>1719.56</v>
      </c>
      <c r="E47" s="20"/>
      <c r="F47" s="98"/>
      <c r="G47" s="1" t="s">
        <v>43</v>
      </c>
      <c r="H47" s="31">
        <v>5340000</v>
      </c>
      <c r="I47" s="32">
        <v>43838</v>
      </c>
      <c r="J47" s="1" t="s">
        <v>89</v>
      </c>
      <c r="K47" s="1" t="s">
        <v>89</v>
      </c>
      <c r="L47" s="1" t="s">
        <v>89</v>
      </c>
      <c r="M47" s="1"/>
      <c r="N47" s="1" t="str">
        <f t="shared" si="0"/>
        <v>※</v>
      </c>
      <c r="O47" s="1" t="str">
        <f t="shared" si="1"/>
        <v>随時</v>
      </c>
      <c r="P47" s="157"/>
      <c r="Q47" s="20"/>
      <c r="R47" s="29" t="s">
        <v>914</v>
      </c>
      <c r="S47" s="29" t="s">
        <v>257</v>
      </c>
      <c r="T47" s="66" t="s">
        <v>49</v>
      </c>
      <c r="U47" s="101"/>
    </row>
    <row r="48" spans="1:21" ht="30" customHeight="1" x14ac:dyDescent="0.55000000000000004">
      <c r="A48" s="290" t="s">
        <v>208</v>
      </c>
      <c r="B48" s="37" t="s">
        <v>962</v>
      </c>
      <c r="C48" s="96" t="s">
        <v>753</v>
      </c>
      <c r="D48" s="38">
        <v>180.74</v>
      </c>
      <c r="E48" s="20" t="s">
        <v>42</v>
      </c>
      <c r="F48" s="49"/>
      <c r="G48" s="1" t="s">
        <v>66</v>
      </c>
      <c r="H48" s="31">
        <v>188000</v>
      </c>
      <c r="I48" s="32">
        <v>45440</v>
      </c>
      <c r="J48" s="1" t="s">
        <v>89</v>
      </c>
      <c r="K48" s="1" t="s">
        <v>89</v>
      </c>
      <c r="L48" s="1"/>
      <c r="M48" s="1"/>
      <c r="N48" s="1" t="str">
        <f t="shared" si="0"/>
        <v>※</v>
      </c>
      <c r="O48" s="1" t="str">
        <f t="shared" si="1"/>
        <v>随時</v>
      </c>
      <c r="P48" s="157"/>
      <c r="Q48" s="20" t="s">
        <v>42</v>
      </c>
      <c r="R48" s="24" t="s">
        <v>923</v>
      </c>
      <c r="S48" s="24" t="s">
        <v>954</v>
      </c>
      <c r="T48" s="135" t="s">
        <v>955</v>
      </c>
      <c r="U48" s="136"/>
    </row>
    <row r="49" spans="1:21" ht="30" customHeight="1" x14ac:dyDescent="0.55000000000000004">
      <c r="A49" s="290" t="s">
        <v>210</v>
      </c>
      <c r="B49" s="37" t="s">
        <v>963</v>
      </c>
      <c r="C49" s="96" t="s">
        <v>753</v>
      </c>
      <c r="D49" s="38">
        <v>198.16</v>
      </c>
      <c r="E49" s="20" t="s">
        <v>42</v>
      </c>
      <c r="F49" s="49"/>
      <c r="G49" s="1" t="s">
        <v>66</v>
      </c>
      <c r="H49" s="31">
        <v>206000</v>
      </c>
      <c r="I49" s="32">
        <v>45440</v>
      </c>
      <c r="J49" s="1" t="s">
        <v>89</v>
      </c>
      <c r="K49" s="1" t="s">
        <v>89</v>
      </c>
      <c r="L49" s="1"/>
      <c r="M49" s="1"/>
      <c r="N49" s="1" t="str">
        <f t="shared" si="0"/>
        <v>※</v>
      </c>
      <c r="O49" s="1" t="str">
        <f t="shared" si="1"/>
        <v>随時</v>
      </c>
      <c r="P49" s="157"/>
      <c r="Q49" s="20" t="s">
        <v>42</v>
      </c>
      <c r="R49" s="24" t="s">
        <v>923</v>
      </c>
      <c r="S49" s="24" t="s">
        <v>954</v>
      </c>
      <c r="T49" s="135" t="s">
        <v>955</v>
      </c>
      <c r="U49" s="136"/>
    </row>
    <row r="50" spans="1:21" ht="30" customHeight="1" x14ac:dyDescent="0.55000000000000004">
      <c r="A50" s="290" t="s">
        <v>93</v>
      </c>
      <c r="B50" s="275" t="s">
        <v>964</v>
      </c>
      <c r="C50" s="96" t="s">
        <v>152</v>
      </c>
      <c r="D50" s="19">
        <v>194.87</v>
      </c>
      <c r="E50" s="20" t="s">
        <v>42</v>
      </c>
      <c r="F50" s="134"/>
      <c r="G50" s="1" t="s">
        <v>43</v>
      </c>
      <c r="H50" s="31">
        <v>5640000</v>
      </c>
      <c r="I50" s="32">
        <v>43717</v>
      </c>
      <c r="J50" s="1" t="s">
        <v>43</v>
      </c>
      <c r="K50" s="1" t="s">
        <v>43</v>
      </c>
      <c r="L50" s="1" t="s">
        <v>43</v>
      </c>
      <c r="M50" s="1"/>
      <c r="N50" s="1" t="str">
        <f t="shared" si="0"/>
        <v>※</v>
      </c>
      <c r="O50" s="1" t="str">
        <f t="shared" si="1"/>
        <v>随時</v>
      </c>
      <c r="P50" s="157"/>
      <c r="Q50" s="20"/>
      <c r="R50" s="24" t="s">
        <v>914</v>
      </c>
      <c r="S50" s="24" t="s">
        <v>257</v>
      </c>
      <c r="T50" s="135" t="s">
        <v>955</v>
      </c>
      <c r="U50" s="136"/>
    </row>
    <row r="51" spans="1:21" ht="45" customHeight="1" x14ac:dyDescent="0.55000000000000004">
      <c r="A51" s="290" t="s">
        <v>94</v>
      </c>
      <c r="B51" s="275" t="s">
        <v>965</v>
      </c>
      <c r="C51" s="96" t="s">
        <v>966</v>
      </c>
      <c r="D51" s="19">
        <v>293.24</v>
      </c>
      <c r="E51" s="20" t="s">
        <v>42</v>
      </c>
      <c r="F51" s="134"/>
      <c r="G51" s="1" t="s">
        <v>43</v>
      </c>
      <c r="H51" s="31">
        <v>2370000</v>
      </c>
      <c r="I51" s="32">
        <v>43717</v>
      </c>
      <c r="J51" s="1" t="s">
        <v>43</v>
      </c>
      <c r="K51" s="1" t="s">
        <v>43</v>
      </c>
      <c r="L51" s="1" t="s">
        <v>43</v>
      </c>
      <c r="M51" s="1"/>
      <c r="N51" s="1" t="str">
        <f t="shared" si="0"/>
        <v>※</v>
      </c>
      <c r="O51" s="1" t="str">
        <f t="shared" si="1"/>
        <v>随時</v>
      </c>
      <c r="P51" s="157"/>
      <c r="Q51" s="20" t="s">
        <v>42</v>
      </c>
      <c r="R51" s="24" t="s">
        <v>914</v>
      </c>
      <c r="S51" s="24" t="s">
        <v>257</v>
      </c>
      <c r="T51" s="135" t="s">
        <v>955</v>
      </c>
      <c r="U51" s="136"/>
    </row>
    <row r="52" spans="1:21" ht="30" customHeight="1" x14ac:dyDescent="0.55000000000000004">
      <c r="A52" s="290" t="s">
        <v>95</v>
      </c>
      <c r="B52" s="37" t="s">
        <v>967</v>
      </c>
      <c r="C52" s="96" t="s">
        <v>152</v>
      </c>
      <c r="D52" s="38">
        <v>410.48</v>
      </c>
      <c r="E52" s="20"/>
      <c r="F52" s="98"/>
      <c r="G52" s="1" t="s">
        <v>43</v>
      </c>
      <c r="H52" s="31">
        <v>3310000</v>
      </c>
      <c r="I52" s="32">
        <v>40311</v>
      </c>
      <c r="J52" s="1" t="s">
        <v>43</v>
      </c>
      <c r="K52" s="1" t="s">
        <v>43</v>
      </c>
      <c r="L52" s="1"/>
      <c r="M52" s="1"/>
      <c r="N52" s="1" t="str">
        <f t="shared" si="0"/>
        <v>※</v>
      </c>
      <c r="O52" s="1" t="str">
        <f t="shared" si="1"/>
        <v>随時</v>
      </c>
      <c r="P52" s="157"/>
      <c r="Q52" s="20" t="s">
        <v>42</v>
      </c>
      <c r="R52" s="29" t="s">
        <v>914</v>
      </c>
      <c r="S52" s="29" t="s">
        <v>257</v>
      </c>
      <c r="T52" s="66" t="s">
        <v>49</v>
      </c>
      <c r="U52" s="101"/>
    </row>
    <row r="53" spans="1:21" ht="45" customHeight="1" x14ac:dyDescent="0.55000000000000004">
      <c r="A53" s="290" t="s">
        <v>218</v>
      </c>
      <c r="B53" s="37" t="s">
        <v>968</v>
      </c>
      <c r="C53" s="96" t="s">
        <v>969</v>
      </c>
      <c r="D53" s="38">
        <v>674.91</v>
      </c>
      <c r="E53" s="20"/>
      <c r="F53" s="98"/>
      <c r="G53" s="1" t="s">
        <v>43</v>
      </c>
      <c r="H53" s="31">
        <v>3150000</v>
      </c>
      <c r="I53" s="32">
        <v>40311</v>
      </c>
      <c r="J53" s="1" t="s">
        <v>43</v>
      </c>
      <c r="K53" s="1" t="s">
        <v>43</v>
      </c>
      <c r="L53" s="1" t="s">
        <v>43</v>
      </c>
      <c r="M53" s="1"/>
      <c r="N53" s="1" t="str">
        <f t="shared" si="0"/>
        <v>※</v>
      </c>
      <c r="O53" s="1" t="str">
        <f t="shared" si="1"/>
        <v>随時</v>
      </c>
      <c r="P53" s="157"/>
      <c r="Q53" s="20" t="s">
        <v>42</v>
      </c>
      <c r="R53" s="29" t="s">
        <v>914</v>
      </c>
      <c r="S53" s="29" t="s">
        <v>257</v>
      </c>
      <c r="T53" s="66" t="s">
        <v>49</v>
      </c>
      <c r="U53" s="129" t="s">
        <v>970</v>
      </c>
    </row>
    <row r="54" spans="1:21" ht="30" customHeight="1" x14ac:dyDescent="0.55000000000000004">
      <c r="A54" s="290" t="s">
        <v>221</v>
      </c>
      <c r="B54" s="37" t="s">
        <v>971</v>
      </c>
      <c r="C54" s="24" t="s">
        <v>96</v>
      </c>
      <c r="D54" s="19">
        <v>951.73</v>
      </c>
      <c r="E54" s="20" t="s">
        <v>42</v>
      </c>
      <c r="F54" s="49"/>
      <c r="G54" s="20"/>
      <c r="H54" s="172"/>
      <c r="I54" s="98"/>
      <c r="J54" s="20"/>
      <c r="K54" s="20"/>
      <c r="L54" s="20"/>
      <c r="M54" s="20"/>
      <c r="N54" s="1" t="str">
        <f t="shared" si="0"/>
        <v/>
      </c>
      <c r="O54" s="1" t="str">
        <f t="shared" si="1"/>
        <v/>
      </c>
      <c r="P54" s="172"/>
      <c r="Q54" s="20"/>
      <c r="R54" s="214" t="s">
        <v>914</v>
      </c>
      <c r="S54" s="214" t="s">
        <v>263</v>
      </c>
      <c r="T54" s="135" t="s">
        <v>49</v>
      </c>
      <c r="U54" s="136"/>
    </row>
    <row r="55" spans="1:21" ht="45" customHeight="1" x14ac:dyDescent="0.55000000000000004">
      <c r="A55" s="290" t="s">
        <v>223</v>
      </c>
      <c r="B55" s="37" t="s">
        <v>972</v>
      </c>
      <c r="C55" s="24" t="s">
        <v>51</v>
      </c>
      <c r="D55" s="19">
        <v>20472.150000000001</v>
      </c>
      <c r="E55" s="20" t="s">
        <v>42</v>
      </c>
      <c r="F55" s="49"/>
      <c r="G55" s="20"/>
      <c r="H55" s="172"/>
      <c r="I55" s="98"/>
      <c r="J55" s="20"/>
      <c r="K55" s="20"/>
      <c r="L55" s="20"/>
      <c r="M55" s="20"/>
      <c r="N55" s="1" t="str">
        <f t="shared" si="0"/>
        <v/>
      </c>
      <c r="O55" s="1" t="str">
        <f t="shared" si="1"/>
        <v/>
      </c>
      <c r="P55" s="172"/>
      <c r="Q55" s="20"/>
      <c r="R55" s="214" t="s">
        <v>914</v>
      </c>
      <c r="S55" s="214" t="s">
        <v>263</v>
      </c>
      <c r="T55" s="135" t="s">
        <v>49</v>
      </c>
      <c r="U55" s="136" t="s">
        <v>804</v>
      </c>
    </row>
    <row r="56" spans="1:21" ht="52.5" customHeight="1" x14ac:dyDescent="0.55000000000000004">
      <c r="A56" s="290" t="s">
        <v>225</v>
      </c>
      <c r="B56" s="37" t="s">
        <v>973</v>
      </c>
      <c r="C56" s="24" t="s">
        <v>96</v>
      </c>
      <c r="D56" s="19">
        <v>1376</v>
      </c>
      <c r="E56" s="20" t="s">
        <v>66</v>
      </c>
      <c r="F56" s="49"/>
      <c r="G56" s="20"/>
      <c r="H56" s="172"/>
      <c r="I56" s="98"/>
      <c r="J56" s="20" t="s">
        <v>42</v>
      </c>
      <c r="K56" s="20"/>
      <c r="L56" s="20"/>
      <c r="M56" s="20"/>
      <c r="N56" s="1" t="str">
        <f t="shared" si="0"/>
        <v>※</v>
      </c>
      <c r="O56" s="1" t="str">
        <f t="shared" si="1"/>
        <v>随時</v>
      </c>
      <c r="P56" s="172"/>
      <c r="Q56" s="20"/>
      <c r="R56" s="214" t="s">
        <v>914</v>
      </c>
      <c r="S56" s="214" t="s">
        <v>263</v>
      </c>
      <c r="T56" s="135" t="s">
        <v>49</v>
      </c>
      <c r="U56" s="136" t="s">
        <v>974</v>
      </c>
    </row>
    <row r="57" spans="1:21" ht="30" customHeight="1" x14ac:dyDescent="0.55000000000000004">
      <c r="A57" s="290" t="s">
        <v>227</v>
      </c>
      <c r="B57" s="275" t="s">
        <v>975</v>
      </c>
      <c r="C57" s="96" t="s">
        <v>180</v>
      </c>
      <c r="D57" s="19">
        <v>205.87</v>
      </c>
      <c r="E57" s="20" t="s">
        <v>42</v>
      </c>
      <c r="F57" s="134"/>
      <c r="G57" s="1" t="s">
        <v>43</v>
      </c>
      <c r="H57" s="31">
        <v>1210000</v>
      </c>
      <c r="I57" s="32">
        <v>43717</v>
      </c>
      <c r="J57" s="1" t="s">
        <v>43</v>
      </c>
      <c r="K57" s="1" t="s">
        <v>43</v>
      </c>
      <c r="L57" s="1" t="s">
        <v>43</v>
      </c>
      <c r="M57" s="1"/>
      <c r="N57" s="1" t="str">
        <f t="shared" si="0"/>
        <v>※</v>
      </c>
      <c r="O57" s="1" t="str">
        <f t="shared" si="1"/>
        <v>随時</v>
      </c>
      <c r="P57" s="157"/>
      <c r="Q57" s="20" t="s">
        <v>42</v>
      </c>
      <c r="R57" s="24" t="s">
        <v>914</v>
      </c>
      <c r="S57" s="24" t="s">
        <v>257</v>
      </c>
      <c r="T57" s="135" t="s">
        <v>955</v>
      </c>
      <c r="U57" s="136"/>
    </row>
    <row r="58" spans="1:21" ht="30" customHeight="1" x14ac:dyDescent="0.55000000000000004">
      <c r="A58" s="290" t="s">
        <v>229</v>
      </c>
      <c r="B58" s="37" t="s">
        <v>976</v>
      </c>
      <c r="C58" s="176" t="s">
        <v>51</v>
      </c>
      <c r="D58" s="38">
        <v>731.05</v>
      </c>
      <c r="E58" s="20" t="s">
        <v>42</v>
      </c>
      <c r="F58" s="297"/>
      <c r="G58" s="20"/>
      <c r="H58" s="172"/>
      <c r="I58" s="98"/>
      <c r="J58" s="20"/>
      <c r="K58" s="20"/>
      <c r="L58" s="20"/>
      <c r="M58" s="20"/>
      <c r="N58" s="1" t="str">
        <f t="shared" si="0"/>
        <v/>
      </c>
      <c r="O58" s="1" t="str">
        <f t="shared" si="1"/>
        <v/>
      </c>
      <c r="P58" s="172"/>
      <c r="Q58" s="20" t="s">
        <v>42</v>
      </c>
      <c r="R58" s="99" t="s">
        <v>939</v>
      </c>
      <c r="S58" s="99" t="s">
        <v>272</v>
      </c>
      <c r="T58" s="25" t="s">
        <v>191</v>
      </c>
      <c r="U58" s="136" t="s">
        <v>977</v>
      </c>
    </row>
    <row r="59" spans="1:21" ht="30" customHeight="1" x14ac:dyDescent="0.55000000000000004">
      <c r="A59" s="290" t="s">
        <v>231</v>
      </c>
      <c r="B59" s="264" t="s">
        <v>978</v>
      </c>
      <c r="C59" s="29" t="s">
        <v>47</v>
      </c>
      <c r="D59" s="38">
        <v>1025.1300000000001</v>
      </c>
      <c r="E59" s="20" t="s">
        <v>42</v>
      </c>
      <c r="F59" s="297"/>
      <c r="G59" s="20"/>
      <c r="H59" s="172"/>
      <c r="I59" s="98"/>
      <c r="J59" s="20"/>
      <c r="K59" s="20"/>
      <c r="L59" s="20"/>
      <c r="M59" s="20"/>
      <c r="N59" s="1" t="str">
        <f t="shared" si="0"/>
        <v/>
      </c>
      <c r="O59" s="1" t="str">
        <f t="shared" si="1"/>
        <v/>
      </c>
      <c r="P59" s="172"/>
      <c r="Q59" s="20"/>
      <c r="R59" s="99" t="s">
        <v>939</v>
      </c>
      <c r="S59" s="99" t="s">
        <v>272</v>
      </c>
      <c r="T59" s="25" t="s">
        <v>191</v>
      </c>
      <c r="U59" s="136"/>
    </row>
    <row r="60" spans="1:21" s="27" customFormat="1" ht="30" customHeight="1" x14ac:dyDescent="0.55000000000000004">
      <c r="A60" s="290" t="s">
        <v>233</v>
      </c>
      <c r="B60" s="264" t="s">
        <v>979</v>
      </c>
      <c r="C60" s="29" t="s">
        <v>51</v>
      </c>
      <c r="D60" s="38">
        <v>290.31</v>
      </c>
      <c r="E60" s="20" t="s">
        <v>113</v>
      </c>
      <c r="F60" s="297"/>
      <c r="G60" s="20"/>
      <c r="H60" s="172"/>
      <c r="I60" s="98"/>
      <c r="J60" s="20"/>
      <c r="K60" s="20"/>
      <c r="L60" s="20"/>
      <c r="M60" s="20"/>
      <c r="N60" s="1" t="str">
        <f t="shared" si="0"/>
        <v/>
      </c>
      <c r="O60" s="1" t="str">
        <f t="shared" si="1"/>
        <v/>
      </c>
      <c r="P60" s="172"/>
      <c r="Q60" s="20"/>
      <c r="R60" s="99" t="s">
        <v>939</v>
      </c>
      <c r="S60" s="99" t="s">
        <v>272</v>
      </c>
      <c r="T60" s="25" t="s">
        <v>191</v>
      </c>
      <c r="U60" s="136"/>
    </row>
    <row r="61" spans="1:21" s="27" customFormat="1" ht="30" customHeight="1" x14ac:dyDescent="0.55000000000000004">
      <c r="A61" s="290" t="s">
        <v>235</v>
      </c>
      <c r="B61" s="264" t="s">
        <v>980</v>
      </c>
      <c r="C61" s="29" t="s">
        <v>51</v>
      </c>
      <c r="D61" s="38">
        <v>1180.94</v>
      </c>
      <c r="E61" s="20" t="s">
        <v>113</v>
      </c>
      <c r="F61" s="297"/>
      <c r="G61" s="20"/>
      <c r="H61" s="172"/>
      <c r="I61" s="98"/>
      <c r="J61" s="20"/>
      <c r="K61" s="20"/>
      <c r="L61" s="20"/>
      <c r="M61" s="20"/>
      <c r="N61" s="1" t="str">
        <f t="shared" si="0"/>
        <v/>
      </c>
      <c r="O61" s="1" t="str">
        <f t="shared" si="1"/>
        <v/>
      </c>
      <c r="P61" s="172"/>
      <c r="Q61" s="20"/>
      <c r="R61" s="99" t="s">
        <v>939</v>
      </c>
      <c r="S61" s="99" t="s">
        <v>272</v>
      </c>
      <c r="T61" s="25" t="s">
        <v>191</v>
      </c>
      <c r="U61" s="136"/>
    </row>
    <row r="62" spans="1:21" ht="30" customHeight="1" x14ac:dyDescent="0.55000000000000004">
      <c r="A62" s="290" t="s">
        <v>237</v>
      </c>
      <c r="B62" s="37" t="s">
        <v>981</v>
      </c>
      <c r="C62" s="29" t="s">
        <v>47</v>
      </c>
      <c r="D62" s="38">
        <v>919.11</v>
      </c>
      <c r="E62" s="20" t="s">
        <v>42</v>
      </c>
      <c r="F62" s="297"/>
      <c r="G62" s="1" t="s">
        <v>43</v>
      </c>
      <c r="H62" s="31"/>
      <c r="I62" s="36"/>
      <c r="J62" s="1" t="s">
        <v>43</v>
      </c>
      <c r="K62" s="1"/>
      <c r="L62" s="1"/>
      <c r="M62" s="1"/>
      <c r="N62" s="1" t="str">
        <f t="shared" si="0"/>
        <v>※</v>
      </c>
      <c r="O62" s="1" t="str">
        <f t="shared" si="1"/>
        <v>随時</v>
      </c>
      <c r="P62" s="157"/>
      <c r="Q62" s="20"/>
      <c r="R62" s="99" t="s">
        <v>939</v>
      </c>
      <c r="S62" s="99" t="s">
        <v>272</v>
      </c>
      <c r="T62" s="25" t="s">
        <v>191</v>
      </c>
      <c r="U62" s="26" t="s">
        <v>591</v>
      </c>
    </row>
    <row r="63" spans="1:21" ht="30" customHeight="1" x14ac:dyDescent="0.55000000000000004">
      <c r="A63" s="290" t="s">
        <v>240</v>
      </c>
      <c r="B63" s="37" t="s">
        <v>982</v>
      </c>
      <c r="C63" s="20" t="s">
        <v>288</v>
      </c>
      <c r="D63" s="45">
        <v>8363.3799999999992</v>
      </c>
      <c r="E63" s="20" t="s">
        <v>42</v>
      </c>
      <c r="F63" s="297"/>
      <c r="G63" s="20"/>
      <c r="H63" s="172"/>
      <c r="I63" s="98"/>
      <c r="J63" s="20"/>
      <c r="K63" s="20"/>
      <c r="L63" s="20"/>
      <c r="M63" s="20"/>
      <c r="N63" s="1" t="str">
        <f t="shared" si="0"/>
        <v/>
      </c>
      <c r="O63" s="1" t="str">
        <f t="shared" si="1"/>
        <v/>
      </c>
      <c r="P63" s="172"/>
      <c r="Q63" s="20"/>
      <c r="R63" s="99" t="s">
        <v>939</v>
      </c>
      <c r="S63" s="99" t="s">
        <v>272</v>
      </c>
      <c r="T63" s="25" t="s">
        <v>191</v>
      </c>
      <c r="U63" s="26"/>
    </row>
    <row r="64" spans="1:21" ht="30" customHeight="1" x14ac:dyDescent="0.55000000000000004">
      <c r="A64" s="290" t="s">
        <v>243</v>
      </c>
      <c r="B64" s="51" t="s">
        <v>983</v>
      </c>
      <c r="C64" s="176" t="s">
        <v>984</v>
      </c>
      <c r="D64" s="38">
        <v>441.7</v>
      </c>
      <c r="E64" s="20" t="s">
        <v>42</v>
      </c>
      <c r="F64" s="297"/>
      <c r="G64" s="1" t="s">
        <v>43</v>
      </c>
      <c r="H64" s="31"/>
      <c r="I64" s="36"/>
      <c r="J64" s="1" t="s">
        <v>43</v>
      </c>
      <c r="K64" s="1"/>
      <c r="L64" s="1"/>
      <c r="M64" s="1"/>
      <c r="N64" s="1" t="str">
        <f t="shared" si="0"/>
        <v>※</v>
      </c>
      <c r="O64" s="1" t="str">
        <f t="shared" si="1"/>
        <v>随時</v>
      </c>
      <c r="P64" s="157"/>
      <c r="Q64" s="20"/>
      <c r="R64" s="99" t="s">
        <v>939</v>
      </c>
      <c r="S64" s="99" t="s">
        <v>272</v>
      </c>
      <c r="T64" s="25" t="s">
        <v>191</v>
      </c>
      <c r="U64" s="26"/>
    </row>
    <row r="65" spans="1:21" ht="30" customHeight="1" x14ac:dyDescent="0.55000000000000004">
      <c r="A65" s="290" t="s">
        <v>245</v>
      </c>
      <c r="B65" s="37" t="s">
        <v>986</v>
      </c>
      <c r="C65" s="24" t="s">
        <v>51</v>
      </c>
      <c r="D65" s="19">
        <v>383.72</v>
      </c>
      <c r="E65" s="20" t="s">
        <v>42</v>
      </c>
      <c r="F65" s="49"/>
      <c r="G65" s="20"/>
      <c r="H65" s="172"/>
      <c r="I65" s="98"/>
      <c r="J65" s="20"/>
      <c r="K65" s="20"/>
      <c r="L65" s="20"/>
      <c r="M65" s="20"/>
      <c r="N65" s="1" t="str">
        <f t="shared" si="0"/>
        <v/>
      </c>
      <c r="O65" s="1" t="str">
        <f t="shared" si="1"/>
        <v/>
      </c>
      <c r="P65" s="172"/>
      <c r="Q65" s="20"/>
      <c r="R65" s="24" t="s">
        <v>914</v>
      </c>
      <c r="S65" s="24" t="s">
        <v>257</v>
      </c>
      <c r="T65" s="25" t="s">
        <v>49</v>
      </c>
      <c r="U65" s="26"/>
    </row>
    <row r="66" spans="1:21" ht="30" customHeight="1" x14ac:dyDescent="0.55000000000000004">
      <c r="A66" s="290" t="s">
        <v>247</v>
      </c>
      <c r="B66" s="37" t="s">
        <v>987</v>
      </c>
      <c r="C66" s="24" t="s">
        <v>51</v>
      </c>
      <c r="D66" s="19">
        <v>93.26</v>
      </c>
      <c r="E66" s="20" t="s">
        <v>42</v>
      </c>
      <c r="F66" s="49"/>
      <c r="G66" s="20"/>
      <c r="H66" s="172"/>
      <c r="I66" s="98"/>
      <c r="J66" s="20"/>
      <c r="K66" s="20"/>
      <c r="L66" s="20"/>
      <c r="M66" s="20"/>
      <c r="N66" s="1" t="str">
        <f t="shared" si="0"/>
        <v/>
      </c>
      <c r="O66" s="1" t="str">
        <f t="shared" si="1"/>
        <v/>
      </c>
      <c r="P66" s="172"/>
      <c r="Q66" s="20"/>
      <c r="R66" s="24" t="s">
        <v>939</v>
      </c>
      <c r="S66" s="24" t="s">
        <v>272</v>
      </c>
      <c r="T66" s="25" t="s">
        <v>988</v>
      </c>
      <c r="U66" s="26" t="s">
        <v>468</v>
      </c>
    </row>
    <row r="67" spans="1:21" ht="45" customHeight="1" x14ac:dyDescent="0.55000000000000004">
      <c r="A67" s="290" t="s">
        <v>250</v>
      </c>
      <c r="B67" s="105" t="s">
        <v>989</v>
      </c>
      <c r="C67" s="20" t="s">
        <v>51</v>
      </c>
      <c r="D67" s="45">
        <v>525.14</v>
      </c>
      <c r="E67" s="20" t="s">
        <v>42</v>
      </c>
      <c r="F67" s="49"/>
      <c r="G67" s="20"/>
      <c r="H67" s="172"/>
      <c r="I67" s="98"/>
      <c r="J67" s="20"/>
      <c r="K67" s="20"/>
      <c r="L67" s="20"/>
      <c r="M67" s="20"/>
      <c r="N67" s="1" t="str">
        <f t="shared" si="0"/>
        <v/>
      </c>
      <c r="O67" s="1" t="str">
        <f t="shared" si="1"/>
        <v/>
      </c>
      <c r="P67" s="172"/>
      <c r="Q67" s="20"/>
      <c r="R67" s="20" t="s">
        <v>939</v>
      </c>
      <c r="S67" s="20" t="s">
        <v>272</v>
      </c>
      <c r="T67" s="25" t="s">
        <v>988</v>
      </c>
      <c r="U67" s="26" t="s">
        <v>990</v>
      </c>
    </row>
    <row r="68" spans="1:21" s="27" customFormat="1" ht="30" customHeight="1" x14ac:dyDescent="0.55000000000000004">
      <c r="A68" s="290" t="s">
        <v>329</v>
      </c>
      <c r="B68" s="105" t="s">
        <v>991</v>
      </c>
      <c r="C68" s="20" t="s">
        <v>51</v>
      </c>
      <c r="D68" s="45">
        <v>130.12</v>
      </c>
      <c r="E68" s="20" t="s">
        <v>89</v>
      </c>
      <c r="F68" s="49"/>
      <c r="G68" s="20"/>
      <c r="H68" s="172"/>
      <c r="I68" s="98"/>
      <c r="J68" s="20"/>
      <c r="K68" s="20"/>
      <c r="L68" s="20"/>
      <c r="M68" s="20"/>
      <c r="N68" s="1" t="str">
        <f t="shared" si="0"/>
        <v/>
      </c>
      <c r="O68" s="1" t="str">
        <f t="shared" si="1"/>
        <v/>
      </c>
      <c r="P68" s="172"/>
      <c r="Q68" s="20"/>
      <c r="R68" s="20" t="s">
        <v>939</v>
      </c>
      <c r="S68" s="20" t="s">
        <v>272</v>
      </c>
      <c r="T68" s="25" t="s">
        <v>538</v>
      </c>
      <c r="U68" s="26"/>
    </row>
    <row r="69" spans="1:21" ht="30" customHeight="1" x14ac:dyDescent="0.55000000000000004">
      <c r="A69" s="290" t="s">
        <v>331</v>
      </c>
      <c r="B69" s="37" t="s">
        <v>992</v>
      </c>
      <c r="C69" s="24" t="s">
        <v>288</v>
      </c>
      <c r="D69" s="19">
        <v>416</v>
      </c>
      <c r="E69" s="20" t="s">
        <v>42</v>
      </c>
      <c r="F69" s="49"/>
      <c r="G69" s="20"/>
      <c r="H69" s="172"/>
      <c r="I69" s="98"/>
      <c r="J69" s="20"/>
      <c r="K69" s="20"/>
      <c r="L69" s="20"/>
      <c r="M69" s="20"/>
      <c r="N69" s="1" t="str">
        <f t="shared" si="0"/>
        <v/>
      </c>
      <c r="O69" s="1" t="str">
        <f t="shared" si="1"/>
        <v/>
      </c>
      <c r="P69" s="172"/>
      <c r="Q69" s="20"/>
      <c r="R69" s="24" t="s">
        <v>939</v>
      </c>
      <c r="S69" s="24" t="s">
        <v>272</v>
      </c>
      <c r="T69" s="25" t="s">
        <v>52</v>
      </c>
      <c r="U69" s="26"/>
    </row>
    <row r="70" spans="1:21" ht="30" customHeight="1" x14ac:dyDescent="0.55000000000000004">
      <c r="A70" s="290" t="s">
        <v>333</v>
      </c>
      <c r="B70" s="51" t="s">
        <v>993</v>
      </c>
      <c r="C70" s="96" t="s">
        <v>98</v>
      </c>
      <c r="D70" s="38">
        <v>11483.74</v>
      </c>
      <c r="E70" s="20"/>
      <c r="F70" s="98"/>
      <c r="G70" s="1"/>
      <c r="H70" s="31"/>
      <c r="I70" s="32"/>
      <c r="J70" s="1" t="s">
        <v>66</v>
      </c>
      <c r="K70" s="1"/>
      <c r="L70" s="1"/>
      <c r="M70" s="1"/>
      <c r="N70" s="1" t="str">
        <f>IF(COUNTIF(J70:M70,"〇")+COUNTIF(J70:M70,"○")&gt;0,"※","")</f>
        <v>※</v>
      </c>
      <c r="O70" s="1" t="str">
        <f>IF(COUNTIF(J70:M70,"〇")+COUNTIF(J70:M70,"○")&gt;0,"随時","")</f>
        <v>随時</v>
      </c>
      <c r="P70" s="157"/>
      <c r="Q70" s="20"/>
      <c r="R70" s="29" t="s">
        <v>914</v>
      </c>
      <c r="S70" s="29" t="s">
        <v>257</v>
      </c>
      <c r="T70" s="66" t="s">
        <v>49</v>
      </c>
      <c r="U70" s="298"/>
    </row>
    <row r="71" spans="1:21" ht="30" customHeight="1" x14ac:dyDescent="0.55000000000000004">
      <c r="A71" s="290" t="s">
        <v>336</v>
      </c>
      <c r="B71" s="299" t="s">
        <v>994</v>
      </c>
      <c r="C71" s="96" t="s">
        <v>995</v>
      </c>
      <c r="D71" s="38">
        <v>9420.1200000000008</v>
      </c>
      <c r="E71" s="20"/>
      <c r="F71" s="98"/>
      <c r="G71" s="1"/>
      <c r="H71" s="31"/>
      <c r="I71" s="32"/>
      <c r="J71" s="1" t="s">
        <v>66</v>
      </c>
      <c r="K71" s="1"/>
      <c r="L71" s="1"/>
      <c r="M71" s="1"/>
      <c r="N71" s="1" t="str">
        <f>IF(COUNTIF(J71:M71,"〇")+COUNTIF(J71:M71,"○")&gt;0,"※","")</f>
        <v>※</v>
      </c>
      <c r="O71" s="1" t="str">
        <f>IF(COUNTIF(J71:M71,"〇")+COUNTIF(J71:M71,"○")&gt;0,"随時","")</f>
        <v>随時</v>
      </c>
      <c r="P71" s="157"/>
      <c r="Q71" s="20"/>
      <c r="R71" s="29" t="s">
        <v>914</v>
      </c>
      <c r="S71" s="29" t="s">
        <v>257</v>
      </c>
      <c r="T71" s="66" t="s">
        <v>49</v>
      </c>
      <c r="U71" s="298"/>
    </row>
    <row r="72" spans="1:21" ht="30" customHeight="1" x14ac:dyDescent="0.55000000000000004">
      <c r="A72" s="290" t="s">
        <v>339</v>
      </c>
      <c r="B72" s="37" t="s">
        <v>996</v>
      </c>
      <c r="C72" s="24" t="s">
        <v>51</v>
      </c>
      <c r="D72" s="45">
        <v>315.67</v>
      </c>
      <c r="E72" s="20" t="s">
        <v>66</v>
      </c>
      <c r="F72" s="49"/>
      <c r="G72" s="20"/>
      <c r="H72" s="172"/>
      <c r="I72" s="98"/>
      <c r="J72" s="20"/>
      <c r="K72" s="20"/>
      <c r="L72" s="20"/>
      <c r="M72" s="20"/>
      <c r="N72" s="1" t="str">
        <f t="shared" si="0"/>
        <v/>
      </c>
      <c r="O72" s="1" t="str">
        <f t="shared" si="1"/>
        <v/>
      </c>
      <c r="P72" s="172"/>
      <c r="Q72" s="20"/>
      <c r="R72" s="24" t="s">
        <v>939</v>
      </c>
      <c r="S72" s="24" t="s">
        <v>272</v>
      </c>
      <c r="T72" s="25" t="s">
        <v>52</v>
      </c>
      <c r="U72" s="26"/>
    </row>
    <row r="73" spans="1:21" ht="75" customHeight="1" x14ac:dyDescent="0.55000000000000004">
      <c r="A73" s="290" t="s">
        <v>342</v>
      </c>
      <c r="B73" s="37" t="s">
        <v>997</v>
      </c>
      <c r="C73" s="296" t="s">
        <v>998</v>
      </c>
      <c r="D73" s="19">
        <v>185.69</v>
      </c>
      <c r="E73" s="20" t="s">
        <v>89</v>
      </c>
      <c r="F73" s="102"/>
      <c r="G73" s="20" t="s">
        <v>89</v>
      </c>
      <c r="H73" s="31">
        <v>1210000</v>
      </c>
      <c r="I73" s="32">
        <v>43717</v>
      </c>
      <c r="J73" s="20" t="s">
        <v>89</v>
      </c>
      <c r="K73" s="20" t="s">
        <v>89</v>
      </c>
      <c r="L73" s="20" t="s">
        <v>89</v>
      </c>
      <c r="M73" s="20"/>
      <c r="N73" s="1" t="str">
        <f t="shared" si="0"/>
        <v>※</v>
      </c>
      <c r="O73" s="1" t="str">
        <f t="shared" si="1"/>
        <v>随時</v>
      </c>
      <c r="P73" s="172"/>
      <c r="Q73" s="20" t="s">
        <v>66</v>
      </c>
      <c r="R73" s="24" t="s">
        <v>923</v>
      </c>
      <c r="S73" s="24" t="s">
        <v>268</v>
      </c>
      <c r="T73" s="25" t="s">
        <v>68</v>
      </c>
      <c r="U73" s="26" t="s">
        <v>999</v>
      </c>
    </row>
    <row r="74" spans="1:21" ht="30" customHeight="1" x14ac:dyDescent="0.55000000000000004">
      <c r="A74" s="290" t="s">
        <v>345</v>
      </c>
      <c r="B74" s="37" t="s">
        <v>1000</v>
      </c>
      <c r="C74" s="96" t="s">
        <v>47</v>
      </c>
      <c r="D74" s="19">
        <v>237.21</v>
      </c>
      <c r="E74" s="20" t="s">
        <v>42</v>
      </c>
      <c r="F74" s="43"/>
      <c r="G74" s="1" t="s">
        <v>43</v>
      </c>
      <c r="H74" s="31">
        <v>373000</v>
      </c>
      <c r="I74" s="32">
        <v>44190</v>
      </c>
      <c r="J74" s="1" t="s">
        <v>43</v>
      </c>
      <c r="K74" s="1" t="s">
        <v>43</v>
      </c>
      <c r="L74" s="1" t="s">
        <v>43</v>
      </c>
      <c r="M74" s="1"/>
      <c r="N74" s="1" t="str">
        <f t="shared" si="0"/>
        <v>※</v>
      </c>
      <c r="O74" s="1" t="str">
        <f t="shared" si="1"/>
        <v>随時</v>
      </c>
      <c r="P74" s="157"/>
      <c r="Q74" s="20" t="s">
        <v>42</v>
      </c>
      <c r="R74" s="24" t="s">
        <v>914</v>
      </c>
      <c r="S74" s="24" t="s">
        <v>257</v>
      </c>
      <c r="T74" s="25" t="s">
        <v>45</v>
      </c>
      <c r="U74" s="42"/>
    </row>
    <row r="75" spans="1:21" ht="30" customHeight="1" x14ac:dyDescent="0.55000000000000004">
      <c r="A75" s="290" t="s">
        <v>347</v>
      </c>
      <c r="B75" s="37" t="s">
        <v>1001</v>
      </c>
      <c r="C75" s="96" t="s">
        <v>619</v>
      </c>
      <c r="D75" s="38">
        <v>7324.36</v>
      </c>
      <c r="E75" s="20"/>
      <c r="F75" s="98"/>
      <c r="G75" s="1"/>
      <c r="H75" s="31"/>
      <c r="I75" s="32"/>
      <c r="J75" s="1" t="s">
        <v>66</v>
      </c>
      <c r="K75" s="1"/>
      <c r="L75" s="1"/>
      <c r="M75" s="1"/>
      <c r="N75" s="1" t="str">
        <f>IF(COUNTIF(J75:M75,"〇")+COUNTIF(J75:M75,"○")&gt;0,"※","")</f>
        <v>※</v>
      </c>
      <c r="O75" s="1" t="str">
        <f>IF(COUNTIF(J75:M75,"〇")+COUNTIF(J75:M75,"○")&gt;0,"随時","")</f>
        <v>随時</v>
      </c>
      <c r="P75" s="157"/>
      <c r="Q75" s="20"/>
      <c r="R75" s="29" t="s">
        <v>914</v>
      </c>
      <c r="S75" s="29" t="s">
        <v>257</v>
      </c>
      <c r="T75" s="66" t="s">
        <v>49</v>
      </c>
      <c r="U75" s="101"/>
    </row>
    <row r="76" spans="1:21" ht="30" customHeight="1" x14ac:dyDescent="0.55000000000000004">
      <c r="A76" s="290" t="s">
        <v>349</v>
      </c>
      <c r="B76" s="37" t="s">
        <v>1002</v>
      </c>
      <c r="C76" s="300" t="s">
        <v>51</v>
      </c>
      <c r="D76" s="301">
        <v>491.9</v>
      </c>
      <c r="E76" s="20" t="s">
        <v>42</v>
      </c>
      <c r="F76" s="43"/>
      <c r="G76" s="20"/>
      <c r="H76" s="172"/>
      <c r="I76" s="98"/>
      <c r="J76" s="20"/>
      <c r="K76" s="20"/>
      <c r="L76" s="20"/>
      <c r="M76" s="20"/>
      <c r="N76" s="1" t="str">
        <f t="shared" si="0"/>
        <v/>
      </c>
      <c r="O76" s="1" t="str">
        <f t="shared" si="1"/>
        <v/>
      </c>
      <c r="P76" s="172"/>
      <c r="Q76" s="20"/>
      <c r="R76" s="24" t="s">
        <v>914</v>
      </c>
      <c r="S76" s="24" t="s">
        <v>257</v>
      </c>
      <c r="T76" s="25" t="s">
        <v>45</v>
      </c>
      <c r="U76" s="42"/>
    </row>
    <row r="77" spans="1:21" s="27" customFormat="1" ht="30" customHeight="1" x14ac:dyDescent="0.55000000000000004">
      <c r="A77" s="290" t="s">
        <v>351</v>
      </c>
      <c r="B77" s="37" t="s">
        <v>1003</v>
      </c>
      <c r="C77" s="96" t="s">
        <v>172</v>
      </c>
      <c r="D77" s="38">
        <v>365.8</v>
      </c>
      <c r="E77" s="20"/>
      <c r="F77" s="98"/>
      <c r="G77" s="1" t="s">
        <v>66</v>
      </c>
      <c r="H77" s="31">
        <v>1010000</v>
      </c>
      <c r="I77" s="32">
        <v>45631</v>
      </c>
      <c r="J77" s="1" t="s">
        <v>66</v>
      </c>
      <c r="K77" s="1" t="s">
        <v>66</v>
      </c>
      <c r="L77" s="1" t="s">
        <v>66</v>
      </c>
      <c r="M77" s="1"/>
      <c r="N77" s="1" t="str">
        <f t="shared" si="0"/>
        <v>※</v>
      </c>
      <c r="O77" s="1" t="str">
        <f t="shared" si="1"/>
        <v>随時</v>
      </c>
      <c r="P77" s="157"/>
      <c r="Q77" s="20"/>
      <c r="R77" s="29" t="s">
        <v>914</v>
      </c>
      <c r="S77" s="29" t="s">
        <v>257</v>
      </c>
      <c r="T77" s="66" t="s">
        <v>49</v>
      </c>
      <c r="U77" s="101" t="s">
        <v>591</v>
      </c>
    </row>
    <row r="78" spans="1:21" ht="30" customHeight="1" x14ac:dyDescent="0.55000000000000004">
      <c r="A78" s="290" t="s">
        <v>353</v>
      </c>
      <c r="B78" s="272" t="s">
        <v>1004</v>
      </c>
      <c r="C78" s="29" t="s">
        <v>47</v>
      </c>
      <c r="D78" s="19">
        <v>491.28</v>
      </c>
      <c r="E78" s="20" t="s">
        <v>42</v>
      </c>
      <c r="F78" s="134"/>
      <c r="G78" s="1" t="s">
        <v>43</v>
      </c>
      <c r="H78" s="31">
        <v>2510000</v>
      </c>
      <c r="I78" s="32">
        <v>43717</v>
      </c>
      <c r="J78" s="1" t="s">
        <v>43</v>
      </c>
      <c r="K78" s="1" t="s">
        <v>43</v>
      </c>
      <c r="L78" s="1" t="s">
        <v>43</v>
      </c>
      <c r="M78" s="1"/>
      <c r="N78" s="1" t="str">
        <f t="shared" si="0"/>
        <v>※</v>
      </c>
      <c r="O78" s="1" t="str">
        <f t="shared" si="1"/>
        <v>随時</v>
      </c>
      <c r="P78" s="157"/>
      <c r="Q78" s="20" t="s">
        <v>42</v>
      </c>
      <c r="R78" s="24" t="s">
        <v>914</v>
      </c>
      <c r="S78" s="24" t="s">
        <v>257</v>
      </c>
      <c r="T78" s="135" t="s">
        <v>955</v>
      </c>
      <c r="U78" s="136"/>
    </row>
    <row r="79" spans="1:21" ht="30" customHeight="1" x14ac:dyDescent="0.55000000000000004">
      <c r="A79" s="290" t="s">
        <v>355</v>
      </c>
      <c r="B79" s="275" t="s">
        <v>1005</v>
      </c>
      <c r="C79" s="29" t="s">
        <v>200</v>
      </c>
      <c r="D79" s="19">
        <v>413.35</v>
      </c>
      <c r="E79" s="20" t="s">
        <v>42</v>
      </c>
      <c r="F79" s="49"/>
      <c r="G79" s="1" t="s">
        <v>43</v>
      </c>
      <c r="H79" s="31">
        <v>1300000</v>
      </c>
      <c r="I79" s="32">
        <v>44050</v>
      </c>
      <c r="J79" s="1" t="s">
        <v>43</v>
      </c>
      <c r="K79" s="1" t="s">
        <v>43</v>
      </c>
      <c r="L79" s="1"/>
      <c r="M79" s="1"/>
      <c r="N79" s="1" t="str">
        <f t="shared" si="0"/>
        <v>※</v>
      </c>
      <c r="O79" s="1" t="str">
        <f t="shared" si="1"/>
        <v>随時</v>
      </c>
      <c r="P79" s="157"/>
      <c r="Q79" s="20" t="s">
        <v>42</v>
      </c>
      <c r="R79" s="24" t="s">
        <v>914</v>
      </c>
      <c r="S79" s="24" t="s">
        <v>257</v>
      </c>
      <c r="T79" s="135" t="s">
        <v>955</v>
      </c>
      <c r="U79" s="136"/>
    </row>
    <row r="80" spans="1:21" ht="30" customHeight="1" x14ac:dyDescent="0.55000000000000004">
      <c r="A80" s="290" t="s">
        <v>357</v>
      </c>
      <c r="B80" s="275" t="s">
        <v>1006</v>
      </c>
      <c r="C80" s="29" t="s">
        <v>200</v>
      </c>
      <c r="D80" s="19">
        <v>605.49</v>
      </c>
      <c r="E80" s="20" t="s">
        <v>42</v>
      </c>
      <c r="F80" s="134"/>
      <c r="G80" s="1" t="s">
        <v>43</v>
      </c>
      <c r="H80" s="31">
        <v>3020000</v>
      </c>
      <c r="I80" s="32">
        <v>43717</v>
      </c>
      <c r="J80" s="1" t="s">
        <v>43</v>
      </c>
      <c r="K80" s="1" t="s">
        <v>43</v>
      </c>
      <c r="L80" s="1" t="s">
        <v>43</v>
      </c>
      <c r="M80" s="1"/>
      <c r="N80" s="1" t="str">
        <f t="shared" si="0"/>
        <v>※</v>
      </c>
      <c r="O80" s="1" t="str">
        <f t="shared" si="1"/>
        <v>随時</v>
      </c>
      <c r="P80" s="157"/>
      <c r="Q80" s="20" t="s">
        <v>42</v>
      </c>
      <c r="R80" s="24" t="s">
        <v>914</v>
      </c>
      <c r="S80" s="24" t="s">
        <v>257</v>
      </c>
      <c r="T80" s="135" t="s">
        <v>955</v>
      </c>
      <c r="U80" s="136"/>
    </row>
    <row r="81" spans="1:21" ht="30" customHeight="1" x14ac:dyDescent="0.55000000000000004">
      <c r="A81" s="290" t="s">
        <v>359</v>
      </c>
      <c r="B81" s="37" t="s">
        <v>1007</v>
      </c>
      <c r="C81" s="24" t="s">
        <v>51</v>
      </c>
      <c r="D81" s="19">
        <v>112.85</v>
      </c>
      <c r="E81" s="20" t="s">
        <v>42</v>
      </c>
      <c r="F81" s="102"/>
      <c r="G81" s="20"/>
      <c r="H81" s="172"/>
      <c r="I81" s="98"/>
      <c r="J81" s="20"/>
      <c r="K81" s="20"/>
      <c r="L81" s="20"/>
      <c r="M81" s="20"/>
      <c r="N81" s="1" t="str">
        <f t="shared" si="0"/>
        <v/>
      </c>
      <c r="O81" s="1" t="str">
        <f t="shared" si="1"/>
        <v/>
      </c>
      <c r="P81" s="172"/>
      <c r="Q81" s="20"/>
      <c r="R81" s="24" t="s">
        <v>923</v>
      </c>
      <c r="S81" s="24" t="s">
        <v>268</v>
      </c>
      <c r="T81" s="25" t="s">
        <v>68</v>
      </c>
      <c r="U81" s="26"/>
    </row>
    <row r="82" spans="1:21" ht="30" customHeight="1" x14ac:dyDescent="0.55000000000000004">
      <c r="A82" s="290" t="s">
        <v>361</v>
      </c>
      <c r="B82" s="37" t="s">
        <v>1008</v>
      </c>
      <c r="C82" s="96" t="s">
        <v>281</v>
      </c>
      <c r="D82" s="38">
        <v>4894.1000000000004</v>
      </c>
      <c r="E82" s="20"/>
      <c r="F82" s="98"/>
      <c r="G82" s="29"/>
      <c r="H82" s="31"/>
      <c r="I82" s="302"/>
      <c r="J82" s="1" t="s">
        <v>43</v>
      </c>
      <c r="K82" s="1"/>
      <c r="L82" s="1"/>
      <c r="M82" s="1"/>
      <c r="N82" s="1" t="str">
        <f>IF(COUNTIF(J82:M82,"〇")+COUNTIF(J82:M82,"○")&gt;0,"※","")</f>
        <v>※</v>
      </c>
      <c r="O82" s="1" t="str">
        <f>IF(COUNTIF(J82:M82,"〇")+COUNTIF(J82:M82,"○")&gt;0,"随時","")</f>
        <v>随時</v>
      </c>
      <c r="P82" s="157"/>
      <c r="Q82" s="20"/>
      <c r="R82" s="29" t="s">
        <v>1009</v>
      </c>
      <c r="S82" s="29" t="s">
        <v>1010</v>
      </c>
      <c r="T82" s="66" t="s">
        <v>49</v>
      </c>
      <c r="U82" s="101"/>
    </row>
    <row r="83" spans="1:21" ht="30" customHeight="1" x14ac:dyDescent="0.55000000000000004">
      <c r="A83" s="290" t="s">
        <v>364</v>
      </c>
      <c r="B83" s="37" t="s">
        <v>1011</v>
      </c>
      <c r="C83" s="24" t="s">
        <v>115</v>
      </c>
      <c r="D83" s="19">
        <v>726.67</v>
      </c>
      <c r="E83" s="20" t="s">
        <v>42</v>
      </c>
      <c r="F83" s="49"/>
      <c r="G83" s="20"/>
      <c r="H83" s="172"/>
      <c r="I83" s="98"/>
      <c r="J83" s="20"/>
      <c r="K83" s="20"/>
      <c r="L83" s="20"/>
      <c r="M83" s="20"/>
      <c r="N83" s="1" t="str">
        <f t="shared" si="0"/>
        <v/>
      </c>
      <c r="O83" s="1" t="str">
        <f t="shared" si="1"/>
        <v/>
      </c>
      <c r="P83" s="172"/>
      <c r="Q83" s="20"/>
      <c r="R83" s="24" t="s">
        <v>942</v>
      </c>
      <c r="S83" s="24" t="s">
        <v>254</v>
      </c>
      <c r="T83" s="25" t="s">
        <v>49</v>
      </c>
      <c r="U83" s="26"/>
    </row>
    <row r="84" spans="1:21" ht="30" customHeight="1" x14ac:dyDescent="0.55000000000000004">
      <c r="A84" s="290" t="s">
        <v>366</v>
      </c>
      <c r="B84" s="37" t="s">
        <v>1012</v>
      </c>
      <c r="C84" s="29" t="s">
        <v>47</v>
      </c>
      <c r="D84" s="19">
        <v>290.48</v>
      </c>
      <c r="E84" s="20" t="s">
        <v>42</v>
      </c>
      <c r="F84" s="155"/>
      <c r="G84" s="1" t="s">
        <v>43</v>
      </c>
      <c r="H84" s="31">
        <v>1630000</v>
      </c>
      <c r="I84" s="32">
        <v>44050</v>
      </c>
      <c r="J84" s="1" t="s">
        <v>43</v>
      </c>
      <c r="K84" s="1" t="s">
        <v>89</v>
      </c>
      <c r="L84" s="1"/>
      <c r="M84" s="1"/>
      <c r="N84" s="1" t="str">
        <f t="shared" si="0"/>
        <v>※</v>
      </c>
      <c r="O84" s="1" t="str">
        <f t="shared" si="1"/>
        <v>随時</v>
      </c>
      <c r="P84" s="157"/>
      <c r="Q84" s="20" t="s">
        <v>42</v>
      </c>
      <c r="R84" s="214" t="s">
        <v>914</v>
      </c>
      <c r="S84" s="214" t="s">
        <v>257</v>
      </c>
      <c r="T84" s="135" t="s">
        <v>49</v>
      </c>
      <c r="U84" s="136"/>
    </row>
    <row r="85" spans="1:21" ht="30" customHeight="1" x14ac:dyDescent="0.55000000000000004">
      <c r="A85" s="290" t="s">
        <v>371</v>
      </c>
      <c r="B85" s="37" t="s">
        <v>1013</v>
      </c>
      <c r="C85" s="96" t="s">
        <v>152</v>
      </c>
      <c r="D85" s="38">
        <v>375.3</v>
      </c>
      <c r="E85" s="338" t="s">
        <v>66</v>
      </c>
      <c r="F85" s="98"/>
      <c r="G85" s="1"/>
      <c r="H85" s="31"/>
      <c r="I85" s="32"/>
      <c r="J85" s="1" t="s">
        <v>43</v>
      </c>
      <c r="K85" s="1" t="s">
        <v>89</v>
      </c>
      <c r="L85" s="1"/>
      <c r="M85" s="1"/>
      <c r="N85" s="1" t="str">
        <f t="shared" si="0"/>
        <v>※</v>
      </c>
      <c r="O85" s="1" t="str">
        <f t="shared" si="1"/>
        <v>随時</v>
      </c>
      <c r="P85" s="157"/>
      <c r="Q85" s="20" t="s">
        <v>42</v>
      </c>
      <c r="R85" s="29" t="s">
        <v>1009</v>
      </c>
      <c r="S85" s="29" t="s">
        <v>1010</v>
      </c>
      <c r="T85" s="66" t="s">
        <v>49</v>
      </c>
      <c r="U85" s="101"/>
    </row>
    <row r="86" spans="1:21" ht="30" customHeight="1" x14ac:dyDescent="0.55000000000000004">
      <c r="A86" s="290" t="s">
        <v>373</v>
      </c>
      <c r="B86" s="37" t="s">
        <v>1014</v>
      </c>
      <c r="C86" s="176" t="s">
        <v>51</v>
      </c>
      <c r="D86" s="38">
        <v>300.45</v>
      </c>
      <c r="E86" s="20" t="s">
        <v>42</v>
      </c>
      <c r="F86" s="49"/>
      <c r="G86" s="20"/>
      <c r="H86" s="172"/>
      <c r="I86" s="98"/>
      <c r="J86" s="20"/>
      <c r="K86" s="20"/>
      <c r="L86" s="20"/>
      <c r="M86" s="20"/>
      <c r="N86" s="1" t="str">
        <f t="shared" ref="N86" si="2">IF(COUNTIF(J86:M86,"〇")+COUNTIF(J86:M86,"○")&gt;0,"※","")</f>
        <v/>
      </c>
      <c r="O86" s="1" t="str">
        <f t="shared" ref="O86" si="3">IF(COUNTIF(J86:M86,"〇")+COUNTIF(J86:M86,"○")&gt;0,"随時","")</f>
        <v/>
      </c>
      <c r="P86" s="172"/>
      <c r="Q86" s="20"/>
      <c r="R86" s="99" t="s">
        <v>914</v>
      </c>
      <c r="S86" s="99" t="s">
        <v>257</v>
      </c>
      <c r="T86" s="25" t="s">
        <v>49</v>
      </c>
      <c r="U86" s="136"/>
    </row>
    <row r="88" spans="1:21" x14ac:dyDescent="0.55000000000000004">
      <c r="A88" s="52" t="s">
        <v>99</v>
      </c>
    </row>
    <row r="89" spans="1:21" ht="37.5" customHeight="1" x14ac:dyDescent="0.55000000000000004">
      <c r="A89" s="398" t="s">
        <v>100</v>
      </c>
      <c r="B89" s="398"/>
      <c r="C89" s="398"/>
      <c r="D89" s="398"/>
      <c r="E89" s="398"/>
      <c r="F89" s="398"/>
      <c r="G89" s="398"/>
      <c r="H89" s="398"/>
      <c r="I89" s="398"/>
      <c r="J89" s="398"/>
      <c r="K89" s="398"/>
      <c r="L89" s="398"/>
      <c r="M89" s="398"/>
      <c r="N89" s="398"/>
      <c r="O89" s="398"/>
      <c r="P89" s="398"/>
      <c r="Q89" s="398"/>
      <c r="R89" s="398"/>
      <c r="S89" s="398"/>
      <c r="T89" s="398"/>
      <c r="U89" s="398"/>
    </row>
    <row r="90" spans="1:21" x14ac:dyDescent="0.55000000000000004">
      <c r="A90" s="3" t="s">
        <v>101</v>
      </c>
    </row>
    <row r="91" spans="1:21" ht="37.15" customHeight="1" x14ac:dyDescent="0.55000000000000004">
      <c r="A91" s="398" t="s">
        <v>102</v>
      </c>
      <c r="B91" s="398"/>
      <c r="C91" s="398"/>
      <c r="D91" s="398"/>
      <c r="E91" s="398"/>
      <c r="F91" s="398"/>
      <c r="G91" s="398"/>
      <c r="H91" s="398"/>
      <c r="I91" s="398"/>
      <c r="J91" s="398"/>
      <c r="K91" s="398"/>
      <c r="L91" s="398"/>
      <c r="M91" s="398"/>
      <c r="N91" s="398"/>
      <c r="O91" s="398"/>
      <c r="P91" s="398"/>
      <c r="Q91" s="398"/>
      <c r="R91" s="398"/>
      <c r="S91" s="398"/>
      <c r="T91" s="398"/>
      <c r="U91" s="398"/>
    </row>
    <row r="92" spans="1:21" x14ac:dyDescent="0.55000000000000004">
      <c r="A92" s="3" t="s">
        <v>103</v>
      </c>
    </row>
    <row r="93" spans="1:21" x14ac:dyDescent="0.55000000000000004">
      <c r="A93" s="3" t="s">
        <v>104</v>
      </c>
    </row>
    <row r="94" spans="1:21" ht="53.65" customHeight="1" x14ac:dyDescent="0.55000000000000004">
      <c r="A94" s="398" t="s">
        <v>105</v>
      </c>
      <c r="B94" s="398"/>
      <c r="C94" s="398"/>
      <c r="D94" s="398"/>
      <c r="E94" s="398"/>
      <c r="F94" s="398"/>
      <c r="G94" s="398"/>
      <c r="H94" s="398"/>
      <c r="I94" s="398"/>
      <c r="J94" s="398"/>
      <c r="K94" s="398"/>
      <c r="L94" s="398"/>
      <c r="M94" s="398"/>
      <c r="N94" s="398"/>
      <c r="O94" s="398"/>
      <c r="P94" s="398"/>
      <c r="Q94" s="398"/>
      <c r="R94" s="398"/>
      <c r="S94" s="398"/>
      <c r="T94" s="398"/>
      <c r="U94" s="398"/>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89:U89"/>
    <mergeCell ref="A91:U91"/>
    <mergeCell ref="A94:U94"/>
    <mergeCell ref="G17:G18"/>
    <mergeCell ref="H17:I17"/>
    <mergeCell ref="J17:M17"/>
    <mergeCell ref="N17:N18"/>
    <mergeCell ref="O17:O18"/>
    <mergeCell ref="P17:P18"/>
    <mergeCell ref="U16:U18"/>
  </mergeCells>
  <phoneticPr fontId="1"/>
  <conditionalFormatting sqref="B56">
    <cfRule type="expression" dxfId="85" priority="1">
      <formula>#REF!="×"</formula>
    </cfRule>
  </conditionalFormatting>
  <conditionalFormatting sqref="B73 D73">
    <cfRule type="expression" dxfId="84" priority="4">
      <formula>#REF!="×"</formula>
    </cfRule>
  </conditionalFormatting>
  <conditionalFormatting sqref="B25:D25 C33">
    <cfRule type="expression" dxfId="83" priority="18">
      <formula>#REF!="×"</formula>
    </cfRule>
  </conditionalFormatting>
  <conditionalFormatting sqref="B38:D39 C40">
    <cfRule type="expression" dxfId="82" priority="17">
      <formula>#REF!="×"</formula>
    </cfRule>
  </conditionalFormatting>
  <conditionalFormatting sqref="C44:D44">
    <cfRule type="expression" dxfId="81" priority="19">
      <formula>#REF!="×"</formula>
    </cfRule>
  </conditionalFormatting>
  <conditionalFormatting sqref="R23:S23 R44:S44">
    <cfRule type="cellIs" dxfId="80" priority="14" stopIfTrue="1" operator="equal">
      <formula>"建付"</formula>
    </cfRule>
    <cfRule type="cellIs" dxfId="79" priority="15" stopIfTrue="1" operator="equal">
      <formula>"区所"</formula>
    </cfRule>
  </conditionalFormatting>
  <conditionalFormatting sqref="R25:S25">
    <cfRule type="expression" dxfId="78" priority="16">
      <formula>#REF!="×"</formula>
    </cfRule>
  </conditionalFormatting>
  <conditionalFormatting sqref="R26:S27">
    <cfRule type="cellIs" dxfId="77" priority="12" stopIfTrue="1" operator="equal">
      <formula>"建付"</formula>
    </cfRule>
    <cfRule type="cellIs" dxfId="76" priority="13" stopIfTrue="1" operator="equal">
      <formula>"区所"</formula>
    </cfRule>
  </conditionalFormatting>
  <conditionalFormatting sqref="R38:S40">
    <cfRule type="expression" dxfId="75" priority="9">
      <formula>#REF!="×"</formula>
    </cfRule>
  </conditionalFormatting>
  <conditionalFormatting sqref="R48:S48">
    <cfRule type="cellIs" dxfId="74" priority="10" stopIfTrue="1" operator="equal">
      <formula>"建付"</formula>
    </cfRule>
    <cfRule type="cellIs" dxfId="73" priority="11" stopIfTrue="1" operator="equal">
      <formula>"区所"</formula>
    </cfRule>
  </conditionalFormatting>
  <conditionalFormatting sqref="R73:S73">
    <cfRule type="expression" dxfId="72" priority="3">
      <formula>#REF!="×"</formula>
    </cfRule>
  </conditionalFormatting>
  <conditionalFormatting sqref="U23">
    <cfRule type="expression" dxfId="71" priority="7">
      <formula>#REF!="×"</formula>
    </cfRule>
  </conditionalFormatting>
  <conditionalFormatting sqref="U25">
    <cfRule type="expression" dxfId="70" priority="8">
      <formula>#REF!="×"</formula>
    </cfRule>
  </conditionalFormatting>
  <conditionalFormatting sqref="U30">
    <cfRule type="expression" dxfId="69" priority="6">
      <formula>#REF!="×"</formula>
    </cfRule>
  </conditionalFormatting>
  <conditionalFormatting sqref="U38:U39">
    <cfRule type="expression" dxfId="68" priority="5">
      <formula>#REF!="×"</formula>
    </cfRule>
  </conditionalFormatting>
  <conditionalFormatting sqref="U73">
    <cfRule type="expression" dxfId="67" priority="2">
      <formula>#REF!="×"</formula>
    </cfRule>
  </conditionalFormatting>
  <hyperlinks>
    <hyperlink ref="B19" r:id="rId1" xr:uid="{59CE3F18-E925-42DE-904B-D004569EE1B3}"/>
    <hyperlink ref="B21" r:id="rId2" xr:uid="{009658AD-CA5B-4D2A-9E82-0E7698186E91}"/>
    <hyperlink ref="B22" r:id="rId3" xr:uid="{ED094717-83AE-4D5E-9320-AFECAB8C062F}"/>
    <hyperlink ref="B23" r:id="rId4" xr:uid="{01F92DC5-6666-4504-BF0B-330F259E1A4E}"/>
    <hyperlink ref="B24" r:id="rId5" xr:uid="{4F0D3581-4055-4DF7-9EA9-34A6C17B783D}"/>
    <hyperlink ref="B25" r:id="rId6" xr:uid="{A2F603E5-36EF-43BB-A609-7457F59E7630}"/>
    <hyperlink ref="B26" r:id="rId7" xr:uid="{E1800B6C-9D5B-4D24-9B9F-859D82BDCCC7}"/>
    <hyperlink ref="B28" r:id="rId8" xr:uid="{FB4014E6-CCCD-4C57-984A-69F41F168A64}"/>
    <hyperlink ref="B29" r:id="rId9" xr:uid="{3C894783-5EAE-4F65-8993-BECB42698B5F}"/>
    <hyperlink ref="B30" r:id="rId10" xr:uid="{A0790242-0A09-49EA-8165-E70E62F28D91}"/>
    <hyperlink ref="B31" r:id="rId11" xr:uid="{02959221-4AF5-41F7-B640-8AE66E9E3363}"/>
    <hyperlink ref="B32" r:id="rId12" xr:uid="{B343E1FE-6DC5-40BE-A4F5-F2FA16AF4D93}"/>
    <hyperlink ref="B33" r:id="rId13" xr:uid="{9066B12D-C7BA-4596-B8DB-9524482B4236}"/>
    <hyperlink ref="B34" r:id="rId14" xr:uid="{7EF74754-F6D4-43E5-A07A-86E8D9083266}"/>
    <hyperlink ref="B36" r:id="rId15" xr:uid="{4F891DE6-C6EC-4991-BEEB-70224610C669}"/>
    <hyperlink ref="B37" r:id="rId16" xr:uid="{8BE88F48-02E0-42FB-AEA7-66EBB1117159}"/>
    <hyperlink ref="B38" r:id="rId17" xr:uid="{F1F18070-A38B-4A5F-AAFA-480FB9151948}"/>
    <hyperlink ref="B39" r:id="rId18" xr:uid="{4D825C6D-03BE-44E9-83F3-BFB462709877}"/>
    <hyperlink ref="B40" r:id="rId19" xr:uid="{182D8A17-3D92-4D68-91A5-1CFEF5B49271}"/>
    <hyperlink ref="B41" r:id="rId20" xr:uid="{60EC27B0-7876-4922-A027-8A0FA3B0DD9E}"/>
    <hyperlink ref="B43" r:id="rId21" xr:uid="{892B4746-5E07-4DAD-AA39-427A72E14407}"/>
    <hyperlink ref="B44" r:id="rId22" xr:uid="{AFCFD76D-50D8-4E78-8556-67EE322C1B46}"/>
    <hyperlink ref="B45" r:id="rId23" xr:uid="{95190CE6-40E7-4302-B816-CD9782D90222}"/>
    <hyperlink ref="B46" r:id="rId24" xr:uid="{F2579EFC-8CD5-4843-9D73-273AE2D29D5F}"/>
    <hyperlink ref="B47" r:id="rId25" xr:uid="{30C32293-545B-415C-9411-F267820A9993}"/>
    <hyperlink ref="B48" r:id="rId26" xr:uid="{8FE8FCEF-641F-494C-B36C-FDDA81B15F8B}"/>
    <hyperlink ref="B49" r:id="rId27" xr:uid="{D7B9180B-FBD2-424A-BE9F-0905308ABC7D}"/>
    <hyperlink ref="B50" r:id="rId28" xr:uid="{D50F7D77-5F39-4D98-BD0F-E13D6DD09387}"/>
    <hyperlink ref="B51" r:id="rId29" xr:uid="{D25ED2AC-6A19-4A9C-8451-83C2CD775ECF}"/>
    <hyperlink ref="B52" r:id="rId30" xr:uid="{2F49F201-6E8D-4ABA-AC68-390E196334B1}"/>
    <hyperlink ref="B53" r:id="rId31" xr:uid="{C266945A-898D-4A89-A9E5-C0F36FCDFF4A}"/>
    <hyperlink ref="B54" r:id="rId32" xr:uid="{BE91CE38-277B-4EF1-BCBD-7485B4CF066B}"/>
    <hyperlink ref="B55" r:id="rId33" xr:uid="{DDB748E4-0FA8-417C-9D6F-190154104039}"/>
    <hyperlink ref="B56" r:id="rId34" xr:uid="{243BFB2B-E70B-4B8B-96EC-DA360176949C}"/>
    <hyperlink ref="B57" r:id="rId35" xr:uid="{C3CC986B-2287-4668-85E8-0BEA4F853577}"/>
    <hyperlink ref="B58" r:id="rId36" xr:uid="{27B50ECE-FC79-4C9F-8B70-13A978F9F982}"/>
    <hyperlink ref="B59" r:id="rId37" xr:uid="{DDF546A4-31A2-4258-8E60-9CAAEF41E854}"/>
    <hyperlink ref="B62" r:id="rId38" xr:uid="{99B800CD-52E5-4512-8B17-E7AAC025FB89}"/>
    <hyperlink ref="B63" r:id="rId39" xr:uid="{B48ABA91-DD65-4A20-860C-35C2C47ECFEC}"/>
    <hyperlink ref="B65" r:id="rId40" xr:uid="{3439FB8A-21A2-463C-B2C7-5830E482249C}"/>
    <hyperlink ref="B66" r:id="rId41" xr:uid="{7AA84CE9-732B-4E23-A698-C6CEEB5416CE}"/>
    <hyperlink ref="B67" r:id="rId42" xr:uid="{C2651263-0B60-4FEF-9DF5-DB3EB3E87A04}"/>
    <hyperlink ref="B69" r:id="rId43" xr:uid="{34B17753-5886-4147-B44B-DA86C2BE554C}"/>
    <hyperlink ref="B72" r:id="rId44" xr:uid="{CC8C6610-A241-4A3A-A4E8-EB5123F3196F}"/>
    <hyperlink ref="B73" r:id="rId45" xr:uid="{FB362BA2-BAEF-4BD1-99BF-6FFB58772B18}"/>
    <hyperlink ref="B74" r:id="rId46" xr:uid="{E6820A29-DAE1-4E93-A46F-6160FD86BA18}"/>
    <hyperlink ref="B76" r:id="rId47" xr:uid="{A8D8173A-34D8-4E35-8E75-F627C8F5DB8A}"/>
    <hyperlink ref="B75" r:id="rId48" xr:uid="{C786463C-088B-442B-8E05-E61C47C03496}"/>
    <hyperlink ref="B77" r:id="rId49" xr:uid="{9DCEC26B-C7A7-4818-99ED-DA149E188CF9}"/>
    <hyperlink ref="B78" r:id="rId50" xr:uid="{527E578E-C33A-4CB9-A8A7-7ADA21C46C8E}"/>
    <hyperlink ref="B79" r:id="rId51" xr:uid="{B8B2FDF2-8C8B-4487-9C15-1E17EEF902A8}"/>
    <hyperlink ref="B80" r:id="rId52" xr:uid="{C4B53FE8-C320-49A0-AF94-18ABACDB7ADD}"/>
    <hyperlink ref="B81" r:id="rId53" xr:uid="{C716571A-5E73-4000-9F4A-89210D877BC6}"/>
    <hyperlink ref="B83" r:id="rId54" xr:uid="{2F50EDA5-EB58-4A7A-AC74-6735AD01F2B6}"/>
    <hyperlink ref="B84" r:id="rId55" xr:uid="{B04C7DB3-DE1E-4BAF-B6B0-8EB9A6AF7B75}"/>
    <hyperlink ref="B82" r:id="rId56" xr:uid="{66336F0E-DD61-4702-9BE2-A1AADF9EACC2}"/>
    <hyperlink ref="B85" r:id="rId57" xr:uid="{20D6F563-CA7D-4CAD-A027-B2135AE9C638}"/>
    <hyperlink ref="B86" r:id="rId58" xr:uid="{25E37C4C-9C9F-4B76-9EC0-5A8F2B4F7BE1}"/>
    <hyperlink ref="B60" r:id="rId59" xr:uid="{BE292D99-489C-43A4-8A58-2C2D6C13A232}"/>
    <hyperlink ref="B61" r:id="rId60" xr:uid="{E661BA0A-F58B-40C2-92D8-61DF6A03BB72}"/>
    <hyperlink ref="B68" r:id="rId61" xr:uid="{6F457CA4-1880-4196-A845-4DBFF6DEB009}"/>
    <hyperlink ref="B42" r:id="rId62" xr:uid="{4BF54883-3D0F-4893-857A-659AD0A1458F}"/>
    <hyperlink ref="B20" r:id="rId63" xr:uid="{07FC0ADD-48AF-4071-AD47-0477612A8296}"/>
    <hyperlink ref="B64" r:id="rId64" display="茨城県稲敷市浮島字竹ノ下5165番外1筆" xr:uid="{9922A076-74D2-4EC9-94BE-35DEB5E4689C}"/>
    <hyperlink ref="B27" r:id="rId65" xr:uid="{D8EDBB49-044A-4592-AEEB-ED5F403A9387}"/>
    <hyperlink ref="B35" r:id="rId66" xr:uid="{44C0585F-6645-4B37-B1D1-0EE50F6732A7}"/>
    <hyperlink ref="B71" r:id="rId67" xr:uid="{8F6ED7FA-ED46-4891-B066-B22F830E37DA}"/>
    <hyperlink ref="B70" r:id="rId68" xr:uid="{63F76E14-84E9-400C-9303-843921A95E7A}"/>
  </hyperlinks>
  <printOptions horizontalCentered="1"/>
  <pageMargins left="0.23622047244094491" right="0.23622047244094491" top="0.55118110236220474" bottom="0.35433070866141736" header="0.31496062992125984" footer="0.31496062992125984"/>
  <pageSetup paperSize="9" scale="58" fitToHeight="0" orientation="landscape" r:id="rId69"/>
  <headerFooter>
    <oddFooter xml:space="preserve">&amp;C&amp;P / &amp;N </oddFooter>
  </headerFooter>
  <rowBreaks count="3" manualBreakCount="3">
    <brk id="32" max="20" man="1"/>
    <brk id="53" max="20" man="1"/>
    <brk id="74" max="20" man="1"/>
  </rowBreaks>
  <drawing r:id="rId7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554A9-083F-4D06-BF3F-97767E0B3A8E}">
  <sheetPr>
    <pageSetUpPr fitToPage="1"/>
  </sheetPr>
  <dimension ref="A1:U130"/>
  <sheetViews>
    <sheetView view="pageBreakPreview" zoomScale="80" zoomScaleNormal="90" zoomScaleSheetLayoutView="80" workbookViewId="0">
      <selection activeCell="AD21" sqref="AD21"/>
    </sheetView>
  </sheetViews>
  <sheetFormatPr defaultColWidth="8.75" defaultRowHeight="13" x14ac:dyDescent="0.55000000000000004"/>
  <cols>
    <col min="1" max="1" width="4.75" style="3" customWidth="1"/>
    <col min="2" max="2" width="40.58203125" style="3" customWidth="1"/>
    <col min="3" max="3" width="9.75" style="3" customWidth="1"/>
    <col min="4" max="4" width="10.58203125" style="3" customWidth="1"/>
    <col min="5" max="5" width="8.58203125" style="3" customWidth="1"/>
    <col min="6" max="6" width="11.83203125" style="27" customWidth="1"/>
    <col min="7" max="7" width="8.58203125" style="16" customWidth="1"/>
    <col min="8" max="8" width="11.08203125" style="53" customWidth="1"/>
    <col min="9" max="9" width="8.58203125" style="3" customWidth="1"/>
    <col min="10" max="15" width="8.58203125" style="16" customWidth="1"/>
    <col min="16" max="19" width="8.58203125" style="3" customWidth="1"/>
    <col min="20" max="20" width="10.58203125" style="3" customWidth="1"/>
    <col min="21" max="21" width="14.58203125" style="3" customWidth="1"/>
    <col min="22" max="16384" width="8.75" style="3"/>
  </cols>
  <sheetData>
    <row r="1" spans="1:21" ht="19"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thickTop="1" x14ac:dyDescent="0.55000000000000004">
      <c r="A4" s="86"/>
      <c r="B4" s="4"/>
      <c r="C4" s="87"/>
      <c r="D4" s="87"/>
      <c r="E4" s="87"/>
      <c r="F4" s="87"/>
      <c r="G4" s="117"/>
      <c r="H4" s="87"/>
      <c r="I4" s="87"/>
      <c r="J4" s="117"/>
      <c r="K4" s="117"/>
      <c r="L4" s="117"/>
      <c r="M4" s="117"/>
      <c r="N4" s="117"/>
      <c r="O4" s="11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30" customHeight="1" x14ac:dyDescent="0.55000000000000004">
      <c r="A11" s="84"/>
      <c r="B11" s="84"/>
      <c r="C11" s="84"/>
      <c r="D11" s="84"/>
      <c r="E11" s="84"/>
      <c r="F11" s="84"/>
      <c r="G11" s="118"/>
      <c r="H11" s="119"/>
      <c r="I11" s="84"/>
      <c r="J11" s="118"/>
      <c r="K11" s="118"/>
      <c r="L11" s="118"/>
      <c r="M11" s="118"/>
      <c r="N11" s="118"/>
      <c r="O11" s="118"/>
      <c r="P11" s="84"/>
      <c r="Q11" s="84"/>
      <c r="R11" s="84"/>
    </row>
    <row r="12" spans="1:21" ht="30" customHeight="1" x14ac:dyDescent="0.55000000000000004">
      <c r="A12" s="6"/>
      <c r="B12" s="6"/>
      <c r="C12" s="6"/>
      <c r="D12" s="7"/>
      <c r="E12" s="7"/>
      <c r="F12" s="7"/>
      <c r="G12" s="120"/>
      <c r="H12" s="121"/>
      <c r="I12" s="6"/>
      <c r="J12" s="122"/>
      <c r="K12" s="122"/>
      <c r="L12" s="122"/>
      <c r="M12" s="122"/>
      <c r="N12" s="122"/>
      <c r="O12" s="122"/>
      <c r="P12" s="6"/>
      <c r="Q12" s="6"/>
      <c r="R12" s="6"/>
    </row>
    <row r="13" spans="1:21" ht="30" customHeight="1" thickBot="1" x14ac:dyDescent="0.6">
      <c r="A13" s="89"/>
      <c r="B13" s="8"/>
      <c r="C13" s="89"/>
      <c r="D13" s="89"/>
      <c r="E13" s="89"/>
      <c r="F13" s="89"/>
      <c r="G13" s="123"/>
      <c r="H13" s="124"/>
      <c r="I13" s="89"/>
      <c r="J13" s="123"/>
      <c r="K13" s="123"/>
      <c r="L13" s="123"/>
      <c r="M13" s="123"/>
      <c r="N13" s="123"/>
      <c r="O13" s="123"/>
      <c r="P13" s="89"/>
      <c r="Q13" s="89"/>
      <c r="R13" s="89"/>
      <c r="S13" s="90"/>
      <c r="T13" s="91"/>
      <c r="U13" s="91"/>
    </row>
    <row r="14" spans="1:21" ht="19.899999999999999" customHeight="1" thickTop="1" x14ac:dyDescent="0.55000000000000004">
      <c r="A14" s="92"/>
      <c r="B14" s="9"/>
      <c r="C14" s="92"/>
      <c r="D14" s="92"/>
      <c r="E14" s="92"/>
      <c r="F14" s="92"/>
      <c r="G14" s="125"/>
      <c r="H14" s="126"/>
      <c r="I14" s="92"/>
      <c r="J14" s="125"/>
      <c r="K14" s="125"/>
      <c r="L14" s="125"/>
      <c r="M14" s="125"/>
      <c r="N14" s="125"/>
      <c r="O14" s="125"/>
      <c r="P14" s="92"/>
      <c r="Q14" s="92"/>
      <c r="R14" s="92"/>
      <c r="S14" s="2"/>
      <c r="U14" s="93"/>
    </row>
    <row r="15" spans="1:21" ht="19.899999999999999" customHeight="1" x14ac:dyDescent="0.55000000000000004">
      <c r="A15" s="10"/>
      <c r="B15" s="11"/>
      <c r="C15" s="10"/>
      <c r="D15" s="10"/>
      <c r="E15" s="10"/>
      <c r="F15" s="10"/>
      <c r="G15" s="127"/>
      <c r="H15" s="10"/>
      <c r="I15" s="10"/>
      <c r="J15" s="127"/>
      <c r="K15" s="127"/>
      <c r="L15" s="127"/>
      <c r="M15" s="127"/>
      <c r="N15" s="127"/>
      <c r="O15" s="128"/>
      <c r="P15" s="12"/>
      <c r="Q15" s="12"/>
      <c r="R15" s="13"/>
      <c r="U15" s="14" t="s">
        <v>13</v>
      </c>
    </row>
    <row r="16" spans="1:21" ht="19.899999999999999" customHeight="1" x14ac:dyDescent="0.55000000000000004">
      <c r="A16" s="385" t="s">
        <v>14</v>
      </c>
      <c r="B16" s="385" t="s">
        <v>15</v>
      </c>
      <c r="C16" s="385" t="s">
        <v>16</v>
      </c>
      <c r="D16" s="385" t="s">
        <v>154</v>
      </c>
      <c r="E16" s="387" t="s">
        <v>17</v>
      </c>
      <c r="F16" s="388"/>
      <c r="G16" s="391" t="s">
        <v>18</v>
      </c>
      <c r="H16" s="392"/>
      <c r="I16" s="393"/>
      <c r="J16" s="391" t="s">
        <v>19</v>
      </c>
      <c r="K16" s="392"/>
      <c r="L16" s="392"/>
      <c r="M16" s="392"/>
      <c r="N16" s="392"/>
      <c r="O16" s="392"/>
      <c r="P16" s="393"/>
      <c r="Q16" s="394" t="s">
        <v>20</v>
      </c>
      <c r="R16" s="385" t="s">
        <v>21</v>
      </c>
      <c r="S16" s="397" t="s">
        <v>22</v>
      </c>
      <c r="T16" s="397" t="s">
        <v>23</v>
      </c>
      <c r="U16" s="385" t="s">
        <v>24</v>
      </c>
    </row>
    <row r="17" spans="1:21" ht="19.899999999999999" customHeight="1" x14ac:dyDescent="0.55000000000000004">
      <c r="A17" s="385"/>
      <c r="B17" s="385"/>
      <c r="C17" s="385"/>
      <c r="D17" s="385"/>
      <c r="E17" s="389"/>
      <c r="F17" s="390"/>
      <c r="G17" s="385" t="s">
        <v>18</v>
      </c>
      <c r="H17" s="385" t="s">
        <v>25</v>
      </c>
      <c r="I17" s="385"/>
      <c r="J17" s="400" t="s">
        <v>26</v>
      </c>
      <c r="K17" s="401"/>
      <c r="L17" s="401"/>
      <c r="M17" s="402"/>
      <c r="N17" s="396" t="s">
        <v>27</v>
      </c>
      <c r="O17" s="396" t="s">
        <v>28</v>
      </c>
      <c r="P17" s="394" t="s">
        <v>29</v>
      </c>
      <c r="Q17" s="395"/>
      <c r="R17" s="386"/>
      <c r="S17" s="397"/>
      <c r="T17" s="397"/>
      <c r="U17" s="385"/>
    </row>
    <row r="18" spans="1:21" ht="90" customHeight="1" x14ac:dyDescent="0.55000000000000004">
      <c r="A18" s="385"/>
      <c r="B18" s="385"/>
      <c r="C18" s="385"/>
      <c r="D18" s="385"/>
      <c r="E18" s="85" t="s">
        <v>30</v>
      </c>
      <c r="F18" s="85" t="s">
        <v>31</v>
      </c>
      <c r="G18" s="385"/>
      <c r="H18" s="85" t="s">
        <v>32</v>
      </c>
      <c r="I18" s="85" t="s">
        <v>33</v>
      </c>
      <c r="J18" s="85" t="s">
        <v>34</v>
      </c>
      <c r="K18" s="85" t="s">
        <v>35</v>
      </c>
      <c r="L18" s="94" t="s">
        <v>36</v>
      </c>
      <c r="M18" s="94" t="s">
        <v>37</v>
      </c>
      <c r="N18" s="385"/>
      <c r="O18" s="385"/>
      <c r="P18" s="396"/>
      <c r="Q18" s="396"/>
      <c r="R18" s="386"/>
      <c r="S18" s="397"/>
      <c r="T18" s="397"/>
      <c r="U18" s="385"/>
    </row>
    <row r="19" spans="1:21" ht="30" customHeight="1" x14ac:dyDescent="0.55000000000000004">
      <c r="A19" s="95" t="s">
        <v>107</v>
      </c>
      <c r="B19" s="34" t="s">
        <v>252</v>
      </c>
      <c r="C19" s="20" t="s">
        <v>51</v>
      </c>
      <c r="D19" s="19">
        <v>106.71</v>
      </c>
      <c r="E19" s="20" t="s">
        <v>42</v>
      </c>
      <c r="F19" s="102"/>
      <c r="G19" s="20"/>
      <c r="H19" s="81"/>
      <c r="I19" s="43"/>
      <c r="J19" s="20" t="s">
        <v>113</v>
      </c>
      <c r="K19" s="20"/>
      <c r="L19" s="20"/>
      <c r="M19" s="20"/>
      <c r="N19" s="20" t="str">
        <f>IF(COUNTIF(J19:M19,"〇")+COUNTIF(J19:M19,"○")&gt;0,"※","")</f>
        <v>※</v>
      </c>
      <c r="O19" s="20" t="str">
        <f>IF(COUNTIF(J19:M19,"〇")+COUNTIF(J19:M19,"○")&gt;0,"随時","")</f>
        <v>随時</v>
      </c>
      <c r="P19" s="81"/>
      <c r="Q19" s="20"/>
      <c r="R19" s="24" t="s">
        <v>253</v>
      </c>
      <c r="S19" s="24" t="s">
        <v>254</v>
      </c>
      <c r="T19" s="25" t="s">
        <v>68</v>
      </c>
      <c r="U19" s="26"/>
    </row>
    <row r="20" spans="1:21" ht="30" customHeight="1" x14ac:dyDescent="0.55000000000000004">
      <c r="A20" s="95" t="s">
        <v>46</v>
      </c>
      <c r="B20" s="113" t="s">
        <v>255</v>
      </c>
      <c r="C20" s="20" t="s">
        <v>51</v>
      </c>
      <c r="D20" s="45">
        <v>147.21</v>
      </c>
      <c r="E20" s="112"/>
      <c r="F20" s="98"/>
      <c r="G20" s="20" t="s">
        <v>113</v>
      </c>
      <c r="H20" s="31">
        <v>3530000</v>
      </c>
      <c r="I20" s="43">
        <v>44323</v>
      </c>
      <c r="J20" s="20" t="s">
        <v>113</v>
      </c>
      <c r="K20" s="20" t="s">
        <v>113</v>
      </c>
      <c r="L20" s="20"/>
      <c r="M20" s="20"/>
      <c r="N20" s="20" t="str">
        <f t="shared" ref="N20:N84" si="0">IF(COUNTIF(J20:M20,"〇")+COUNTIF(J20:M20,"○")&gt;0,"※","")</f>
        <v>※</v>
      </c>
      <c r="O20" s="20" t="str">
        <f t="shared" ref="O20:O84" si="1">IF(COUNTIF(J20:M20,"〇")+COUNTIF(J20:M20,"○")&gt;0,"随時","")</f>
        <v>随時</v>
      </c>
      <c r="P20" s="81"/>
      <c r="Q20" s="20" t="s">
        <v>42</v>
      </c>
      <c r="R20" s="20" t="s">
        <v>256</v>
      </c>
      <c r="S20" s="20" t="s">
        <v>257</v>
      </c>
      <c r="T20" s="78" t="s">
        <v>49</v>
      </c>
      <c r="U20" s="129" t="s">
        <v>80</v>
      </c>
    </row>
    <row r="21" spans="1:21" ht="30" customHeight="1" x14ac:dyDescent="0.55000000000000004">
      <c r="A21" s="95" t="s">
        <v>50</v>
      </c>
      <c r="B21" s="34" t="s">
        <v>258</v>
      </c>
      <c r="C21" s="96" t="s">
        <v>180</v>
      </c>
      <c r="D21" s="38">
        <v>1649.21</v>
      </c>
      <c r="E21" s="20" t="s">
        <v>42</v>
      </c>
      <c r="F21" s="130"/>
      <c r="G21" s="47"/>
      <c r="H21" s="131"/>
      <c r="I21" s="36"/>
      <c r="J21" s="1" t="s">
        <v>89</v>
      </c>
      <c r="K21" s="1"/>
      <c r="L21" s="1"/>
      <c r="M21" s="1"/>
      <c r="N21" s="20" t="str">
        <f t="shared" si="0"/>
        <v>※</v>
      </c>
      <c r="O21" s="20" t="str">
        <f t="shared" si="1"/>
        <v>随時</v>
      </c>
      <c r="P21" s="67"/>
      <c r="Q21" s="20"/>
      <c r="R21" s="24" t="s">
        <v>259</v>
      </c>
      <c r="S21" s="24" t="s">
        <v>260</v>
      </c>
      <c r="T21" s="132" t="s">
        <v>49</v>
      </c>
      <c r="U21" s="133"/>
    </row>
    <row r="22" spans="1:21" ht="30" customHeight="1" x14ac:dyDescent="0.55000000000000004">
      <c r="A22" s="95" t="s">
        <v>53</v>
      </c>
      <c r="B22" s="105" t="s">
        <v>261</v>
      </c>
      <c r="C22" s="20" t="s">
        <v>51</v>
      </c>
      <c r="D22" s="45">
        <v>172.36</v>
      </c>
      <c r="E22" s="112"/>
      <c r="F22" s="98"/>
      <c r="G22" s="20" t="s">
        <v>113</v>
      </c>
      <c r="H22" s="31">
        <v>4860000</v>
      </c>
      <c r="I22" s="43">
        <v>44050</v>
      </c>
      <c r="J22" s="20" t="s">
        <v>113</v>
      </c>
      <c r="K22" s="20" t="s">
        <v>113</v>
      </c>
      <c r="L22" s="20" t="s">
        <v>113</v>
      </c>
      <c r="M22" s="20"/>
      <c r="N22" s="20" t="str">
        <f t="shared" si="0"/>
        <v>※</v>
      </c>
      <c r="O22" s="20" t="str">
        <f t="shared" si="1"/>
        <v>随時</v>
      </c>
      <c r="P22" s="81"/>
      <c r="Q22" s="20" t="s">
        <v>42</v>
      </c>
      <c r="R22" s="20" t="s">
        <v>256</v>
      </c>
      <c r="S22" s="20" t="s">
        <v>257</v>
      </c>
      <c r="T22" s="78" t="s">
        <v>49</v>
      </c>
      <c r="U22" s="129"/>
    </row>
    <row r="23" spans="1:21" ht="30" customHeight="1" x14ac:dyDescent="0.55000000000000004">
      <c r="A23" s="95" t="s">
        <v>55</v>
      </c>
      <c r="B23" s="37" t="s">
        <v>262</v>
      </c>
      <c r="C23" s="29" t="s">
        <v>47</v>
      </c>
      <c r="D23" s="38">
        <v>267.72000000000003</v>
      </c>
      <c r="E23" s="112"/>
      <c r="F23" s="49"/>
      <c r="G23" s="1" t="s">
        <v>89</v>
      </c>
      <c r="H23" s="31">
        <v>5170000</v>
      </c>
      <c r="I23" s="32">
        <v>43717</v>
      </c>
      <c r="J23" s="1" t="s">
        <v>89</v>
      </c>
      <c r="K23" s="1" t="s">
        <v>89</v>
      </c>
      <c r="L23" s="1" t="s">
        <v>89</v>
      </c>
      <c r="M23" s="1"/>
      <c r="N23" s="20" t="str">
        <f t="shared" si="0"/>
        <v>※</v>
      </c>
      <c r="O23" s="20" t="str">
        <f t="shared" si="1"/>
        <v>随時</v>
      </c>
      <c r="P23" s="67"/>
      <c r="Q23" s="20" t="s">
        <v>42</v>
      </c>
      <c r="R23" s="99" t="s">
        <v>256</v>
      </c>
      <c r="S23" s="99" t="s">
        <v>263</v>
      </c>
      <c r="T23" s="25" t="s">
        <v>63</v>
      </c>
      <c r="U23" s="26"/>
    </row>
    <row r="24" spans="1:21" ht="30" customHeight="1" x14ac:dyDescent="0.55000000000000004">
      <c r="A24" s="95" t="s">
        <v>57</v>
      </c>
      <c r="B24" s="37" t="s">
        <v>264</v>
      </c>
      <c r="C24" s="29" t="s">
        <v>47</v>
      </c>
      <c r="D24" s="109">
        <v>89.01</v>
      </c>
      <c r="E24" s="112"/>
      <c r="F24" s="49"/>
      <c r="G24" s="1"/>
      <c r="H24" s="110"/>
      <c r="I24" s="32"/>
      <c r="J24" s="1" t="s">
        <v>89</v>
      </c>
      <c r="K24" s="1" t="s">
        <v>89</v>
      </c>
      <c r="L24" s="1" t="s">
        <v>89</v>
      </c>
      <c r="M24" s="1" t="s">
        <v>113</v>
      </c>
      <c r="N24" s="20" t="str">
        <f t="shared" si="0"/>
        <v>※</v>
      </c>
      <c r="O24" s="20" t="str">
        <f t="shared" si="1"/>
        <v>随時</v>
      </c>
      <c r="P24" s="67"/>
      <c r="Q24" s="1" t="s">
        <v>43</v>
      </c>
      <c r="R24" s="99" t="s">
        <v>256</v>
      </c>
      <c r="S24" s="99" t="s">
        <v>263</v>
      </c>
      <c r="T24" s="25" t="s">
        <v>63</v>
      </c>
      <c r="U24" s="26"/>
    </row>
    <row r="25" spans="1:21" ht="30" customHeight="1" x14ac:dyDescent="0.55000000000000004">
      <c r="A25" s="95" t="s">
        <v>58</v>
      </c>
      <c r="B25" s="37" t="s">
        <v>265</v>
      </c>
      <c r="C25" s="20" t="s">
        <v>266</v>
      </c>
      <c r="D25" s="38">
        <v>302.98</v>
      </c>
      <c r="E25" s="20" t="s">
        <v>42</v>
      </c>
      <c r="F25" s="21"/>
      <c r="G25" s="20"/>
      <c r="H25" s="81"/>
      <c r="I25" s="43"/>
      <c r="J25" s="20" t="s">
        <v>113</v>
      </c>
      <c r="K25" s="20"/>
      <c r="L25" s="20"/>
      <c r="M25" s="20"/>
      <c r="N25" s="20" t="str">
        <f t="shared" si="0"/>
        <v>※</v>
      </c>
      <c r="O25" s="20" t="str">
        <f t="shared" si="1"/>
        <v>随時</v>
      </c>
      <c r="P25" s="81"/>
      <c r="Q25" s="20"/>
      <c r="R25" s="24" t="s">
        <v>267</v>
      </c>
      <c r="S25" s="24" t="s">
        <v>268</v>
      </c>
      <c r="T25" s="132" t="s">
        <v>191</v>
      </c>
      <c r="U25" s="26"/>
    </row>
    <row r="26" spans="1:21" ht="30" customHeight="1" x14ac:dyDescent="0.55000000000000004">
      <c r="A26" s="95" t="s">
        <v>59</v>
      </c>
      <c r="B26" s="113" t="s">
        <v>269</v>
      </c>
      <c r="C26" s="20" t="s">
        <v>270</v>
      </c>
      <c r="D26" s="45">
        <v>2924.57</v>
      </c>
      <c r="E26" s="112"/>
      <c r="F26" s="98"/>
      <c r="G26" s="20" t="s">
        <v>113</v>
      </c>
      <c r="H26" s="31">
        <v>174000000</v>
      </c>
      <c r="I26" s="43">
        <v>43838</v>
      </c>
      <c r="J26" s="20" t="s">
        <v>113</v>
      </c>
      <c r="K26" s="20" t="s">
        <v>113</v>
      </c>
      <c r="L26" s="20" t="s">
        <v>113</v>
      </c>
      <c r="M26" s="20"/>
      <c r="N26" s="20" t="str">
        <f t="shared" si="0"/>
        <v>※</v>
      </c>
      <c r="O26" s="20" t="str">
        <f t="shared" si="1"/>
        <v>随時</v>
      </c>
      <c r="P26" s="81"/>
      <c r="Q26" s="20" t="s">
        <v>42</v>
      </c>
      <c r="R26" s="20" t="s">
        <v>271</v>
      </c>
      <c r="S26" s="20" t="s">
        <v>272</v>
      </c>
      <c r="T26" s="78" t="s">
        <v>52</v>
      </c>
      <c r="U26" s="129"/>
    </row>
    <row r="27" spans="1:21" ht="30" customHeight="1" x14ac:dyDescent="0.55000000000000004">
      <c r="A27" s="95" t="s">
        <v>60</v>
      </c>
      <c r="B27" s="37" t="s">
        <v>273</v>
      </c>
      <c r="C27" s="29" t="s">
        <v>47</v>
      </c>
      <c r="D27" s="109">
        <v>166.13</v>
      </c>
      <c r="E27" s="112"/>
      <c r="F27" s="98"/>
      <c r="G27" s="1"/>
      <c r="H27" s="110"/>
      <c r="I27" s="32"/>
      <c r="J27" s="1" t="s">
        <v>89</v>
      </c>
      <c r="K27" s="1" t="s">
        <v>89</v>
      </c>
      <c r="L27" s="1" t="s">
        <v>89</v>
      </c>
      <c r="M27" s="1" t="s">
        <v>113</v>
      </c>
      <c r="N27" s="20" t="str">
        <f t="shared" si="0"/>
        <v>※</v>
      </c>
      <c r="O27" s="20" t="str">
        <f t="shared" si="1"/>
        <v>随時</v>
      </c>
      <c r="P27" s="67"/>
      <c r="Q27" s="1" t="s">
        <v>43</v>
      </c>
      <c r="R27" s="99" t="s">
        <v>256</v>
      </c>
      <c r="S27" s="99" t="s">
        <v>263</v>
      </c>
      <c r="T27" s="25" t="s">
        <v>63</v>
      </c>
      <c r="U27" s="129"/>
    </row>
    <row r="28" spans="1:21" ht="30" customHeight="1" x14ac:dyDescent="0.55000000000000004">
      <c r="A28" s="95" t="s">
        <v>61</v>
      </c>
      <c r="B28" s="40" t="s">
        <v>274</v>
      </c>
      <c r="C28" s="20" t="s">
        <v>51</v>
      </c>
      <c r="D28" s="19">
        <v>140.54</v>
      </c>
      <c r="E28" s="20" t="s">
        <v>42</v>
      </c>
      <c r="F28" s="134"/>
      <c r="G28" s="20"/>
      <c r="H28" s="81"/>
      <c r="I28" s="43"/>
      <c r="J28" s="20" t="s">
        <v>113</v>
      </c>
      <c r="K28" s="20"/>
      <c r="L28" s="20"/>
      <c r="M28" s="20"/>
      <c r="N28" s="20" t="str">
        <f t="shared" si="0"/>
        <v>※</v>
      </c>
      <c r="O28" s="20" t="str">
        <f t="shared" si="1"/>
        <v>随時</v>
      </c>
      <c r="P28" s="81"/>
      <c r="Q28" s="20"/>
      <c r="R28" s="24" t="s">
        <v>267</v>
      </c>
      <c r="S28" s="24" t="s">
        <v>272</v>
      </c>
      <c r="T28" s="135" t="s">
        <v>68</v>
      </c>
      <c r="U28" s="136"/>
    </row>
    <row r="29" spans="1:21" ht="30" customHeight="1" x14ac:dyDescent="0.55000000000000004">
      <c r="A29" s="95" t="s">
        <v>65</v>
      </c>
      <c r="B29" s="37" t="s">
        <v>275</v>
      </c>
      <c r="C29" s="29" t="s">
        <v>152</v>
      </c>
      <c r="D29" s="38">
        <v>1198.9000000000001</v>
      </c>
      <c r="E29" s="20" t="s">
        <v>42</v>
      </c>
      <c r="F29" s="98"/>
      <c r="G29" s="1" t="s">
        <v>89</v>
      </c>
      <c r="H29" s="31">
        <v>667000</v>
      </c>
      <c r="I29" s="32">
        <v>43350</v>
      </c>
      <c r="J29" s="1" t="s">
        <v>89</v>
      </c>
      <c r="K29" s="1"/>
      <c r="L29" s="1"/>
      <c r="M29" s="1"/>
      <c r="N29" s="20" t="str">
        <f t="shared" si="0"/>
        <v>※</v>
      </c>
      <c r="O29" s="20" t="str">
        <f t="shared" si="1"/>
        <v>随時</v>
      </c>
      <c r="P29" s="67"/>
      <c r="Q29" s="20"/>
      <c r="R29" s="29" t="s">
        <v>256</v>
      </c>
      <c r="S29" s="29" t="s">
        <v>257</v>
      </c>
      <c r="T29" s="66" t="s">
        <v>49</v>
      </c>
      <c r="U29" s="101"/>
    </row>
    <row r="30" spans="1:21" ht="30" customHeight="1" x14ac:dyDescent="0.55000000000000004">
      <c r="A30" s="95" t="s">
        <v>69</v>
      </c>
      <c r="B30" s="37" t="s">
        <v>276</v>
      </c>
      <c r="C30" s="29" t="s">
        <v>47</v>
      </c>
      <c r="D30" s="109">
        <v>164.26</v>
      </c>
      <c r="E30" s="112"/>
      <c r="F30" s="98"/>
      <c r="G30" s="1"/>
      <c r="H30" s="110"/>
      <c r="I30" s="32"/>
      <c r="J30" s="1" t="s">
        <v>89</v>
      </c>
      <c r="K30" s="1" t="s">
        <v>89</v>
      </c>
      <c r="L30" s="1" t="s">
        <v>89</v>
      </c>
      <c r="M30" s="1" t="s">
        <v>113</v>
      </c>
      <c r="N30" s="20" t="str">
        <f t="shared" si="0"/>
        <v>※</v>
      </c>
      <c r="O30" s="20" t="str">
        <f t="shared" si="1"/>
        <v>随時</v>
      </c>
      <c r="P30" s="67"/>
      <c r="Q30" s="20"/>
      <c r="R30" s="99" t="s">
        <v>256</v>
      </c>
      <c r="S30" s="99" t="s">
        <v>263</v>
      </c>
      <c r="T30" s="25" t="s">
        <v>63</v>
      </c>
      <c r="U30" s="101"/>
    </row>
    <row r="31" spans="1:21" ht="30" customHeight="1" x14ac:dyDescent="0.55000000000000004">
      <c r="A31" s="95" t="s">
        <v>71</v>
      </c>
      <c r="B31" s="37" t="s">
        <v>277</v>
      </c>
      <c r="C31" s="20" t="s">
        <v>266</v>
      </c>
      <c r="D31" s="19">
        <v>493.19</v>
      </c>
      <c r="E31" s="20" t="s">
        <v>42</v>
      </c>
      <c r="F31" s="21"/>
      <c r="G31" s="20"/>
      <c r="H31" s="81"/>
      <c r="I31" s="43"/>
      <c r="J31" s="20" t="s">
        <v>113</v>
      </c>
      <c r="K31" s="20"/>
      <c r="L31" s="20"/>
      <c r="M31" s="20"/>
      <c r="N31" s="20" t="str">
        <f t="shared" si="0"/>
        <v>※</v>
      </c>
      <c r="O31" s="20" t="str">
        <f t="shared" si="1"/>
        <v>随時</v>
      </c>
      <c r="P31" s="81"/>
      <c r="Q31" s="20"/>
      <c r="R31" s="24" t="s">
        <v>256</v>
      </c>
      <c r="S31" s="24" t="s">
        <v>257</v>
      </c>
      <c r="T31" s="25" t="s">
        <v>45</v>
      </c>
      <c r="U31" s="42"/>
    </row>
    <row r="32" spans="1:21" ht="30" customHeight="1" x14ac:dyDescent="0.55000000000000004">
      <c r="A32" s="95" t="s">
        <v>72</v>
      </c>
      <c r="B32" s="37" t="s">
        <v>278</v>
      </c>
      <c r="C32" s="29" t="s">
        <v>92</v>
      </c>
      <c r="D32" s="19">
        <v>330.07</v>
      </c>
      <c r="E32" s="112"/>
      <c r="F32" s="102"/>
      <c r="G32" s="1" t="s">
        <v>89</v>
      </c>
      <c r="H32" s="31">
        <v>9760000</v>
      </c>
      <c r="I32" s="32">
        <v>40563</v>
      </c>
      <c r="J32" s="1" t="s">
        <v>89</v>
      </c>
      <c r="K32" s="1" t="s">
        <v>89</v>
      </c>
      <c r="L32" s="1"/>
      <c r="M32" s="1"/>
      <c r="N32" s="20" t="str">
        <f t="shared" si="0"/>
        <v>※</v>
      </c>
      <c r="O32" s="20" t="str">
        <f t="shared" si="1"/>
        <v>随時</v>
      </c>
      <c r="P32" s="67"/>
      <c r="Q32" s="20" t="s">
        <v>42</v>
      </c>
      <c r="R32" s="24" t="s">
        <v>256</v>
      </c>
      <c r="S32" s="24" t="s">
        <v>257</v>
      </c>
      <c r="T32" s="25" t="s">
        <v>49</v>
      </c>
      <c r="U32" s="26"/>
    </row>
    <row r="33" spans="1:21" ht="30" customHeight="1" x14ac:dyDescent="0.55000000000000004">
      <c r="A33" s="95" t="s">
        <v>73</v>
      </c>
      <c r="B33" s="37" t="s">
        <v>279</v>
      </c>
      <c r="C33" s="29" t="s">
        <v>47</v>
      </c>
      <c r="D33" s="19">
        <v>222.96</v>
      </c>
      <c r="E33" s="112"/>
      <c r="F33" s="21"/>
      <c r="G33" s="1" t="s">
        <v>89</v>
      </c>
      <c r="H33" s="31">
        <v>5050000</v>
      </c>
      <c r="I33" s="32">
        <v>43594</v>
      </c>
      <c r="J33" s="1" t="s">
        <v>89</v>
      </c>
      <c r="K33" s="1" t="s">
        <v>89</v>
      </c>
      <c r="L33" s="1"/>
      <c r="M33" s="1"/>
      <c r="N33" s="20" t="str">
        <f t="shared" si="0"/>
        <v>※</v>
      </c>
      <c r="O33" s="20" t="str">
        <f t="shared" si="1"/>
        <v>随時</v>
      </c>
      <c r="P33" s="67"/>
      <c r="Q33" s="20" t="s">
        <v>42</v>
      </c>
      <c r="R33" s="24" t="s">
        <v>256</v>
      </c>
      <c r="S33" s="24" t="s">
        <v>257</v>
      </c>
      <c r="T33" s="25" t="s">
        <v>45</v>
      </c>
      <c r="U33" s="42"/>
    </row>
    <row r="34" spans="1:21" ht="30" customHeight="1" x14ac:dyDescent="0.55000000000000004">
      <c r="A34" s="95" t="s">
        <v>74</v>
      </c>
      <c r="B34" s="34" t="s">
        <v>280</v>
      </c>
      <c r="C34" s="96" t="s">
        <v>281</v>
      </c>
      <c r="D34" s="38">
        <v>1151.47</v>
      </c>
      <c r="E34" s="20" t="s">
        <v>42</v>
      </c>
      <c r="F34" s="21"/>
      <c r="G34" s="1" t="s">
        <v>89</v>
      </c>
      <c r="H34" s="108">
        <v>28300000</v>
      </c>
      <c r="I34" s="32">
        <v>40073</v>
      </c>
      <c r="J34" s="1" t="s">
        <v>89</v>
      </c>
      <c r="K34" s="1" t="s">
        <v>89</v>
      </c>
      <c r="L34" s="1"/>
      <c r="M34" s="1"/>
      <c r="N34" s="20" t="str">
        <f t="shared" si="0"/>
        <v>※</v>
      </c>
      <c r="O34" s="20" t="str">
        <f t="shared" si="1"/>
        <v>随時</v>
      </c>
      <c r="P34" s="67"/>
      <c r="Q34" s="20"/>
      <c r="R34" s="24" t="s">
        <v>271</v>
      </c>
      <c r="S34" s="24" t="s">
        <v>260</v>
      </c>
      <c r="T34" s="132" t="s">
        <v>49</v>
      </c>
      <c r="U34" s="26"/>
    </row>
    <row r="35" spans="1:21" ht="30" customHeight="1" x14ac:dyDescent="0.55000000000000004">
      <c r="A35" s="95" t="s">
        <v>75</v>
      </c>
      <c r="B35" s="51" t="s">
        <v>282</v>
      </c>
      <c r="C35" s="29" t="s">
        <v>51</v>
      </c>
      <c r="D35" s="38">
        <v>229.61</v>
      </c>
      <c r="E35" s="20"/>
      <c r="F35" s="21"/>
      <c r="G35" s="1"/>
      <c r="H35" s="108"/>
      <c r="I35" s="32"/>
      <c r="J35" s="1" t="s">
        <v>89</v>
      </c>
      <c r="K35" s="1" t="s">
        <v>89</v>
      </c>
      <c r="L35" s="1" t="s">
        <v>89</v>
      </c>
      <c r="M35" s="1" t="s">
        <v>113</v>
      </c>
      <c r="N35" s="20" t="str">
        <f t="shared" si="0"/>
        <v>※</v>
      </c>
      <c r="O35" s="20" t="str">
        <f t="shared" si="1"/>
        <v>随時</v>
      </c>
      <c r="P35" s="67"/>
      <c r="Q35" s="20"/>
      <c r="R35" s="24" t="s">
        <v>271</v>
      </c>
      <c r="S35" s="24" t="s">
        <v>260</v>
      </c>
      <c r="T35" s="132" t="s">
        <v>49</v>
      </c>
      <c r="U35" s="26"/>
    </row>
    <row r="36" spans="1:21" ht="30" customHeight="1" x14ac:dyDescent="0.55000000000000004">
      <c r="A36" s="95" t="s">
        <v>76</v>
      </c>
      <c r="B36" s="51" t="s">
        <v>283</v>
      </c>
      <c r="C36" s="29" t="s">
        <v>51</v>
      </c>
      <c r="D36" s="38">
        <v>295.04000000000002</v>
      </c>
      <c r="E36" s="20"/>
      <c r="F36" s="21"/>
      <c r="G36" s="1"/>
      <c r="H36" s="108"/>
      <c r="I36" s="32"/>
      <c r="J36" s="1" t="s">
        <v>89</v>
      </c>
      <c r="K36" s="1" t="s">
        <v>89</v>
      </c>
      <c r="L36" s="1" t="s">
        <v>89</v>
      </c>
      <c r="M36" s="1" t="s">
        <v>113</v>
      </c>
      <c r="N36" s="20" t="str">
        <f t="shared" si="0"/>
        <v>※</v>
      </c>
      <c r="O36" s="20" t="str">
        <f t="shared" si="1"/>
        <v>随時</v>
      </c>
      <c r="P36" s="67"/>
      <c r="Q36" s="20"/>
      <c r="R36" s="24" t="s">
        <v>271</v>
      </c>
      <c r="S36" s="24" t="s">
        <v>260</v>
      </c>
      <c r="T36" s="132" t="s">
        <v>49</v>
      </c>
      <c r="U36" s="26"/>
    </row>
    <row r="37" spans="1:21" ht="30" customHeight="1" x14ac:dyDescent="0.55000000000000004">
      <c r="A37" s="95" t="s">
        <v>77</v>
      </c>
      <c r="B37" s="51" t="s">
        <v>284</v>
      </c>
      <c r="C37" s="29" t="s">
        <v>51</v>
      </c>
      <c r="D37" s="38">
        <v>571.4</v>
      </c>
      <c r="E37" s="20"/>
      <c r="F37" s="21"/>
      <c r="G37" s="1"/>
      <c r="H37" s="108"/>
      <c r="I37" s="32"/>
      <c r="J37" s="1" t="s">
        <v>89</v>
      </c>
      <c r="K37" s="1" t="s">
        <v>89</v>
      </c>
      <c r="L37" s="1" t="s">
        <v>89</v>
      </c>
      <c r="M37" s="1" t="s">
        <v>113</v>
      </c>
      <c r="N37" s="20" t="str">
        <f t="shared" si="0"/>
        <v>※</v>
      </c>
      <c r="O37" s="20" t="str">
        <f t="shared" si="1"/>
        <v>随時</v>
      </c>
      <c r="P37" s="67"/>
      <c r="Q37" s="20"/>
      <c r="R37" s="24" t="s">
        <v>271</v>
      </c>
      <c r="S37" s="24" t="s">
        <v>260</v>
      </c>
      <c r="T37" s="132" t="s">
        <v>49</v>
      </c>
      <c r="U37" s="26" t="s">
        <v>285</v>
      </c>
    </row>
    <row r="38" spans="1:21" ht="30" customHeight="1" x14ac:dyDescent="0.55000000000000004">
      <c r="A38" s="95" t="s">
        <v>79</v>
      </c>
      <c r="B38" s="111" t="s">
        <v>286</v>
      </c>
      <c r="C38" s="29" t="s">
        <v>51</v>
      </c>
      <c r="D38" s="38">
        <v>218.02</v>
      </c>
      <c r="E38" s="20"/>
      <c r="F38" s="21"/>
      <c r="G38" s="1"/>
      <c r="H38" s="108"/>
      <c r="I38" s="32"/>
      <c r="J38" s="1" t="s">
        <v>89</v>
      </c>
      <c r="K38" s="1" t="s">
        <v>89</v>
      </c>
      <c r="L38" s="1" t="s">
        <v>89</v>
      </c>
      <c r="M38" s="1" t="s">
        <v>113</v>
      </c>
      <c r="N38" s="20" t="str">
        <f t="shared" si="0"/>
        <v>※</v>
      </c>
      <c r="O38" s="20" t="str">
        <f t="shared" si="1"/>
        <v>随時</v>
      </c>
      <c r="P38" s="67"/>
      <c r="Q38" s="20"/>
      <c r="R38" s="24" t="s">
        <v>271</v>
      </c>
      <c r="S38" s="24" t="s">
        <v>260</v>
      </c>
      <c r="T38" s="132" t="s">
        <v>49</v>
      </c>
      <c r="U38" s="26"/>
    </row>
    <row r="39" spans="1:21" ht="45" customHeight="1" x14ac:dyDescent="0.55000000000000004">
      <c r="A39" s="95" t="s">
        <v>81</v>
      </c>
      <c r="B39" s="51" t="s">
        <v>287</v>
      </c>
      <c r="C39" s="29" t="s">
        <v>288</v>
      </c>
      <c r="D39" s="38">
        <v>354.84</v>
      </c>
      <c r="E39" s="20" t="s">
        <v>42</v>
      </c>
      <c r="F39" s="21"/>
      <c r="G39" s="1"/>
      <c r="H39" s="108"/>
      <c r="I39" s="32"/>
      <c r="J39" s="1" t="s">
        <v>89</v>
      </c>
      <c r="K39" s="1"/>
      <c r="L39" s="1"/>
      <c r="M39" s="1"/>
      <c r="N39" s="20" t="str">
        <f t="shared" si="0"/>
        <v>※</v>
      </c>
      <c r="O39" s="20" t="str">
        <f t="shared" si="1"/>
        <v>随時</v>
      </c>
      <c r="P39" s="67"/>
      <c r="Q39" s="20"/>
      <c r="R39" s="24" t="s">
        <v>259</v>
      </c>
      <c r="S39" s="24" t="s">
        <v>260</v>
      </c>
      <c r="T39" s="132" t="s">
        <v>49</v>
      </c>
      <c r="U39" s="26" t="s">
        <v>289</v>
      </c>
    </row>
    <row r="40" spans="1:21" ht="30" customHeight="1" x14ac:dyDescent="0.55000000000000004">
      <c r="A40" s="95" t="s">
        <v>82</v>
      </c>
      <c r="B40" s="51" t="s">
        <v>290</v>
      </c>
      <c r="C40" s="29" t="s">
        <v>51</v>
      </c>
      <c r="D40" s="38">
        <v>1070.1400000000001</v>
      </c>
      <c r="E40" s="20" t="s">
        <v>42</v>
      </c>
      <c r="F40" s="21"/>
      <c r="G40" s="1"/>
      <c r="H40" s="108"/>
      <c r="I40" s="32"/>
      <c r="J40" s="1" t="s">
        <v>89</v>
      </c>
      <c r="K40" s="1"/>
      <c r="L40" s="1"/>
      <c r="M40" s="1"/>
      <c r="N40" s="20" t="str">
        <f t="shared" si="0"/>
        <v>※</v>
      </c>
      <c r="O40" s="20" t="str">
        <f t="shared" si="1"/>
        <v>随時</v>
      </c>
      <c r="P40" s="67"/>
      <c r="Q40" s="20"/>
      <c r="R40" s="24" t="s">
        <v>259</v>
      </c>
      <c r="S40" s="24" t="s">
        <v>260</v>
      </c>
      <c r="T40" s="132" t="s">
        <v>49</v>
      </c>
      <c r="U40" s="26"/>
    </row>
    <row r="41" spans="1:21" ht="30" customHeight="1" x14ac:dyDescent="0.55000000000000004">
      <c r="A41" s="95" t="s">
        <v>83</v>
      </c>
      <c r="B41" s="37" t="s">
        <v>291</v>
      </c>
      <c r="C41" s="29" t="s">
        <v>47</v>
      </c>
      <c r="D41" s="19">
        <v>1026.3800000000001</v>
      </c>
      <c r="E41" s="112"/>
      <c r="F41" s="102"/>
      <c r="G41" s="1" t="s">
        <v>89</v>
      </c>
      <c r="H41" s="31">
        <v>5740000</v>
      </c>
      <c r="I41" s="32">
        <v>40563</v>
      </c>
      <c r="J41" s="1" t="s">
        <v>89</v>
      </c>
      <c r="K41" s="1" t="s">
        <v>89</v>
      </c>
      <c r="L41" s="1" t="s">
        <v>89</v>
      </c>
      <c r="M41" s="1"/>
      <c r="N41" s="20" t="str">
        <f t="shared" si="0"/>
        <v>※</v>
      </c>
      <c r="O41" s="20" t="str">
        <f t="shared" si="1"/>
        <v>随時</v>
      </c>
      <c r="P41" s="67"/>
      <c r="Q41" s="20" t="s">
        <v>42</v>
      </c>
      <c r="R41" s="24" t="s">
        <v>256</v>
      </c>
      <c r="S41" s="24" t="s">
        <v>257</v>
      </c>
      <c r="T41" s="25" t="s">
        <v>49</v>
      </c>
      <c r="U41" s="26"/>
    </row>
    <row r="42" spans="1:21" ht="30" customHeight="1" x14ac:dyDescent="0.55000000000000004">
      <c r="A42" s="95" t="s">
        <v>85</v>
      </c>
      <c r="B42" s="37" t="s">
        <v>292</v>
      </c>
      <c r="C42" s="29" t="s">
        <v>123</v>
      </c>
      <c r="D42" s="19">
        <v>332.91</v>
      </c>
      <c r="E42" s="112"/>
      <c r="F42" s="102"/>
      <c r="G42" s="1" t="s">
        <v>89</v>
      </c>
      <c r="H42" s="31">
        <v>2430000</v>
      </c>
      <c r="I42" s="32">
        <v>40563</v>
      </c>
      <c r="J42" s="1" t="s">
        <v>89</v>
      </c>
      <c r="K42" s="1" t="s">
        <v>89</v>
      </c>
      <c r="L42" s="1" t="s">
        <v>89</v>
      </c>
      <c r="M42" s="1"/>
      <c r="N42" s="20" t="str">
        <f t="shared" si="0"/>
        <v>※</v>
      </c>
      <c r="O42" s="20" t="str">
        <f t="shared" si="1"/>
        <v>随時</v>
      </c>
      <c r="P42" s="67"/>
      <c r="Q42" s="20" t="s">
        <v>42</v>
      </c>
      <c r="R42" s="24" t="s">
        <v>256</v>
      </c>
      <c r="S42" s="24" t="s">
        <v>257</v>
      </c>
      <c r="T42" s="25" t="s">
        <v>49</v>
      </c>
      <c r="U42" s="26"/>
    </row>
    <row r="43" spans="1:21" ht="45" customHeight="1" x14ac:dyDescent="0.55000000000000004">
      <c r="A43" s="95" t="s">
        <v>86</v>
      </c>
      <c r="B43" s="37" t="s">
        <v>293</v>
      </c>
      <c r="C43" s="29" t="s">
        <v>47</v>
      </c>
      <c r="D43" s="19">
        <v>203.97</v>
      </c>
      <c r="E43" s="20" t="s">
        <v>42</v>
      </c>
      <c r="F43" s="102"/>
      <c r="G43" s="29"/>
      <c r="H43" s="71"/>
      <c r="I43" s="36"/>
      <c r="J43" s="1" t="s">
        <v>89</v>
      </c>
      <c r="K43" s="1"/>
      <c r="L43" s="1"/>
      <c r="M43" s="1"/>
      <c r="N43" s="20" t="str">
        <f t="shared" si="0"/>
        <v>※</v>
      </c>
      <c r="O43" s="20" t="str">
        <f t="shared" si="1"/>
        <v>随時</v>
      </c>
      <c r="P43" s="67"/>
      <c r="Q43" s="20"/>
      <c r="R43" s="24" t="s">
        <v>256</v>
      </c>
      <c r="S43" s="24" t="s">
        <v>257</v>
      </c>
      <c r="T43" s="25" t="s">
        <v>49</v>
      </c>
      <c r="U43" s="26" t="s">
        <v>294</v>
      </c>
    </row>
    <row r="44" spans="1:21" ht="30" customHeight="1" x14ac:dyDescent="0.55000000000000004">
      <c r="A44" s="95" t="s">
        <v>87</v>
      </c>
      <c r="B44" s="37" t="s">
        <v>295</v>
      </c>
      <c r="C44" s="96" t="s">
        <v>296</v>
      </c>
      <c r="D44" s="19">
        <v>788.75</v>
      </c>
      <c r="E44" s="112"/>
      <c r="F44" s="98"/>
      <c r="G44" s="1" t="s">
        <v>89</v>
      </c>
      <c r="H44" s="31">
        <v>6940000</v>
      </c>
      <c r="I44" s="32">
        <v>44050</v>
      </c>
      <c r="J44" s="1" t="s">
        <v>89</v>
      </c>
      <c r="K44" s="1" t="s">
        <v>89</v>
      </c>
      <c r="L44" s="1" t="s">
        <v>89</v>
      </c>
      <c r="M44" s="1"/>
      <c r="N44" s="20" t="str">
        <f t="shared" si="0"/>
        <v>※</v>
      </c>
      <c r="O44" s="20" t="str">
        <f t="shared" si="1"/>
        <v>随時</v>
      </c>
      <c r="P44" s="67"/>
      <c r="Q44" s="20" t="s">
        <v>42</v>
      </c>
      <c r="R44" s="24" t="s">
        <v>271</v>
      </c>
      <c r="S44" s="24" t="s">
        <v>272</v>
      </c>
      <c r="T44" s="25" t="s">
        <v>52</v>
      </c>
      <c r="U44" s="26"/>
    </row>
    <row r="45" spans="1:21" ht="30" customHeight="1" x14ac:dyDescent="0.55000000000000004">
      <c r="A45" s="95" t="s">
        <v>88</v>
      </c>
      <c r="B45" s="37" t="s">
        <v>297</v>
      </c>
      <c r="C45" s="29" t="s">
        <v>92</v>
      </c>
      <c r="D45" s="19">
        <v>418.28</v>
      </c>
      <c r="E45" s="112"/>
      <c r="F45" s="49"/>
      <c r="G45" s="1" t="s">
        <v>89</v>
      </c>
      <c r="H45" s="31">
        <v>1650000</v>
      </c>
      <c r="I45" s="32">
        <v>44050</v>
      </c>
      <c r="J45" s="1" t="s">
        <v>89</v>
      </c>
      <c r="K45" s="1" t="s">
        <v>89</v>
      </c>
      <c r="L45" s="1" t="s">
        <v>89</v>
      </c>
      <c r="M45" s="1"/>
      <c r="N45" s="20" t="str">
        <f t="shared" si="0"/>
        <v>※</v>
      </c>
      <c r="O45" s="20" t="str">
        <f t="shared" si="1"/>
        <v>随時</v>
      </c>
      <c r="P45" s="67"/>
      <c r="Q45" s="20" t="s">
        <v>42</v>
      </c>
      <c r="R45" s="24" t="s">
        <v>271</v>
      </c>
      <c r="S45" s="24" t="s">
        <v>272</v>
      </c>
      <c r="T45" s="25" t="s">
        <v>52</v>
      </c>
      <c r="U45" s="26"/>
    </row>
    <row r="46" spans="1:21" ht="30" customHeight="1" x14ac:dyDescent="0.55000000000000004">
      <c r="A46" s="95" t="s">
        <v>90</v>
      </c>
      <c r="B46" s="37" t="s">
        <v>298</v>
      </c>
      <c r="C46" s="29" t="s">
        <v>152</v>
      </c>
      <c r="D46" s="19">
        <v>279.17</v>
      </c>
      <c r="E46" s="20" t="s">
        <v>42</v>
      </c>
      <c r="F46" s="49"/>
      <c r="G46" s="20"/>
      <c r="H46" s="31"/>
      <c r="I46" s="32"/>
      <c r="J46" s="1" t="s">
        <v>89</v>
      </c>
      <c r="K46" s="1"/>
      <c r="L46" s="1"/>
      <c r="M46" s="1"/>
      <c r="N46" s="20" t="str">
        <f t="shared" si="0"/>
        <v>※</v>
      </c>
      <c r="O46" s="20" t="str">
        <f t="shared" si="1"/>
        <v>随時</v>
      </c>
      <c r="P46" s="67"/>
      <c r="Q46" s="20"/>
      <c r="R46" s="24" t="s">
        <v>271</v>
      </c>
      <c r="S46" s="24" t="s">
        <v>272</v>
      </c>
      <c r="T46" s="25" t="s">
        <v>52</v>
      </c>
      <c r="U46" s="26"/>
    </row>
    <row r="47" spans="1:21" ht="30" customHeight="1" x14ac:dyDescent="0.55000000000000004">
      <c r="A47" s="95" t="s">
        <v>91</v>
      </c>
      <c r="B47" s="37" t="s">
        <v>299</v>
      </c>
      <c r="C47" s="29" t="s">
        <v>92</v>
      </c>
      <c r="D47" s="19">
        <v>531.04</v>
      </c>
      <c r="E47" s="20" t="s">
        <v>42</v>
      </c>
      <c r="F47" s="49"/>
      <c r="G47" s="47"/>
      <c r="H47" s="31"/>
      <c r="I47" s="32"/>
      <c r="J47" s="1" t="s">
        <v>89</v>
      </c>
      <c r="K47" s="1"/>
      <c r="L47" s="1"/>
      <c r="M47" s="1"/>
      <c r="N47" s="20" t="str">
        <f t="shared" si="0"/>
        <v>※</v>
      </c>
      <c r="O47" s="20" t="str">
        <f t="shared" si="1"/>
        <v>随時</v>
      </c>
      <c r="P47" s="67"/>
      <c r="Q47" s="20"/>
      <c r="R47" s="24" t="s">
        <v>271</v>
      </c>
      <c r="S47" s="24" t="s">
        <v>272</v>
      </c>
      <c r="T47" s="25" t="s">
        <v>52</v>
      </c>
      <c r="U47" s="26"/>
    </row>
    <row r="48" spans="1:21" ht="30" customHeight="1" x14ac:dyDescent="0.55000000000000004">
      <c r="A48" s="95" t="s">
        <v>208</v>
      </c>
      <c r="B48" s="37" t="s">
        <v>300</v>
      </c>
      <c r="C48" s="29" t="s">
        <v>92</v>
      </c>
      <c r="D48" s="38">
        <v>164.7</v>
      </c>
      <c r="E48" s="20" t="s">
        <v>42</v>
      </c>
      <c r="F48" s="98"/>
      <c r="G48" s="1"/>
      <c r="H48" s="31"/>
      <c r="I48" s="32"/>
      <c r="J48" s="1" t="s">
        <v>89</v>
      </c>
      <c r="K48" s="1"/>
      <c r="L48" s="1"/>
      <c r="M48" s="1"/>
      <c r="N48" s="20" t="str">
        <f t="shared" si="0"/>
        <v>※</v>
      </c>
      <c r="O48" s="20" t="str">
        <f t="shared" si="1"/>
        <v>随時</v>
      </c>
      <c r="P48" s="67"/>
      <c r="Q48" s="20"/>
      <c r="R48" s="29" t="s">
        <v>271</v>
      </c>
      <c r="S48" s="29" t="s">
        <v>272</v>
      </c>
      <c r="T48" s="66" t="s">
        <v>52</v>
      </c>
      <c r="U48" s="137"/>
    </row>
    <row r="49" spans="1:21" ht="30" customHeight="1" x14ac:dyDescent="0.55000000000000004">
      <c r="A49" s="95" t="s">
        <v>210</v>
      </c>
      <c r="B49" s="40" t="s">
        <v>301</v>
      </c>
      <c r="C49" s="29" t="s">
        <v>302</v>
      </c>
      <c r="D49" s="19">
        <v>246.36</v>
      </c>
      <c r="E49" s="112"/>
      <c r="F49" s="134"/>
      <c r="G49" s="1" t="s">
        <v>89</v>
      </c>
      <c r="H49" s="31">
        <v>1890000</v>
      </c>
      <c r="I49" s="32">
        <v>44554</v>
      </c>
      <c r="J49" s="1" t="s">
        <v>89</v>
      </c>
      <c r="K49" s="1" t="s">
        <v>89</v>
      </c>
      <c r="L49" s="1" t="s">
        <v>89</v>
      </c>
      <c r="M49" s="1"/>
      <c r="N49" s="20" t="str">
        <f t="shared" si="0"/>
        <v>※</v>
      </c>
      <c r="O49" s="20" t="str">
        <f t="shared" si="1"/>
        <v>随時</v>
      </c>
      <c r="P49" s="67"/>
      <c r="Q49" s="20" t="s">
        <v>42</v>
      </c>
      <c r="R49" s="24" t="s">
        <v>267</v>
      </c>
      <c r="S49" s="24" t="s">
        <v>272</v>
      </c>
      <c r="T49" s="135" t="s">
        <v>45</v>
      </c>
      <c r="U49" s="136"/>
    </row>
    <row r="50" spans="1:21" s="27" customFormat="1" ht="30" customHeight="1" x14ac:dyDescent="0.55000000000000004">
      <c r="A50" s="95" t="s">
        <v>93</v>
      </c>
      <c r="B50" s="138" t="s">
        <v>303</v>
      </c>
      <c r="C50" s="29" t="s">
        <v>51</v>
      </c>
      <c r="D50" s="19">
        <v>136.47999999999999</v>
      </c>
      <c r="E50" s="112"/>
      <c r="F50" s="134"/>
      <c r="G50" s="1" t="s">
        <v>89</v>
      </c>
      <c r="H50" s="31">
        <v>1120000</v>
      </c>
      <c r="I50" s="32">
        <v>45631</v>
      </c>
      <c r="J50" s="1" t="s">
        <v>89</v>
      </c>
      <c r="K50" s="1" t="s">
        <v>89</v>
      </c>
      <c r="L50" s="1" t="s">
        <v>89</v>
      </c>
      <c r="M50" s="1"/>
      <c r="N50" s="20" t="str">
        <f t="shared" si="0"/>
        <v>※</v>
      </c>
      <c r="O50" s="20" t="str">
        <f t="shared" si="1"/>
        <v>随時</v>
      </c>
      <c r="P50" s="67"/>
      <c r="Q50" s="20" t="s">
        <v>113</v>
      </c>
      <c r="R50" s="24" t="s">
        <v>267</v>
      </c>
      <c r="S50" s="24" t="s">
        <v>272</v>
      </c>
      <c r="T50" s="135" t="s">
        <v>45</v>
      </c>
      <c r="U50" s="136"/>
    </row>
    <row r="51" spans="1:21" s="27" customFormat="1" ht="30" customHeight="1" x14ac:dyDescent="0.55000000000000004">
      <c r="A51" s="139" t="s">
        <v>94</v>
      </c>
      <c r="B51" s="140" t="s">
        <v>304</v>
      </c>
      <c r="C51" s="141" t="s">
        <v>115</v>
      </c>
      <c r="D51" s="142">
        <v>837.27</v>
      </c>
      <c r="E51" s="83" t="s">
        <v>66</v>
      </c>
      <c r="F51" s="143"/>
      <c r="G51" s="83" t="s">
        <v>66</v>
      </c>
      <c r="H51" s="144">
        <v>6080000</v>
      </c>
      <c r="I51" s="145">
        <v>45798</v>
      </c>
      <c r="J51" s="83" t="s">
        <v>89</v>
      </c>
      <c r="K51" s="83" t="s">
        <v>89</v>
      </c>
      <c r="L51" s="83" t="s">
        <v>89</v>
      </c>
      <c r="M51" s="83"/>
      <c r="N51" s="146" t="str">
        <f t="shared" si="0"/>
        <v>※</v>
      </c>
      <c r="O51" s="146" t="str">
        <f t="shared" si="1"/>
        <v>随時</v>
      </c>
      <c r="P51" s="147"/>
      <c r="Q51" s="146"/>
      <c r="R51" s="148" t="s">
        <v>256</v>
      </c>
      <c r="S51" s="148" t="s">
        <v>257</v>
      </c>
      <c r="T51" s="149" t="s">
        <v>49</v>
      </c>
      <c r="U51" s="150"/>
    </row>
    <row r="52" spans="1:21" s="152" customFormat="1" ht="30" customHeight="1" x14ac:dyDescent="0.55000000000000004">
      <c r="A52" s="95" t="s">
        <v>95</v>
      </c>
      <c r="B52" s="151" t="s">
        <v>305</v>
      </c>
      <c r="C52" s="29" t="s">
        <v>51</v>
      </c>
      <c r="D52" s="19">
        <v>225.44</v>
      </c>
      <c r="E52" s="83" t="s">
        <v>66</v>
      </c>
      <c r="F52" s="102"/>
      <c r="G52" s="1"/>
      <c r="H52" s="31"/>
      <c r="I52" s="32"/>
      <c r="J52" s="83" t="s">
        <v>89</v>
      </c>
      <c r="K52" s="1"/>
      <c r="L52" s="1"/>
      <c r="M52" s="1"/>
      <c r="N52" s="146" t="str">
        <f t="shared" si="0"/>
        <v>※</v>
      </c>
      <c r="O52" s="146" t="str">
        <f t="shared" si="1"/>
        <v>随時</v>
      </c>
      <c r="P52" s="67"/>
      <c r="Q52" s="20"/>
      <c r="R52" s="148" t="s">
        <v>256</v>
      </c>
      <c r="S52" s="148" t="s">
        <v>257</v>
      </c>
      <c r="T52" s="149" t="s">
        <v>49</v>
      </c>
      <c r="U52" s="26"/>
    </row>
    <row r="53" spans="1:21" s="152" customFormat="1" ht="30" customHeight="1" x14ac:dyDescent="0.55000000000000004">
      <c r="A53" s="139" t="s">
        <v>218</v>
      </c>
      <c r="B53" s="34" t="s">
        <v>306</v>
      </c>
      <c r="C53" s="29" t="s">
        <v>51</v>
      </c>
      <c r="D53" s="19">
        <v>117.56</v>
      </c>
      <c r="E53" s="20" t="s">
        <v>42</v>
      </c>
      <c r="F53" s="134"/>
      <c r="G53" s="1"/>
      <c r="H53" s="31"/>
      <c r="I53" s="32"/>
      <c r="J53" s="20" t="s">
        <v>89</v>
      </c>
      <c r="K53" s="20"/>
      <c r="L53" s="20"/>
      <c r="M53" s="20"/>
      <c r="N53" s="20" t="str">
        <f t="shared" si="0"/>
        <v>※</v>
      </c>
      <c r="O53" s="20" t="str">
        <f t="shared" si="1"/>
        <v>随時</v>
      </c>
      <c r="P53" s="81"/>
      <c r="Q53" s="20"/>
      <c r="R53" s="24" t="s">
        <v>267</v>
      </c>
      <c r="S53" s="24" t="s">
        <v>272</v>
      </c>
      <c r="T53" s="135" t="s">
        <v>45</v>
      </c>
      <c r="U53" s="136"/>
    </row>
    <row r="54" spans="1:21" ht="30" customHeight="1" x14ac:dyDescent="0.55000000000000004">
      <c r="A54" s="95" t="s">
        <v>221</v>
      </c>
      <c r="B54" s="37" t="s">
        <v>307</v>
      </c>
      <c r="C54" s="29" t="s">
        <v>216</v>
      </c>
      <c r="D54" s="19">
        <v>589.29999999999995</v>
      </c>
      <c r="E54" s="112"/>
      <c r="F54" s="102"/>
      <c r="G54" s="1" t="s">
        <v>89</v>
      </c>
      <c r="H54" s="31">
        <v>3340000</v>
      </c>
      <c r="I54" s="32">
        <v>40479</v>
      </c>
      <c r="J54" s="1" t="s">
        <v>89</v>
      </c>
      <c r="K54" s="1" t="s">
        <v>89</v>
      </c>
      <c r="L54" s="1" t="s">
        <v>89</v>
      </c>
      <c r="M54" s="1"/>
      <c r="N54" s="20" t="str">
        <f t="shared" si="0"/>
        <v>※</v>
      </c>
      <c r="O54" s="20" t="str">
        <f t="shared" si="1"/>
        <v>随時</v>
      </c>
      <c r="P54" s="67"/>
      <c r="Q54" s="20" t="s">
        <v>42</v>
      </c>
      <c r="R54" s="24" t="s">
        <v>256</v>
      </c>
      <c r="S54" s="24" t="s">
        <v>257</v>
      </c>
      <c r="T54" s="25" t="s">
        <v>49</v>
      </c>
      <c r="U54" s="26"/>
    </row>
    <row r="55" spans="1:21" ht="30" customHeight="1" x14ac:dyDescent="0.55000000000000004">
      <c r="A55" s="95" t="s">
        <v>223</v>
      </c>
      <c r="B55" s="37" t="s">
        <v>308</v>
      </c>
      <c r="C55" s="29" t="s">
        <v>152</v>
      </c>
      <c r="D55" s="19">
        <v>416.1</v>
      </c>
      <c r="E55" s="112"/>
      <c r="F55" s="102"/>
      <c r="G55" s="1" t="s">
        <v>89</v>
      </c>
      <c r="H55" s="31">
        <v>3760000</v>
      </c>
      <c r="I55" s="32">
        <v>40563</v>
      </c>
      <c r="J55" s="1" t="s">
        <v>89</v>
      </c>
      <c r="K55" s="1" t="s">
        <v>89</v>
      </c>
      <c r="L55" s="1" t="s">
        <v>89</v>
      </c>
      <c r="M55" s="1"/>
      <c r="N55" s="20" t="str">
        <f t="shared" si="0"/>
        <v>※</v>
      </c>
      <c r="O55" s="20" t="str">
        <f t="shared" si="1"/>
        <v>随時</v>
      </c>
      <c r="P55" s="67"/>
      <c r="Q55" s="20" t="s">
        <v>42</v>
      </c>
      <c r="R55" s="24" t="s">
        <v>256</v>
      </c>
      <c r="S55" s="24" t="s">
        <v>257</v>
      </c>
      <c r="T55" s="25" t="s">
        <v>49</v>
      </c>
      <c r="U55" s="26"/>
    </row>
    <row r="56" spans="1:21" s="27" customFormat="1" ht="30" customHeight="1" x14ac:dyDescent="0.55000000000000004">
      <c r="A56" s="139" t="s">
        <v>225</v>
      </c>
      <c r="B56" s="51" t="s">
        <v>309</v>
      </c>
      <c r="C56" s="29" t="s">
        <v>51</v>
      </c>
      <c r="D56" s="19">
        <v>176.38</v>
      </c>
      <c r="E56" s="20" t="s">
        <v>89</v>
      </c>
      <c r="F56" s="102"/>
      <c r="G56" s="1"/>
      <c r="H56" s="31"/>
      <c r="I56" s="32"/>
      <c r="J56" s="1" t="s">
        <v>89</v>
      </c>
      <c r="K56" s="1"/>
      <c r="L56" s="1"/>
      <c r="M56" s="1"/>
      <c r="N56" s="20" t="s">
        <v>310</v>
      </c>
      <c r="O56" s="20" t="s">
        <v>311</v>
      </c>
      <c r="P56" s="67"/>
      <c r="Q56" s="20"/>
      <c r="R56" s="24" t="s">
        <v>267</v>
      </c>
      <c r="S56" s="24" t="s">
        <v>272</v>
      </c>
      <c r="T56" s="25" t="s">
        <v>45</v>
      </c>
      <c r="U56" s="26"/>
    </row>
    <row r="57" spans="1:21" s="27" customFormat="1" ht="30" customHeight="1" x14ac:dyDescent="0.55000000000000004">
      <c r="A57" s="95" t="s">
        <v>227</v>
      </c>
      <c r="B57" s="37" t="s">
        <v>313</v>
      </c>
      <c r="C57" s="29" t="s">
        <v>51</v>
      </c>
      <c r="D57" s="19">
        <v>161.86000000000001</v>
      </c>
      <c r="E57" s="20" t="s">
        <v>89</v>
      </c>
      <c r="F57" s="102"/>
      <c r="G57" s="1"/>
      <c r="H57" s="31"/>
      <c r="I57" s="32"/>
      <c r="J57" s="1" t="s">
        <v>89</v>
      </c>
      <c r="K57" s="1"/>
      <c r="L57" s="1"/>
      <c r="M57" s="1"/>
      <c r="N57" s="20" t="str">
        <f t="shared" si="0"/>
        <v>※</v>
      </c>
      <c r="O57" s="20" t="str">
        <f t="shared" si="1"/>
        <v>随時</v>
      </c>
      <c r="P57" s="67"/>
      <c r="Q57" s="20"/>
      <c r="R57" s="24" t="s">
        <v>267</v>
      </c>
      <c r="S57" s="24" t="s">
        <v>272</v>
      </c>
      <c r="T57" s="25" t="s">
        <v>45</v>
      </c>
      <c r="U57" s="26"/>
    </row>
    <row r="58" spans="1:21" ht="30" customHeight="1" x14ac:dyDescent="0.55000000000000004">
      <c r="A58" s="139" t="s">
        <v>229</v>
      </c>
      <c r="B58" s="40" t="s">
        <v>314</v>
      </c>
      <c r="C58" s="29" t="s">
        <v>47</v>
      </c>
      <c r="D58" s="19">
        <v>195.33</v>
      </c>
      <c r="E58" s="112"/>
      <c r="F58" s="134"/>
      <c r="G58" s="1" t="s">
        <v>89</v>
      </c>
      <c r="H58" s="31">
        <v>3440000</v>
      </c>
      <c r="I58" s="32">
        <v>43109</v>
      </c>
      <c r="J58" s="1" t="s">
        <v>89</v>
      </c>
      <c r="K58" s="1" t="s">
        <v>89</v>
      </c>
      <c r="L58" s="1" t="s">
        <v>89</v>
      </c>
      <c r="M58" s="1"/>
      <c r="N58" s="20" t="str">
        <f t="shared" si="0"/>
        <v>※</v>
      </c>
      <c r="O58" s="20" t="str">
        <f t="shared" si="1"/>
        <v>随時</v>
      </c>
      <c r="P58" s="67"/>
      <c r="Q58" s="20" t="s">
        <v>42</v>
      </c>
      <c r="R58" s="24" t="s">
        <v>267</v>
      </c>
      <c r="S58" s="24" t="s">
        <v>272</v>
      </c>
      <c r="T58" s="135" t="s">
        <v>45</v>
      </c>
      <c r="U58" s="136"/>
    </row>
    <row r="59" spans="1:21" ht="30" customHeight="1" x14ac:dyDescent="0.55000000000000004">
      <c r="A59" s="139" t="s">
        <v>231</v>
      </c>
      <c r="B59" s="40" t="s">
        <v>315</v>
      </c>
      <c r="C59" s="29" t="s">
        <v>92</v>
      </c>
      <c r="D59" s="19">
        <v>311.52</v>
      </c>
      <c r="E59" s="112"/>
      <c r="F59" s="134"/>
      <c r="G59" s="1" t="s">
        <v>89</v>
      </c>
      <c r="H59" s="31">
        <v>3890000</v>
      </c>
      <c r="I59" s="32">
        <v>44690</v>
      </c>
      <c r="J59" s="1" t="s">
        <v>89</v>
      </c>
      <c r="K59" s="1" t="s">
        <v>89</v>
      </c>
      <c r="L59" s="1" t="s">
        <v>89</v>
      </c>
      <c r="M59" s="1"/>
      <c r="N59" s="20" t="str">
        <f t="shared" si="0"/>
        <v>※</v>
      </c>
      <c r="O59" s="20" t="str">
        <f t="shared" si="1"/>
        <v>随時</v>
      </c>
      <c r="P59" s="67"/>
      <c r="Q59" s="20" t="s">
        <v>42</v>
      </c>
      <c r="R59" s="24" t="s">
        <v>267</v>
      </c>
      <c r="S59" s="24" t="s">
        <v>272</v>
      </c>
      <c r="T59" s="135" t="s">
        <v>45</v>
      </c>
      <c r="U59" s="136" t="s">
        <v>80</v>
      </c>
    </row>
    <row r="60" spans="1:21" ht="30" customHeight="1" x14ac:dyDescent="0.55000000000000004">
      <c r="A60" s="139" t="s">
        <v>233</v>
      </c>
      <c r="B60" s="37" t="s">
        <v>316</v>
      </c>
      <c r="C60" s="29" t="s">
        <v>317</v>
      </c>
      <c r="D60" s="19">
        <v>639.72</v>
      </c>
      <c r="E60" s="112"/>
      <c r="F60" s="134"/>
      <c r="G60" s="1" t="s">
        <v>89</v>
      </c>
      <c r="H60" s="31">
        <v>7930000</v>
      </c>
      <c r="I60" s="32">
        <v>44050</v>
      </c>
      <c r="J60" s="1" t="s">
        <v>89</v>
      </c>
      <c r="K60" s="1" t="s">
        <v>89</v>
      </c>
      <c r="L60" s="1" t="s">
        <v>89</v>
      </c>
      <c r="M60" s="1"/>
      <c r="N60" s="20" t="str">
        <f t="shared" si="0"/>
        <v>※</v>
      </c>
      <c r="O60" s="20" t="str">
        <f t="shared" si="1"/>
        <v>随時</v>
      </c>
      <c r="P60" s="67"/>
      <c r="Q60" s="20" t="s">
        <v>42</v>
      </c>
      <c r="R60" s="24" t="s">
        <v>267</v>
      </c>
      <c r="S60" s="24" t="s">
        <v>272</v>
      </c>
      <c r="T60" s="135" t="s">
        <v>45</v>
      </c>
      <c r="U60" s="136"/>
    </row>
    <row r="61" spans="1:21" ht="30" customHeight="1" x14ac:dyDescent="0.55000000000000004">
      <c r="A61" s="139" t="s">
        <v>235</v>
      </c>
      <c r="B61" s="34" t="s">
        <v>318</v>
      </c>
      <c r="C61" s="29" t="s">
        <v>319</v>
      </c>
      <c r="D61" s="19">
        <v>210.53</v>
      </c>
      <c r="E61" s="20" t="s">
        <v>89</v>
      </c>
      <c r="F61" s="134"/>
      <c r="G61" s="1"/>
      <c r="H61" s="31"/>
      <c r="I61" s="32"/>
      <c r="J61" s="1" t="s">
        <v>89</v>
      </c>
      <c r="K61" s="1"/>
      <c r="L61" s="1"/>
      <c r="M61" s="1"/>
      <c r="N61" s="20" t="str">
        <f t="shared" si="0"/>
        <v>※</v>
      </c>
      <c r="O61" s="20" t="str">
        <f t="shared" si="1"/>
        <v>随時</v>
      </c>
      <c r="P61" s="67"/>
      <c r="Q61" s="20"/>
      <c r="R61" s="24" t="s">
        <v>267</v>
      </c>
      <c r="S61" s="24" t="s">
        <v>272</v>
      </c>
      <c r="T61" s="135" t="s">
        <v>45</v>
      </c>
      <c r="U61" s="136"/>
    </row>
    <row r="62" spans="1:21" s="152" customFormat="1" ht="30" customHeight="1" x14ac:dyDescent="0.55000000000000004">
      <c r="A62" s="139" t="s">
        <v>237</v>
      </c>
      <c r="B62" s="34" t="s">
        <v>320</v>
      </c>
      <c r="C62" s="29" t="s">
        <v>51</v>
      </c>
      <c r="D62" s="19">
        <v>56.33</v>
      </c>
      <c r="E62" s="20" t="s">
        <v>89</v>
      </c>
      <c r="F62" s="134"/>
      <c r="G62" s="1"/>
      <c r="H62" s="31"/>
      <c r="I62" s="32"/>
      <c r="J62" s="1" t="s">
        <v>89</v>
      </c>
      <c r="K62" s="1"/>
      <c r="L62" s="1"/>
      <c r="M62" s="1"/>
      <c r="N62" s="20" t="s">
        <v>310</v>
      </c>
      <c r="O62" s="20" t="s">
        <v>311</v>
      </c>
      <c r="P62" s="67"/>
      <c r="Q62" s="20"/>
      <c r="R62" s="24" t="s">
        <v>256</v>
      </c>
      <c r="S62" s="24" t="s">
        <v>257</v>
      </c>
      <c r="T62" s="135" t="s">
        <v>49</v>
      </c>
      <c r="U62" s="136"/>
    </row>
    <row r="63" spans="1:21" s="27" customFormat="1" ht="30" customHeight="1" x14ac:dyDescent="0.55000000000000004">
      <c r="A63" s="139" t="s">
        <v>240</v>
      </c>
      <c r="B63" s="37" t="s">
        <v>321</v>
      </c>
      <c r="C63" s="20" t="s">
        <v>51</v>
      </c>
      <c r="D63" s="19">
        <v>836.09</v>
      </c>
      <c r="E63" s="20" t="s">
        <v>113</v>
      </c>
      <c r="F63" s="75"/>
      <c r="G63" s="20"/>
      <c r="H63" s="81"/>
      <c r="I63" s="43"/>
      <c r="J63" s="20" t="s">
        <v>89</v>
      </c>
      <c r="K63" s="20"/>
      <c r="L63" s="20"/>
      <c r="M63" s="20"/>
      <c r="N63" s="20" t="str">
        <f t="shared" si="0"/>
        <v>※</v>
      </c>
      <c r="O63" s="20" t="str">
        <f t="shared" si="1"/>
        <v>随時</v>
      </c>
      <c r="P63" s="81"/>
      <c r="Q63" s="20"/>
      <c r="R63" s="24" t="s">
        <v>267</v>
      </c>
      <c r="S63" s="24" t="s">
        <v>272</v>
      </c>
      <c r="T63" s="135" t="s">
        <v>45</v>
      </c>
      <c r="U63" s="136" t="s">
        <v>322</v>
      </c>
    </row>
    <row r="64" spans="1:21" ht="30" customHeight="1" x14ac:dyDescent="0.55000000000000004">
      <c r="A64" s="139" t="s">
        <v>243</v>
      </c>
      <c r="B64" s="37" t="s">
        <v>323</v>
      </c>
      <c r="C64" s="29" t="s">
        <v>200</v>
      </c>
      <c r="D64" s="19">
        <v>406.34</v>
      </c>
      <c r="E64" s="112"/>
      <c r="F64" s="102"/>
      <c r="G64" s="1" t="s">
        <v>89</v>
      </c>
      <c r="H64" s="31">
        <v>4510000</v>
      </c>
      <c r="I64" s="32">
        <v>40401</v>
      </c>
      <c r="J64" s="1" t="s">
        <v>89</v>
      </c>
      <c r="K64" s="1" t="s">
        <v>89</v>
      </c>
      <c r="L64" s="1" t="s">
        <v>89</v>
      </c>
      <c r="M64" s="1"/>
      <c r="N64" s="20" t="str">
        <f t="shared" si="0"/>
        <v>※</v>
      </c>
      <c r="O64" s="20" t="str">
        <f t="shared" si="1"/>
        <v>随時</v>
      </c>
      <c r="P64" s="67"/>
      <c r="Q64" s="20" t="s">
        <v>42</v>
      </c>
      <c r="R64" s="24" t="s">
        <v>256</v>
      </c>
      <c r="S64" s="24" t="s">
        <v>257</v>
      </c>
      <c r="T64" s="25" t="s">
        <v>49</v>
      </c>
      <c r="U64" s="26"/>
    </row>
    <row r="65" spans="1:21" ht="30" customHeight="1" x14ac:dyDescent="0.55000000000000004">
      <c r="A65" s="139" t="s">
        <v>245</v>
      </c>
      <c r="B65" s="37" t="s">
        <v>324</v>
      </c>
      <c r="C65" s="29" t="s">
        <v>200</v>
      </c>
      <c r="D65" s="19">
        <v>390.18</v>
      </c>
      <c r="E65" s="112"/>
      <c r="F65" s="134"/>
      <c r="G65" s="1" t="s">
        <v>89</v>
      </c>
      <c r="H65" s="31">
        <v>3430000</v>
      </c>
      <c r="I65" s="32">
        <v>44050</v>
      </c>
      <c r="J65" s="1" t="s">
        <v>89</v>
      </c>
      <c r="K65" s="1" t="s">
        <v>89</v>
      </c>
      <c r="L65" s="1" t="s">
        <v>89</v>
      </c>
      <c r="M65" s="1"/>
      <c r="N65" s="20" t="str">
        <f t="shared" si="0"/>
        <v>※</v>
      </c>
      <c r="O65" s="20" t="str">
        <f t="shared" si="1"/>
        <v>随時</v>
      </c>
      <c r="P65" s="67"/>
      <c r="Q65" s="20" t="s">
        <v>42</v>
      </c>
      <c r="R65" s="24" t="s">
        <v>267</v>
      </c>
      <c r="S65" s="24" t="s">
        <v>272</v>
      </c>
      <c r="T65" s="135" t="s">
        <v>45</v>
      </c>
      <c r="U65" s="136"/>
    </row>
    <row r="66" spans="1:21" ht="30" customHeight="1" x14ac:dyDescent="0.55000000000000004">
      <c r="A66" s="139" t="s">
        <v>247</v>
      </c>
      <c r="B66" s="34" t="s">
        <v>325</v>
      </c>
      <c r="C66" s="20" t="s">
        <v>51</v>
      </c>
      <c r="D66" s="19">
        <v>151.84</v>
      </c>
      <c r="E66" s="20" t="s">
        <v>42</v>
      </c>
      <c r="F66" s="134"/>
      <c r="G66" s="20"/>
      <c r="H66" s="81"/>
      <c r="I66" s="43"/>
      <c r="J66" s="20" t="s">
        <v>89</v>
      </c>
      <c r="K66" s="20"/>
      <c r="L66" s="20"/>
      <c r="M66" s="20"/>
      <c r="N66" s="20" t="str">
        <f t="shared" si="0"/>
        <v>※</v>
      </c>
      <c r="O66" s="20" t="str">
        <f t="shared" si="1"/>
        <v>随時</v>
      </c>
      <c r="P66" s="81"/>
      <c r="Q66" s="20"/>
      <c r="R66" s="24" t="s">
        <v>267</v>
      </c>
      <c r="S66" s="24" t="s">
        <v>272</v>
      </c>
      <c r="T66" s="135" t="s">
        <v>45</v>
      </c>
      <c r="U66" s="136"/>
    </row>
    <row r="67" spans="1:21" ht="46.5" customHeight="1" x14ac:dyDescent="0.55000000000000004">
      <c r="A67" s="139" t="s">
        <v>250</v>
      </c>
      <c r="B67" s="34" t="s">
        <v>327</v>
      </c>
      <c r="C67" s="20" t="s">
        <v>328</v>
      </c>
      <c r="D67" s="19">
        <v>218.12</v>
      </c>
      <c r="E67" s="20" t="s">
        <v>42</v>
      </c>
      <c r="F67" s="134"/>
      <c r="G67" s="20"/>
      <c r="H67" s="81"/>
      <c r="I67" s="43"/>
      <c r="J67" s="20" t="s">
        <v>89</v>
      </c>
      <c r="K67" s="20"/>
      <c r="L67" s="20"/>
      <c r="M67" s="20"/>
      <c r="N67" s="20" t="str">
        <f t="shared" si="0"/>
        <v>※</v>
      </c>
      <c r="O67" s="20" t="str">
        <f t="shared" si="1"/>
        <v>随時</v>
      </c>
      <c r="P67" s="81"/>
      <c r="Q67" s="20"/>
      <c r="R67" s="24" t="s">
        <v>267</v>
      </c>
      <c r="S67" s="24" t="s">
        <v>272</v>
      </c>
      <c r="T67" s="135" t="s">
        <v>45</v>
      </c>
      <c r="U67" s="136"/>
    </row>
    <row r="68" spans="1:21" ht="30" customHeight="1" x14ac:dyDescent="0.55000000000000004">
      <c r="A68" s="139" t="s">
        <v>329</v>
      </c>
      <c r="B68" s="34" t="s">
        <v>330</v>
      </c>
      <c r="C68" s="20" t="s">
        <v>51</v>
      </c>
      <c r="D68" s="19">
        <v>372.07</v>
      </c>
      <c r="E68" s="20" t="s">
        <v>113</v>
      </c>
      <c r="F68" s="134"/>
      <c r="G68" s="20"/>
      <c r="H68" s="81"/>
      <c r="I68" s="43"/>
      <c r="J68" s="20" t="s">
        <v>113</v>
      </c>
      <c r="K68" s="20"/>
      <c r="L68" s="20"/>
      <c r="M68" s="20"/>
      <c r="N68" s="20" t="str">
        <f t="shared" si="0"/>
        <v>※</v>
      </c>
      <c r="O68" s="20" t="str">
        <f t="shared" si="1"/>
        <v>随時</v>
      </c>
      <c r="P68" s="81"/>
      <c r="Q68" s="20"/>
      <c r="R68" s="24" t="s">
        <v>5</v>
      </c>
      <c r="S68" s="24" t="s">
        <v>263</v>
      </c>
      <c r="T68" s="135" t="s">
        <v>63</v>
      </c>
      <c r="U68" s="136"/>
    </row>
    <row r="69" spans="1:21" ht="30" customHeight="1" x14ac:dyDescent="0.55000000000000004">
      <c r="A69" s="139" t="s">
        <v>331</v>
      </c>
      <c r="B69" s="153" t="s">
        <v>332</v>
      </c>
      <c r="C69" s="29" t="s">
        <v>152</v>
      </c>
      <c r="D69" s="19">
        <v>230.02</v>
      </c>
      <c r="E69" s="112"/>
      <c r="F69" s="154"/>
      <c r="G69" s="1" t="s">
        <v>89</v>
      </c>
      <c r="H69" s="31">
        <v>4310000</v>
      </c>
      <c r="I69" s="32">
        <v>44050</v>
      </c>
      <c r="J69" s="1" t="s">
        <v>89</v>
      </c>
      <c r="K69" s="1" t="s">
        <v>89</v>
      </c>
      <c r="L69" s="1" t="s">
        <v>89</v>
      </c>
      <c r="M69" s="1"/>
      <c r="N69" s="20" t="str">
        <f t="shared" si="0"/>
        <v>※</v>
      </c>
      <c r="O69" s="20" t="str">
        <f t="shared" si="1"/>
        <v>随時</v>
      </c>
      <c r="P69" s="67"/>
      <c r="Q69" s="20" t="s">
        <v>42</v>
      </c>
      <c r="R69" s="99" t="s">
        <v>5</v>
      </c>
      <c r="S69" s="99" t="s">
        <v>263</v>
      </c>
      <c r="T69" s="25" t="s">
        <v>63</v>
      </c>
      <c r="U69" s="42"/>
    </row>
    <row r="70" spans="1:21" ht="30" customHeight="1" x14ac:dyDescent="0.55000000000000004">
      <c r="A70" s="139" t="s">
        <v>333</v>
      </c>
      <c r="B70" s="153" t="s">
        <v>334</v>
      </c>
      <c r="C70" s="29" t="s">
        <v>51</v>
      </c>
      <c r="D70" s="19">
        <v>226.3</v>
      </c>
      <c r="E70" s="20" t="s">
        <v>42</v>
      </c>
      <c r="F70" s="154"/>
      <c r="G70" s="1" t="s">
        <v>89</v>
      </c>
      <c r="H70" s="31">
        <v>3030000</v>
      </c>
      <c r="I70" s="32">
        <v>44554</v>
      </c>
      <c r="J70" s="1" t="s">
        <v>89</v>
      </c>
      <c r="K70" s="1"/>
      <c r="L70" s="1"/>
      <c r="M70" s="1"/>
      <c r="N70" s="20" t="str">
        <f t="shared" si="0"/>
        <v>※</v>
      </c>
      <c r="O70" s="20" t="str">
        <f t="shared" si="1"/>
        <v>随時</v>
      </c>
      <c r="P70" s="67"/>
      <c r="Q70" s="20"/>
      <c r="R70" s="99" t="s">
        <v>5</v>
      </c>
      <c r="S70" s="99" t="s">
        <v>263</v>
      </c>
      <c r="T70" s="25" t="s">
        <v>63</v>
      </c>
      <c r="U70" s="129" t="s">
        <v>335</v>
      </c>
    </row>
    <row r="71" spans="1:21" ht="30" customHeight="1" x14ac:dyDescent="0.55000000000000004">
      <c r="A71" s="139" t="s">
        <v>336</v>
      </c>
      <c r="B71" s="153" t="s">
        <v>337</v>
      </c>
      <c r="C71" s="96" t="s">
        <v>338</v>
      </c>
      <c r="D71" s="19">
        <v>271.81</v>
      </c>
      <c r="E71" s="112"/>
      <c r="F71" s="154"/>
      <c r="G71" s="1" t="s">
        <v>113</v>
      </c>
      <c r="H71" s="31">
        <v>1010000</v>
      </c>
      <c r="I71" s="32">
        <v>45440</v>
      </c>
      <c r="J71" s="1" t="s">
        <v>89</v>
      </c>
      <c r="K71" s="1" t="s">
        <v>89</v>
      </c>
      <c r="L71" s="1" t="s">
        <v>89</v>
      </c>
      <c r="M71" s="1"/>
      <c r="N71" s="20" t="str">
        <f t="shared" si="0"/>
        <v>※</v>
      </c>
      <c r="O71" s="20" t="str">
        <f t="shared" si="1"/>
        <v>随時</v>
      </c>
      <c r="P71" s="67"/>
      <c r="Q71" s="20" t="s">
        <v>42</v>
      </c>
      <c r="R71" s="99" t="s">
        <v>256</v>
      </c>
      <c r="S71" s="99" t="s">
        <v>257</v>
      </c>
      <c r="T71" s="25" t="s">
        <v>63</v>
      </c>
      <c r="U71" s="129"/>
    </row>
    <row r="72" spans="1:21" ht="30" customHeight="1" x14ac:dyDescent="0.55000000000000004">
      <c r="A72" s="139" t="s">
        <v>339</v>
      </c>
      <c r="B72" s="37" t="s">
        <v>340</v>
      </c>
      <c r="C72" s="29" t="s">
        <v>200</v>
      </c>
      <c r="D72" s="19">
        <v>366.78</v>
      </c>
      <c r="E72" s="112"/>
      <c r="F72" s="49"/>
      <c r="G72" s="1" t="s">
        <v>89</v>
      </c>
      <c r="H72" s="31">
        <v>1940000</v>
      </c>
      <c r="I72" s="32">
        <v>43717</v>
      </c>
      <c r="J72" s="1" t="s">
        <v>89</v>
      </c>
      <c r="K72" s="1" t="s">
        <v>89</v>
      </c>
      <c r="L72" s="1" t="s">
        <v>89</v>
      </c>
      <c r="M72" s="1"/>
      <c r="N72" s="20" t="str">
        <f t="shared" si="0"/>
        <v>※</v>
      </c>
      <c r="O72" s="20" t="str">
        <f t="shared" si="1"/>
        <v>随時</v>
      </c>
      <c r="P72" s="67"/>
      <c r="Q72" s="20" t="s">
        <v>42</v>
      </c>
      <c r="R72" s="24" t="s">
        <v>256</v>
      </c>
      <c r="S72" s="24" t="s">
        <v>257</v>
      </c>
      <c r="T72" s="25" t="s">
        <v>49</v>
      </c>
      <c r="U72" s="26" t="s">
        <v>341</v>
      </c>
    </row>
    <row r="73" spans="1:21" ht="30" customHeight="1" x14ac:dyDescent="0.55000000000000004">
      <c r="A73" s="139" t="s">
        <v>342</v>
      </c>
      <c r="B73" s="37" t="s">
        <v>343</v>
      </c>
      <c r="C73" s="29" t="s">
        <v>344</v>
      </c>
      <c r="D73" s="38">
        <v>1261.08</v>
      </c>
      <c r="E73" s="112"/>
      <c r="F73" s="98"/>
      <c r="G73" s="1"/>
      <c r="H73" s="31"/>
      <c r="I73" s="32"/>
      <c r="J73" s="1" t="s">
        <v>89</v>
      </c>
      <c r="K73" s="1"/>
      <c r="L73" s="1"/>
      <c r="M73" s="1"/>
      <c r="N73" s="20" t="str">
        <f t="shared" si="0"/>
        <v>※</v>
      </c>
      <c r="O73" s="20" t="str">
        <f t="shared" si="1"/>
        <v>随時</v>
      </c>
      <c r="P73" s="67"/>
      <c r="Q73" s="20"/>
      <c r="R73" s="29" t="s">
        <v>256</v>
      </c>
      <c r="S73" s="29" t="s">
        <v>257</v>
      </c>
      <c r="T73" s="66" t="s">
        <v>49</v>
      </c>
      <c r="U73" s="101"/>
    </row>
    <row r="74" spans="1:21" ht="30" customHeight="1" x14ac:dyDescent="0.55000000000000004">
      <c r="A74" s="139" t="s">
        <v>345</v>
      </c>
      <c r="B74" s="37" t="s">
        <v>346</v>
      </c>
      <c r="C74" s="29" t="s">
        <v>216</v>
      </c>
      <c r="D74" s="19">
        <v>1652.56</v>
      </c>
      <c r="E74" s="112"/>
      <c r="F74" s="102"/>
      <c r="G74" s="1" t="s">
        <v>89</v>
      </c>
      <c r="H74" s="31">
        <v>4220000</v>
      </c>
      <c r="I74" s="32">
        <v>40479</v>
      </c>
      <c r="J74" s="1" t="s">
        <v>89</v>
      </c>
      <c r="K74" s="1" t="s">
        <v>89</v>
      </c>
      <c r="L74" s="1" t="s">
        <v>89</v>
      </c>
      <c r="M74" s="1"/>
      <c r="N74" s="20" t="str">
        <f t="shared" si="0"/>
        <v>※</v>
      </c>
      <c r="O74" s="20" t="str">
        <f t="shared" si="1"/>
        <v>随時</v>
      </c>
      <c r="P74" s="67"/>
      <c r="Q74" s="20" t="s">
        <v>42</v>
      </c>
      <c r="R74" s="24" t="s">
        <v>256</v>
      </c>
      <c r="S74" s="24" t="s">
        <v>257</v>
      </c>
      <c r="T74" s="25" t="s">
        <v>49</v>
      </c>
      <c r="U74" s="26"/>
    </row>
    <row r="75" spans="1:21" ht="30" customHeight="1" x14ac:dyDescent="0.55000000000000004">
      <c r="A75" s="139" t="s">
        <v>347</v>
      </c>
      <c r="B75" s="37" t="s">
        <v>348</v>
      </c>
      <c r="C75" s="29" t="s">
        <v>200</v>
      </c>
      <c r="D75" s="19">
        <v>261.91000000000003</v>
      </c>
      <c r="E75" s="112"/>
      <c r="F75" s="102"/>
      <c r="G75" s="1" t="s">
        <v>89</v>
      </c>
      <c r="H75" s="31">
        <v>490000</v>
      </c>
      <c r="I75" s="32">
        <v>40563</v>
      </c>
      <c r="J75" s="1" t="s">
        <v>89</v>
      </c>
      <c r="K75" s="1" t="s">
        <v>89</v>
      </c>
      <c r="L75" s="1" t="s">
        <v>89</v>
      </c>
      <c r="M75" s="1"/>
      <c r="N75" s="20" t="str">
        <f t="shared" si="0"/>
        <v>※</v>
      </c>
      <c r="O75" s="20" t="str">
        <f t="shared" si="1"/>
        <v>随時</v>
      </c>
      <c r="P75" s="67"/>
      <c r="Q75" s="20" t="s">
        <v>42</v>
      </c>
      <c r="R75" s="24" t="s">
        <v>256</v>
      </c>
      <c r="S75" s="24" t="s">
        <v>257</v>
      </c>
      <c r="T75" s="25" t="s">
        <v>49</v>
      </c>
      <c r="U75" s="26"/>
    </row>
    <row r="76" spans="1:21" ht="30" customHeight="1" x14ac:dyDescent="0.55000000000000004">
      <c r="A76" s="139" t="s">
        <v>349</v>
      </c>
      <c r="B76" s="37" t="s">
        <v>350</v>
      </c>
      <c r="C76" s="29" t="s">
        <v>200</v>
      </c>
      <c r="D76" s="19">
        <v>286.43</v>
      </c>
      <c r="E76" s="112"/>
      <c r="F76" s="102"/>
      <c r="G76" s="1" t="s">
        <v>89</v>
      </c>
      <c r="H76" s="31">
        <v>357000</v>
      </c>
      <c r="I76" s="32">
        <v>40563</v>
      </c>
      <c r="J76" s="1" t="s">
        <v>89</v>
      </c>
      <c r="K76" s="1" t="s">
        <v>89</v>
      </c>
      <c r="L76" s="1" t="s">
        <v>89</v>
      </c>
      <c r="M76" s="1"/>
      <c r="N76" s="20" t="str">
        <f t="shared" si="0"/>
        <v>※</v>
      </c>
      <c r="O76" s="20" t="str">
        <f t="shared" si="1"/>
        <v>随時</v>
      </c>
      <c r="P76" s="67"/>
      <c r="Q76" s="20" t="s">
        <v>42</v>
      </c>
      <c r="R76" s="24" t="s">
        <v>256</v>
      </c>
      <c r="S76" s="24" t="s">
        <v>257</v>
      </c>
      <c r="T76" s="25" t="s">
        <v>49</v>
      </c>
      <c r="U76" s="26"/>
    </row>
    <row r="77" spans="1:21" ht="30" customHeight="1" x14ac:dyDescent="0.55000000000000004">
      <c r="A77" s="139" t="s">
        <v>351</v>
      </c>
      <c r="B77" s="37" t="s">
        <v>352</v>
      </c>
      <c r="C77" s="29" t="s">
        <v>200</v>
      </c>
      <c r="D77" s="19">
        <v>332.61</v>
      </c>
      <c r="E77" s="112"/>
      <c r="F77" s="102"/>
      <c r="G77" s="1" t="s">
        <v>89</v>
      </c>
      <c r="H77" s="31">
        <v>615000</v>
      </c>
      <c r="I77" s="32">
        <v>40563</v>
      </c>
      <c r="J77" s="1" t="s">
        <v>89</v>
      </c>
      <c r="K77" s="1" t="s">
        <v>89</v>
      </c>
      <c r="L77" s="1" t="s">
        <v>89</v>
      </c>
      <c r="M77" s="1"/>
      <c r="N77" s="20" t="str">
        <f t="shared" si="0"/>
        <v>※</v>
      </c>
      <c r="O77" s="20" t="str">
        <f t="shared" si="1"/>
        <v>随時</v>
      </c>
      <c r="P77" s="67"/>
      <c r="Q77" s="20" t="s">
        <v>42</v>
      </c>
      <c r="R77" s="24" t="s">
        <v>256</v>
      </c>
      <c r="S77" s="24" t="s">
        <v>257</v>
      </c>
      <c r="T77" s="25" t="s">
        <v>49</v>
      </c>
      <c r="U77" s="26"/>
    </row>
    <row r="78" spans="1:21" ht="30" customHeight="1" x14ac:dyDescent="0.55000000000000004">
      <c r="A78" s="95" t="s">
        <v>353</v>
      </c>
      <c r="B78" s="37" t="s">
        <v>354</v>
      </c>
      <c r="C78" s="29" t="s">
        <v>200</v>
      </c>
      <c r="D78" s="38">
        <v>344.56</v>
      </c>
      <c r="E78" s="112"/>
      <c r="F78" s="98"/>
      <c r="G78" s="47"/>
      <c r="H78" s="73"/>
      <c r="I78" s="74"/>
      <c r="J78" s="1" t="s">
        <v>89</v>
      </c>
      <c r="K78" s="1" t="s">
        <v>89</v>
      </c>
      <c r="L78" s="1" t="s">
        <v>89</v>
      </c>
      <c r="M78" s="1"/>
      <c r="N78" s="20" t="str">
        <f t="shared" si="0"/>
        <v>※</v>
      </c>
      <c r="O78" s="20" t="str">
        <f t="shared" si="1"/>
        <v>随時</v>
      </c>
      <c r="P78" s="67"/>
      <c r="Q78" s="20"/>
      <c r="R78" s="29" t="s">
        <v>256</v>
      </c>
      <c r="S78" s="29" t="s">
        <v>257</v>
      </c>
      <c r="T78" s="66" t="s">
        <v>49</v>
      </c>
      <c r="U78" s="101"/>
    </row>
    <row r="79" spans="1:21" ht="30" customHeight="1" x14ac:dyDescent="0.55000000000000004">
      <c r="A79" s="139" t="s">
        <v>355</v>
      </c>
      <c r="B79" s="37" t="s">
        <v>356</v>
      </c>
      <c r="C79" s="29" t="s">
        <v>288</v>
      </c>
      <c r="D79" s="38">
        <v>836.37</v>
      </c>
      <c r="E79" s="112"/>
      <c r="F79" s="98"/>
      <c r="G79" s="1" t="s">
        <v>89</v>
      </c>
      <c r="H79" s="31"/>
      <c r="I79" s="32"/>
      <c r="J79" s="1" t="s">
        <v>89</v>
      </c>
      <c r="K79" s="1" t="s">
        <v>89</v>
      </c>
      <c r="L79" s="1"/>
      <c r="M79" s="1"/>
      <c r="N79" s="20" t="str">
        <f t="shared" si="0"/>
        <v>※</v>
      </c>
      <c r="O79" s="20" t="str">
        <f t="shared" si="1"/>
        <v>随時</v>
      </c>
      <c r="P79" s="67"/>
      <c r="Q79" s="20"/>
      <c r="R79" s="29" t="s">
        <v>256</v>
      </c>
      <c r="S79" s="29" t="s">
        <v>257</v>
      </c>
      <c r="T79" s="66" t="s">
        <v>49</v>
      </c>
      <c r="U79" s="101"/>
    </row>
    <row r="80" spans="1:21" ht="30" customHeight="1" x14ac:dyDescent="0.55000000000000004">
      <c r="A80" s="139" t="s">
        <v>357</v>
      </c>
      <c r="B80" s="34" t="s">
        <v>358</v>
      </c>
      <c r="C80" s="29" t="s">
        <v>216</v>
      </c>
      <c r="D80" s="38">
        <v>402.66</v>
      </c>
      <c r="E80" s="20" t="s">
        <v>42</v>
      </c>
      <c r="F80" s="21"/>
      <c r="G80" s="1" t="s">
        <v>89</v>
      </c>
      <c r="H80" s="31">
        <v>1080000</v>
      </c>
      <c r="I80" s="32">
        <v>45798</v>
      </c>
      <c r="J80" s="1" t="s">
        <v>89</v>
      </c>
      <c r="K80" s="1"/>
      <c r="L80" s="1"/>
      <c r="M80" s="1"/>
      <c r="N80" s="20" t="str">
        <f t="shared" si="0"/>
        <v>※</v>
      </c>
      <c r="O80" s="20" t="str">
        <f t="shared" si="1"/>
        <v>随時</v>
      </c>
      <c r="P80" s="67"/>
      <c r="Q80" s="20"/>
      <c r="R80" s="24" t="s">
        <v>267</v>
      </c>
      <c r="S80" s="24" t="s">
        <v>268</v>
      </c>
      <c r="T80" s="25" t="s">
        <v>164</v>
      </c>
      <c r="U80" s="26"/>
    </row>
    <row r="81" spans="1:21" ht="30" customHeight="1" x14ac:dyDescent="0.55000000000000004">
      <c r="A81" s="95" t="s">
        <v>359</v>
      </c>
      <c r="B81" s="37" t="s">
        <v>360</v>
      </c>
      <c r="C81" s="29" t="s">
        <v>216</v>
      </c>
      <c r="D81" s="19">
        <v>628</v>
      </c>
      <c r="E81" s="112"/>
      <c r="F81" s="102"/>
      <c r="G81" s="1" t="s">
        <v>89</v>
      </c>
      <c r="H81" s="31"/>
      <c r="I81" s="74"/>
      <c r="J81" s="1" t="s">
        <v>113</v>
      </c>
      <c r="K81" s="1" t="s">
        <v>113</v>
      </c>
      <c r="L81" s="1" t="s">
        <v>113</v>
      </c>
      <c r="M81" s="1"/>
      <c r="N81" s="20" t="str">
        <f t="shared" si="0"/>
        <v>※</v>
      </c>
      <c r="O81" s="20" t="str">
        <f t="shared" si="1"/>
        <v>随時</v>
      </c>
      <c r="P81" s="67"/>
      <c r="Q81" s="20" t="s">
        <v>42</v>
      </c>
      <c r="R81" s="24" t="s">
        <v>256</v>
      </c>
      <c r="S81" s="24" t="s">
        <v>257</v>
      </c>
      <c r="T81" s="25" t="s">
        <v>49</v>
      </c>
      <c r="U81" s="26"/>
    </row>
    <row r="82" spans="1:21" ht="30" customHeight="1" x14ac:dyDescent="0.55000000000000004">
      <c r="A82" s="139" t="s">
        <v>361</v>
      </c>
      <c r="B82" s="37" t="s">
        <v>362</v>
      </c>
      <c r="C82" s="29" t="s">
        <v>363</v>
      </c>
      <c r="D82" s="19">
        <v>1818</v>
      </c>
      <c r="E82" s="112"/>
      <c r="F82" s="102"/>
      <c r="G82" s="1" t="s">
        <v>89</v>
      </c>
      <c r="H82" s="73"/>
      <c r="I82" s="74"/>
      <c r="J82" s="1" t="s">
        <v>89</v>
      </c>
      <c r="K82" s="1" t="s">
        <v>89</v>
      </c>
      <c r="L82" s="1" t="s">
        <v>89</v>
      </c>
      <c r="M82" s="1"/>
      <c r="N82" s="20" t="str">
        <f t="shared" si="0"/>
        <v>※</v>
      </c>
      <c r="O82" s="20" t="str">
        <f t="shared" si="1"/>
        <v>随時</v>
      </c>
      <c r="P82" s="67"/>
      <c r="Q82" s="20" t="s">
        <v>42</v>
      </c>
      <c r="R82" s="24" t="s">
        <v>256</v>
      </c>
      <c r="S82" s="24" t="s">
        <v>257</v>
      </c>
      <c r="T82" s="25" t="s">
        <v>49</v>
      </c>
      <c r="U82" s="26"/>
    </row>
    <row r="83" spans="1:21" ht="30" customHeight="1" x14ac:dyDescent="0.55000000000000004">
      <c r="A83" s="139" t="s">
        <v>364</v>
      </c>
      <c r="B83" s="37" t="s">
        <v>365</v>
      </c>
      <c r="C83" s="29" t="s">
        <v>47</v>
      </c>
      <c r="D83" s="19">
        <v>489.57</v>
      </c>
      <c r="E83" s="112"/>
      <c r="F83" s="102"/>
      <c r="G83" s="1" t="s">
        <v>89</v>
      </c>
      <c r="H83" s="31">
        <v>4030000</v>
      </c>
      <c r="I83" s="32">
        <v>40563</v>
      </c>
      <c r="J83" s="1" t="s">
        <v>89</v>
      </c>
      <c r="K83" s="1" t="s">
        <v>89</v>
      </c>
      <c r="L83" s="1" t="s">
        <v>89</v>
      </c>
      <c r="M83" s="1"/>
      <c r="N83" s="20" t="str">
        <f t="shared" si="0"/>
        <v>※</v>
      </c>
      <c r="O83" s="20" t="str">
        <f t="shared" si="1"/>
        <v>随時</v>
      </c>
      <c r="P83" s="67"/>
      <c r="Q83" s="20" t="s">
        <v>42</v>
      </c>
      <c r="R83" s="24" t="s">
        <v>256</v>
      </c>
      <c r="S83" s="24" t="s">
        <v>257</v>
      </c>
      <c r="T83" s="25" t="s">
        <v>49</v>
      </c>
      <c r="U83" s="26"/>
    </row>
    <row r="84" spans="1:21" ht="30" customHeight="1" x14ac:dyDescent="0.55000000000000004">
      <c r="A84" s="139" t="s">
        <v>366</v>
      </c>
      <c r="B84" s="37" t="s">
        <v>367</v>
      </c>
      <c r="C84" s="29" t="s">
        <v>152</v>
      </c>
      <c r="D84" s="19">
        <v>1851.63</v>
      </c>
      <c r="E84" s="112"/>
      <c r="F84" s="49"/>
      <c r="G84" s="1" t="s">
        <v>89</v>
      </c>
      <c r="H84" s="31">
        <v>7540000</v>
      </c>
      <c r="I84" s="32">
        <v>43717</v>
      </c>
      <c r="J84" s="1" t="s">
        <v>89</v>
      </c>
      <c r="K84" s="1" t="s">
        <v>89</v>
      </c>
      <c r="L84" s="1" t="s">
        <v>89</v>
      </c>
      <c r="M84" s="1"/>
      <c r="N84" s="20" t="str">
        <f t="shared" si="0"/>
        <v>※</v>
      </c>
      <c r="O84" s="20" t="str">
        <f t="shared" si="1"/>
        <v>随時</v>
      </c>
      <c r="P84" s="67"/>
      <c r="Q84" s="20" t="s">
        <v>42</v>
      </c>
      <c r="R84" s="24" t="s">
        <v>368</v>
      </c>
      <c r="S84" s="24" t="s">
        <v>369</v>
      </c>
      <c r="T84" s="25" t="s">
        <v>370</v>
      </c>
      <c r="U84" s="26"/>
    </row>
    <row r="85" spans="1:21" ht="30" customHeight="1" x14ac:dyDescent="0.55000000000000004">
      <c r="A85" s="139" t="s">
        <v>371</v>
      </c>
      <c r="B85" s="37" t="s">
        <v>372</v>
      </c>
      <c r="C85" s="29" t="s">
        <v>317</v>
      </c>
      <c r="D85" s="38">
        <v>3379.71</v>
      </c>
      <c r="E85" s="112"/>
      <c r="F85" s="49"/>
      <c r="G85" s="1" t="s">
        <v>89</v>
      </c>
      <c r="H85" s="31">
        <v>7850000</v>
      </c>
      <c r="I85" s="32">
        <v>44050</v>
      </c>
      <c r="J85" s="1" t="s">
        <v>113</v>
      </c>
      <c r="K85" s="1" t="s">
        <v>89</v>
      </c>
      <c r="L85" s="1" t="s">
        <v>89</v>
      </c>
      <c r="M85" s="1"/>
      <c r="N85" s="20" t="str">
        <f t="shared" ref="N85:N122" si="2">IF(COUNTIF(J85:M85,"〇")+COUNTIF(J85:M85,"○")&gt;0,"※","")</f>
        <v>※</v>
      </c>
      <c r="O85" s="20" t="str">
        <f t="shared" ref="O85:O122" si="3">IF(COUNTIF(J85:M85,"〇")+COUNTIF(J85:M85,"○")&gt;0,"随時","")</f>
        <v>随時</v>
      </c>
      <c r="P85" s="67"/>
      <c r="Q85" s="20" t="s">
        <v>42</v>
      </c>
      <c r="R85" s="24" t="s">
        <v>368</v>
      </c>
      <c r="S85" s="24" t="s">
        <v>369</v>
      </c>
      <c r="T85" s="25" t="s">
        <v>370</v>
      </c>
      <c r="U85" s="26"/>
    </row>
    <row r="86" spans="1:21" ht="30" customHeight="1" x14ac:dyDescent="0.55000000000000004">
      <c r="A86" s="139" t="s">
        <v>373</v>
      </c>
      <c r="B86" s="37" t="s">
        <v>374</v>
      </c>
      <c r="C86" s="29" t="s">
        <v>96</v>
      </c>
      <c r="D86" s="19">
        <v>3412.47</v>
      </c>
      <c r="E86" s="112"/>
      <c r="F86" s="49"/>
      <c r="G86" s="1" t="s">
        <v>113</v>
      </c>
      <c r="H86" s="31">
        <v>12800000</v>
      </c>
      <c r="I86" s="32">
        <v>45267</v>
      </c>
      <c r="J86" s="1" t="s">
        <v>89</v>
      </c>
      <c r="K86" s="1" t="s">
        <v>89</v>
      </c>
      <c r="L86" s="1" t="s">
        <v>89</v>
      </c>
      <c r="M86" s="1"/>
      <c r="N86" s="20" t="str">
        <f t="shared" si="2"/>
        <v>※</v>
      </c>
      <c r="O86" s="20" t="str">
        <f t="shared" si="3"/>
        <v>随時</v>
      </c>
      <c r="P86" s="67"/>
      <c r="Q86" s="20" t="s">
        <v>42</v>
      </c>
      <c r="R86" s="24" t="s">
        <v>271</v>
      </c>
      <c r="S86" s="24" t="s">
        <v>272</v>
      </c>
      <c r="T86" s="25" t="s">
        <v>191</v>
      </c>
      <c r="U86" s="26"/>
    </row>
    <row r="87" spans="1:21" ht="30" customHeight="1" x14ac:dyDescent="0.55000000000000004">
      <c r="A87" s="139" t="s">
        <v>375</v>
      </c>
      <c r="B87" s="37" t="s">
        <v>376</v>
      </c>
      <c r="C87" s="29" t="s">
        <v>152</v>
      </c>
      <c r="D87" s="19">
        <v>1169.5999999999999</v>
      </c>
      <c r="E87" s="112"/>
      <c r="F87" s="49"/>
      <c r="G87" s="1" t="s">
        <v>89</v>
      </c>
      <c r="H87" s="31">
        <v>8210000</v>
      </c>
      <c r="I87" s="32">
        <v>43717</v>
      </c>
      <c r="J87" s="1" t="s">
        <v>89</v>
      </c>
      <c r="K87" s="1" t="s">
        <v>89</v>
      </c>
      <c r="L87" s="1" t="s">
        <v>89</v>
      </c>
      <c r="M87" s="1"/>
      <c r="N87" s="20" t="str">
        <f t="shared" si="2"/>
        <v>※</v>
      </c>
      <c r="O87" s="20" t="str">
        <f t="shared" si="3"/>
        <v>随時</v>
      </c>
      <c r="P87" s="67"/>
      <c r="Q87" s="20" t="s">
        <v>42</v>
      </c>
      <c r="R87" s="24" t="s">
        <v>267</v>
      </c>
      <c r="S87" s="24" t="s">
        <v>272</v>
      </c>
      <c r="T87" s="135" t="s">
        <v>377</v>
      </c>
      <c r="U87" s="136"/>
    </row>
    <row r="88" spans="1:21" ht="30" customHeight="1" x14ac:dyDescent="0.55000000000000004">
      <c r="A88" s="139" t="s">
        <v>378</v>
      </c>
      <c r="B88" s="40" t="s">
        <v>379</v>
      </c>
      <c r="C88" s="29" t="s">
        <v>216</v>
      </c>
      <c r="D88" s="19">
        <v>479.49</v>
      </c>
      <c r="E88" s="112"/>
      <c r="F88" s="155"/>
      <c r="G88" s="1" t="s">
        <v>89</v>
      </c>
      <c r="H88" s="31">
        <v>2170000</v>
      </c>
      <c r="I88" s="32">
        <v>43838</v>
      </c>
      <c r="J88" s="1" t="s">
        <v>89</v>
      </c>
      <c r="K88" s="1" t="s">
        <v>89</v>
      </c>
      <c r="L88" s="1" t="s">
        <v>89</v>
      </c>
      <c r="M88" s="1"/>
      <c r="N88" s="20" t="str">
        <f t="shared" si="2"/>
        <v>※</v>
      </c>
      <c r="O88" s="20" t="str">
        <f t="shared" si="3"/>
        <v>随時</v>
      </c>
      <c r="P88" s="67"/>
      <c r="Q88" s="20" t="s">
        <v>42</v>
      </c>
      <c r="R88" s="24" t="s">
        <v>267</v>
      </c>
      <c r="S88" s="24" t="s">
        <v>272</v>
      </c>
      <c r="T88" s="135" t="s">
        <v>377</v>
      </c>
      <c r="U88" s="26"/>
    </row>
    <row r="89" spans="1:21" s="27" customFormat="1" ht="30" customHeight="1" x14ac:dyDescent="0.55000000000000004">
      <c r="A89" s="139" t="s">
        <v>380</v>
      </c>
      <c r="B89" s="151" t="s">
        <v>381</v>
      </c>
      <c r="C89" s="29" t="s">
        <v>51</v>
      </c>
      <c r="D89" s="19">
        <v>849.3</v>
      </c>
      <c r="E89" s="1" t="s">
        <v>66</v>
      </c>
      <c r="F89" s="102"/>
      <c r="G89" s="1" t="s">
        <v>66</v>
      </c>
      <c r="H89" s="31">
        <v>13000000</v>
      </c>
      <c r="I89" s="32">
        <v>45798</v>
      </c>
      <c r="J89" s="1" t="s">
        <v>89</v>
      </c>
      <c r="K89" s="1" t="s">
        <v>89</v>
      </c>
      <c r="L89" s="1" t="s">
        <v>89</v>
      </c>
      <c r="M89" s="1"/>
      <c r="N89" s="20" t="str">
        <f t="shared" si="2"/>
        <v>※</v>
      </c>
      <c r="O89" s="20" t="str">
        <f t="shared" si="3"/>
        <v>随時</v>
      </c>
      <c r="P89" s="67"/>
      <c r="Q89" s="20"/>
      <c r="R89" s="24" t="s">
        <v>256</v>
      </c>
      <c r="S89" s="24" t="s">
        <v>257</v>
      </c>
      <c r="T89" s="25" t="s">
        <v>49</v>
      </c>
      <c r="U89" s="26"/>
    </row>
    <row r="90" spans="1:21" s="27" customFormat="1" ht="30" customHeight="1" x14ac:dyDescent="0.55000000000000004">
      <c r="A90" s="139" t="s">
        <v>382</v>
      </c>
      <c r="B90" s="156" t="s">
        <v>383</v>
      </c>
      <c r="C90" s="29" t="s">
        <v>384</v>
      </c>
      <c r="D90" s="19">
        <v>237.73</v>
      </c>
      <c r="E90" s="1" t="s">
        <v>66</v>
      </c>
      <c r="F90" s="102"/>
      <c r="G90" s="1"/>
      <c r="H90" s="31"/>
      <c r="I90" s="32"/>
      <c r="J90" s="1" t="s">
        <v>89</v>
      </c>
      <c r="K90" s="1"/>
      <c r="L90" s="1"/>
      <c r="M90" s="1"/>
      <c r="N90" s="20" t="str">
        <f t="shared" si="2"/>
        <v>※</v>
      </c>
      <c r="O90" s="20" t="str">
        <f t="shared" si="3"/>
        <v>随時</v>
      </c>
      <c r="P90" s="67"/>
      <c r="Q90" s="20"/>
      <c r="R90" s="24" t="s">
        <v>256</v>
      </c>
      <c r="S90" s="24" t="s">
        <v>257</v>
      </c>
      <c r="T90" s="25" t="s">
        <v>49</v>
      </c>
      <c r="U90" s="26"/>
    </row>
    <row r="91" spans="1:21" ht="30" customHeight="1" x14ac:dyDescent="0.55000000000000004">
      <c r="A91" s="139" t="s">
        <v>385</v>
      </c>
      <c r="B91" s="37" t="s">
        <v>386</v>
      </c>
      <c r="C91" s="29" t="s">
        <v>216</v>
      </c>
      <c r="D91" s="19">
        <v>148.69999999999999</v>
      </c>
      <c r="E91" s="112"/>
      <c r="F91" s="102"/>
      <c r="G91" s="1" t="s">
        <v>89</v>
      </c>
      <c r="H91" s="31">
        <v>529000</v>
      </c>
      <c r="I91" s="32">
        <v>40479</v>
      </c>
      <c r="J91" s="1" t="s">
        <v>89</v>
      </c>
      <c r="K91" s="1" t="s">
        <v>89</v>
      </c>
      <c r="L91" s="1" t="s">
        <v>89</v>
      </c>
      <c r="M91" s="1"/>
      <c r="N91" s="20" t="str">
        <f t="shared" si="2"/>
        <v>※</v>
      </c>
      <c r="O91" s="20" t="str">
        <f t="shared" si="3"/>
        <v>随時</v>
      </c>
      <c r="P91" s="67"/>
      <c r="Q91" s="20" t="s">
        <v>42</v>
      </c>
      <c r="R91" s="24" t="s">
        <v>256</v>
      </c>
      <c r="S91" s="24" t="s">
        <v>257</v>
      </c>
      <c r="T91" s="25" t="s">
        <v>49</v>
      </c>
      <c r="U91" s="26"/>
    </row>
    <row r="92" spans="1:21" ht="30" customHeight="1" x14ac:dyDescent="0.55000000000000004">
      <c r="A92" s="139" t="s">
        <v>387</v>
      </c>
      <c r="B92" s="37" t="s">
        <v>388</v>
      </c>
      <c r="C92" s="29" t="s">
        <v>47</v>
      </c>
      <c r="D92" s="19">
        <v>575.09</v>
      </c>
      <c r="E92" s="112"/>
      <c r="F92" s="102"/>
      <c r="G92" s="1" t="s">
        <v>89</v>
      </c>
      <c r="H92" s="31">
        <v>2690000</v>
      </c>
      <c r="I92" s="32">
        <v>40563</v>
      </c>
      <c r="J92" s="1" t="s">
        <v>89</v>
      </c>
      <c r="K92" s="1" t="s">
        <v>89</v>
      </c>
      <c r="L92" s="1" t="s">
        <v>89</v>
      </c>
      <c r="M92" s="1"/>
      <c r="N92" s="20" t="str">
        <f t="shared" si="2"/>
        <v>※</v>
      </c>
      <c r="O92" s="20" t="str">
        <f t="shared" si="3"/>
        <v>随時</v>
      </c>
      <c r="P92" s="67"/>
      <c r="Q92" s="20" t="s">
        <v>42</v>
      </c>
      <c r="R92" s="24" t="s">
        <v>256</v>
      </c>
      <c r="S92" s="24" t="s">
        <v>257</v>
      </c>
      <c r="T92" s="25" t="s">
        <v>49</v>
      </c>
      <c r="U92" s="26"/>
    </row>
    <row r="93" spans="1:21" ht="30" customHeight="1" x14ac:dyDescent="0.55000000000000004">
      <c r="A93" s="139" t="s">
        <v>389</v>
      </c>
      <c r="B93" s="37" t="s">
        <v>390</v>
      </c>
      <c r="C93" s="29" t="s">
        <v>47</v>
      </c>
      <c r="D93" s="19">
        <v>492.6</v>
      </c>
      <c r="E93" s="112"/>
      <c r="F93" s="49"/>
      <c r="G93" s="1" t="s">
        <v>89</v>
      </c>
      <c r="H93" s="31">
        <v>8840000</v>
      </c>
      <c r="I93" s="32">
        <v>43838</v>
      </c>
      <c r="J93" s="1" t="s">
        <v>89</v>
      </c>
      <c r="K93" s="1" t="s">
        <v>89</v>
      </c>
      <c r="L93" s="1" t="s">
        <v>89</v>
      </c>
      <c r="M93" s="1"/>
      <c r="N93" s="20" t="str">
        <f t="shared" si="2"/>
        <v>※</v>
      </c>
      <c r="O93" s="20" t="str">
        <f t="shared" si="3"/>
        <v>随時</v>
      </c>
      <c r="P93" s="67"/>
      <c r="Q93" s="20" t="s">
        <v>42</v>
      </c>
      <c r="R93" s="24" t="s">
        <v>256</v>
      </c>
      <c r="S93" s="24" t="s">
        <v>263</v>
      </c>
      <c r="T93" s="25" t="s">
        <v>391</v>
      </c>
      <c r="U93" s="26"/>
    </row>
    <row r="94" spans="1:21" ht="60" customHeight="1" x14ac:dyDescent="0.55000000000000004">
      <c r="A94" s="139" t="s">
        <v>392</v>
      </c>
      <c r="B94" s="37" t="s">
        <v>393</v>
      </c>
      <c r="C94" s="96" t="s">
        <v>394</v>
      </c>
      <c r="D94" s="19">
        <v>1779.19</v>
      </c>
      <c r="E94" s="112"/>
      <c r="F94" s="102"/>
      <c r="G94" s="1" t="s">
        <v>89</v>
      </c>
      <c r="H94" s="31">
        <v>10700000</v>
      </c>
      <c r="I94" s="32">
        <v>40479</v>
      </c>
      <c r="J94" s="1" t="s">
        <v>89</v>
      </c>
      <c r="K94" s="1" t="s">
        <v>89</v>
      </c>
      <c r="L94" s="1" t="s">
        <v>89</v>
      </c>
      <c r="M94" s="1"/>
      <c r="N94" s="20" t="str">
        <f t="shared" si="2"/>
        <v>※</v>
      </c>
      <c r="O94" s="20" t="str">
        <f t="shared" si="3"/>
        <v>随時</v>
      </c>
      <c r="P94" s="67"/>
      <c r="Q94" s="20" t="s">
        <v>42</v>
      </c>
      <c r="R94" s="24" t="s">
        <v>256</v>
      </c>
      <c r="S94" s="24" t="s">
        <v>257</v>
      </c>
      <c r="T94" s="25" t="s">
        <v>49</v>
      </c>
      <c r="U94" s="26" t="s">
        <v>395</v>
      </c>
    </row>
    <row r="95" spans="1:21" ht="30" customHeight="1" x14ac:dyDescent="0.55000000000000004">
      <c r="A95" s="139" t="s">
        <v>396</v>
      </c>
      <c r="B95" s="37" t="s">
        <v>397</v>
      </c>
      <c r="C95" s="29" t="s">
        <v>216</v>
      </c>
      <c r="D95" s="19">
        <v>2626.06</v>
      </c>
      <c r="E95" s="112"/>
      <c r="F95" s="49"/>
      <c r="G95" s="1" t="s">
        <v>113</v>
      </c>
      <c r="H95" s="31">
        <v>77000000</v>
      </c>
      <c r="I95" s="32">
        <v>45267</v>
      </c>
      <c r="J95" s="1" t="s">
        <v>113</v>
      </c>
      <c r="K95" s="1" t="s">
        <v>113</v>
      </c>
      <c r="L95" s="1" t="s">
        <v>113</v>
      </c>
      <c r="M95" s="1"/>
      <c r="N95" s="20" t="str">
        <f t="shared" si="2"/>
        <v>※</v>
      </c>
      <c r="O95" s="20" t="str">
        <f t="shared" si="3"/>
        <v>随時</v>
      </c>
      <c r="P95" s="67"/>
      <c r="Q95" s="20" t="s">
        <v>42</v>
      </c>
      <c r="R95" s="24" t="s">
        <v>256</v>
      </c>
      <c r="S95" s="24" t="s">
        <v>257</v>
      </c>
      <c r="T95" s="25" t="s">
        <v>49</v>
      </c>
      <c r="U95" s="26"/>
    </row>
    <row r="96" spans="1:21" ht="30" customHeight="1" x14ac:dyDescent="0.55000000000000004">
      <c r="A96" s="139" t="s">
        <v>398</v>
      </c>
      <c r="B96" s="37" t="s">
        <v>399</v>
      </c>
      <c r="C96" s="29" t="s">
        <v>47</v>
      </c>
      <c r="D96" s="38">
        <v>212.25</v>
      </c>
      <c r="E96" s="112"/>
      <c r="F96" s="98"/>
      <c r="G96" s="1" t="s">
        <v>89</v>
      </c>
      <c r="H96" s="31">
        <v>2120000</v>
      </c>
      <c r="I96" s="32">
        <v>40479</v>
      </c>
      <c r="J96" s="1" t="s">
        <v>89</v>
      </c>
      <c r="K96" s="1" t="s">
        <v>89</v>
      </c>
      <c r="L96" s="1" t="s">
        <v>89</v>
      </c>
      <c r="M96" s="1"/>
      <c r="N96" s="20" t="str">
        <f t="shared" si="2"/>
        <v>※</v>
      </c>
      <c r="O96" s="20" t="str">
        <f t="shared" si="3"/>
        <v>随時</v>
      </c>
      <c r="P96" s="67"/>
      <c r="Q96" s="20" t="s">
        <v>42</v>
      </c>
      <c r="R96" s="29" t="s">
        <v>256</v>
      </c>
      <c r="S96" s="29" t="s">
        <v>257</v>
      </c>
      <c r="T96" s="66" t="s">
        <v>49</v>
      </c>
      <c r="U96" s="101"/>
    </row>
    <row r="97" spans="1:21" ht="30" customHeight="1" x14ac:dyDescent="0.55000000000000004">
      <c r="A97" s="139" t="s">
        <v>400</v>
      </c>
      <c r="B97" s="37" t="s">
        <v>401</v>
      </c>
      <c r="C97" s="29" t="s">
        <v>51</v>
      </c>
      <c r="D97" s="38">
        <v>499.99</v>
      </c>
      <c r="E97" s="112"/>
      <c r="F97" s="98"/>
      <c r="G97" s="1"/>
      <c r="H97" s="31"/>
      <c r="I97" s="32"/>
      <c r="J97" s="1" t="s">
        <v>89</v>
      </c>
      <c r="K97" s="1"/>
      <c r="L97" s="1"/>
      <c r="M97" s="1"/>
      <c r="N97" s="20" t="str">
        <f t="shared" si="2"/>
        <v>※</v>
      </c>
      <c r="O97" s="20" t="str">
        <f t="shared" si="3"/>
        <v>随時</v>
      </c>
      <c r="P97" s="67"/>
      <c r="Q97" s="20"/>
      <c r="R97" s="29" t="s">
        <v>256</v>
      </c>
      <c r="S97" s="29" t="s">
        <v>257</v>
      </c>
      <c r="T97" s="66" t="s">
        <v>49</v>
      </c>
      <c r="U97" s="101"/>
    </row>
    <row r="98" spans="1:21" ht="30" customHeight="1" x14ac:dyDescent="0.55000000000000004">
      <c r="A98" s="139" t="s">
        <v>402</v>
      </c>
      <c r="B98" s="34" t="s">
        <v>403</v>
      </c>
      <c r="C98" s="29" t="s">
        <v>216</v>
      </c>
      <c r="D98" s="38">
        <v>2695.13</v>
      </c>
      <c r="E98" s="20" t="s">
        <v>42</v>
      </c>
      <c r="F98" s="98"/>
      <c r="G98" s="1" t="s">
        <v>89</v>
      </c>
      <c r="H98" s="31">
        <v>13800000</v>
      </c>
      <c r="I98" s="32">
        <v>45798</v>
      </c>
      <c r="J98" s="1" t="s">
        <v>89</v>
      </c>
      <c r="K98" s="1"/>
      <c r="L98" s="1"/>
      <c r="M98" s="1"/>
      <c r="N98" s="20" t="str">
        <f t="shared" si="2"/>
        <v>※</v>
      </c>
      <c r="O98" s="20" t="str">
        <f t="shared" si="3"/>
        <v>随時</v>
      </c>
      <c r="P98" s="67"/>
      <c r="Q98" s="20"/>
      <c r="R98" s="29" t="s">
        <v>256</v>
      </c>
      <c r="S98" s="29" t="s">
        <v>257</v>
      </c>
      <c r="T98" s="66" t="s">
        <v>49</v>
      </c>
      <c r="U98" s="101"/>
    </row>
    <row r="99" spans="1:21" ht="30" customHeight="1" x14ac:dyDescent="0.55000000000000004">
      <c r="A99" s="139" t="s">
        <v>404</v>
      </c>
      <c r="B99" s="37" t="s">
        <v>405</v>
      </c>
      <c r="C99" s="29" t="s">
        <v>51</v>
      </c>
      <c r="D99" s="19">
        <v>50859.9</v>
      </c>
      <c r="E99" s="20" t="s">
        <v>42</v>
      </c>
      <c r="F99" s="43"/>
      <c r="G99" s="1"/>
      <c r="H99" s="31"/>
      <c r="I99" s="32"/>
      <c r="J99" s="1" t="s">
        <v>89</v>
      </c>
      <c r="K99" s="1"/>
      <c r="L99" s="1"/>
      <c r="M99" s="1"/>
      <c r="N99" s="20" t="str">
        <f t="shared" si="2"/>
        <v>※</v>
      </c>
      <c r="O99" s="20" t="str">
        <f t="shared" si="3"/>
        <v>随時</v>
      </c>
      <c r="P99" s="67"/>
      <c r="Q99" s="20"/>
      <c r="R99" s="24" t="s">
        <v>256</v>
      </c>
      <c r="S99" s="24" t="s">
        <v>257</v>
      </c>
      <c r="T99" s="25" t="s">
        <v>49</v>
      </c>
      <c r="U99" s="26" t="s">
        <v>406</v>
      </c>
    </row>
    <row r="100" spans="1:21" s="27" customFormat="1" ht="30" customHeight="1" x14ac:dyDescent="0.55000000000000004">
      <c r="A100" s="139" t="s">
        <v>407</v>
      </c>
      <c r="B100" s="37" t="s">
        <v>408</v>
      </c>
      <c r="C100" s="29" t="s">
        <v>200</v>
      </c>
      <c r="D100" s="38">
        <v>2226.6799999999998</v>
      </c>
      <c r="E100" s="20" t="s">
        <v>66</v>
      </c>
      <c r="F100" s="98"/>
      <c r="G100" s="1"/>
      <c r="H100" s="31"/>
      <c r="I100" s="32"/>
      <c r="J100" s="1" t="s">
        <v>89</v>
      </c>
      <c r="K100" s="1"/>
      <c r="L100" s="1"/>
      <c r="M100" s="1"/>
      <c r="N100" s="20" t="str">
        <f t="shared" si="2"/>
        <v>※</v>
      </c>
      <c r="O100" s="20" t="str">
        <f t="shared" si="3"/>
        <v>随時</v>
      </c>
      <c r="P100" s="67"/>
      <c r="Q100" s="20"/>
      <c r="R100" s="29" t="s">
        <v>256</v>
      </c>
      <c r="S100" s="29" t="s">
        <v>257</v>
      </c>
      <c r="T100" s="66" t="s">
        <v>49</v>
      </c>
      <c r="U100" s="101"/>
    </row>
    <row r="101" spans="1:21" ht="30" customHeight="1" x14ac:dyDescent="0.55000000000000004">
      <c r="A101" s="95" t="s">
        <v>409</v>
      </c>
      <c r="B101" s="37" t="s">
        <v>410</v>
      </c>
      <c r="C101" s="20" t="s">
        <v>92</v>
      </c>
      <c r="D101" s="38">
        <v>191.86</v>
      </c>
      <c r="E101" s="20" t="s">
        <v>66</v>
      </c>
      <c r="F101" s="98"/>
      <c r="G101" s="1"/>
      <c r="H101" s="31"/>
      <c r="I101" s="32"/>
      <c r="J101" s="1" t="s">
        <v>89</v>
      </c>
      <c r="K101" s="1"/>
      <c r="L101" s="1"/>
      <c r="M101" s="1"/>
      <c r="N101" s="20" t="str">
        <f t="shared" si="2"/>
        <v>※</v>
      </c>
      <c r="O101" s="20" t="str">
        <f t="shared" si="3"/>
        <v>随時</v>
      </c>
      <c r="P101" s="67"/>
      <c r="Q101" s="20"/>
      <c r="R101" s="29" t="s">
        <v>256</v>
      </c>
      <c r="S101" s="29" t="s">
        <v>257</v>
      </c>
      <c r="T101" s="66" t="s">
        <v>49</v>
      </c>
      <c r="U101" s="101"/>
    </row>
    <row r="102" spans="1:21" ht="30" customHeight="1" x14ac:dyDescent="0.55000000000000004">
      <c r="A102" s="139" t="s">
        <v>411</v>
      </c>
      <c r="B102" s="40" t="s">
        <v>412</v>
      </c>
      <c r="C102" s="29" t="s">
        <v>200</v>
      </c>
      <c r="D102" s="19">
        <v>410.6</v>
      </c>
      <c r="E102" s="112"/>
      <c r="F102" s="49"/>
      <c r="G102" s="1" t="s">
        <v>89</v>
      </c>
      <c r="H102" s="157">
        <v>4400000</v>
      </c>
      <c r="I102" s="32">
        <v>43717</v>
      </c>
      <c r="J102" s="1" t="s">
        <v>89</v>
      </c>
      <c r="K102" s="1" t="s">
        <v>89</v>
      </c>
      <c r="L102" s="1" t="s">
        <v>89</v>
      </c>
      <c r="M102" s="1"/>
      <c r="N102" s="20" t="str">
        <f t="shared" si="2"/>
        <v>※</v>
      </c>
      <c r="O102" s="20" t="str">
        <f t="shared" si="3"/>
        <v>随時</v>
      </c>
      <c r="P102" s="67"/>
      <c r="Q102" s="20" t="s">
        <v>42</v>
      </c>
      <c r="R102" s="24" t="s">
        <v>267</v>
      </c>
      <c r="S102" s="24" t="s">
        <v>272</v>
      </c>
      <c r="T102" s="135" t="s">
        <v>413</v>
      </c>
      <c r="U102" s="136"/>
    </row>
    <row r="103" spans="1:21" ht="30" customHeight="1" x14ac:dyDescent="0.55000000000000004">
      <c r="A103" s="139" t="s">
        <v>414</v>
      </c>
      <c r="B103" s="40" t="s">
        <v>415</v>
      </c>
      <c r="C103" s="29" t="s">
        <v>200</v>
      </c>
      <c r="D103" s="19">
        <v>666.81</v>
      </c>
      <c r="E103" s="112"/>
      <c r="F103" s="49"/>
      <c r="G103" s="1" t="s">
        <v>89</v>
      </c>
      <c r="H103" s="157">
        <v>5440000</v>
      </c>
      <c r="I103" s="32">
        <v>43717</v>
      </c>
      <c r="J103" s="1" t="s">
        <v>89</v>
      </c>
      <c r="K103" s="1" t="s">
        <v>89</v>
      </c>
      <c r="L103" s="1" t="s">
        <v>89</v>
      </c>
      <c r="M103" s="1"/>
      <c r="N103" s="20" t="str">
        <f t="shared" si="2"/>
        <v>※</v>
      </c>
      <c r="O103" s="20" t="str">
        <f t="shared" si="3"/>
        <v>随時</v>
      </c>
      <c r="P103" s="67"/>
      <c r="Q103" s="20" t="s">
        <v>42</v>
      </c>
      <c r="R103" s="24" t="s">
        <v>267</v>
      </c>
      <c r="S103" s="24" t="s">
        <v>272</v>
      </c>
      <c r="T103" s="135" t="s">
        <v>413</v>
      </c>
      <c r="U103" s="136"/>
    </row>
    <row r="104" spans="1:21" ht="30" customHeight="1" x14ac:dyDescent="0.55000000000000004">
      <c r="A104" s="139" t="s">
        <v>416</v>
      </c>
      <c r="B104" s="37" t="s">
        <v>417</v>
      </c>
      <c r="C104" s="20" t="s">
        <v>92</v>
      </c>
      <c r="D104" s="38">
        <v>1589.11</v>
      </c>
      <c r="E104" s="20" t="s">
        <v>42</v>
      </c>
      <c r="F104" s="98"/>
      <c r="G104" s="1"/>
      <c r="H104" s="31"/>
      <c r="I104" s="32"/>
      <c r="J104" s="1" t="s">
        <v>89</v>
      </c>
      <c r="K104" s="1"/>
      <c r="L104" s="1"/>
      <c r="M104" s="1"/>
      <c r="N104" s="20" t="str">
        <f t="shared" si="2"/>
        <v>※</v>
      </c>
      <c r="O104" s="20" t="str">
        <f t="shared" si="3"/>
        <v>随時</v>
      </c>
      <c r="P104" s="67"/>
      <c r="Q104" s="20"/>
      <c r="R104" s="29" t="s">
        <v>256</v>
      </c>
      <c r="S104" s="29" t="s">
        <v>257</v>
      </c>
      <c r="T104" s="66" t="s">
        <v>49</v>
      </c>
      <c r="U104" s="101"/>
    </row>
    <row r="105" spans="1:21" ht="30" customHeight="1" x14ac:dyDescent="0.55000000000000004">
      <c r="A105" s="95" t="s">
        <v>418</v>
      </c>
      <c r="B105" s="37" t="s">
        <v>419</v>
      </c>
      <c r="C105" s="96" t="s">
        <v>420</v>
      </c>
      <c r="D105" s="19">
        <v>336.64</v>
      </c>
      <c r="E105" s="112"/>
      <c r="F105" s="43"/>
      <c r="G105" s="1" t="s">
        <v>89</v>
      </c>
      <c r="H105" s="31">
        <v>4610000</v>
      </c>
      <c r="I105" s="32">
        <v>44323</v>
      </c>
      <c r="J105" s="1" t="s">
        <v>89</v>
      </c>
      <c r="K105" s="1" t="s">
        <v>89</v>
      </c>
      <c r="L105" s="1" t="s">
        <v>89</v>
      </c>
      <c r="M105" s="1"/>
      <c r="N105" s="20" t="str">
        <f t="shared" si="2"/>
        <v>※</v>
      </c>
      <c r="O105" s="20" t="str">
        <f t="shared" si="3"/>
        <v>随時</v>
      </c>
      <c r="P105" s="67"/>
      <c r="Q105" s="20" t="s">
        <v>42</v>
      </c>
      <c r="R105" s="24" t="s">
        <v>256</v>
      </c>
      <c r="S105" s="24" t="s">
        <v>257</v>
      </c>
      <c r="T105" s="25" t="s">
        <v>49</v>
      </c>
      <c r="U105" s="158"/>
    </row>
    <row r="106" spans="1:21" ht="30" customHeight="1" x14ac:dyDescent="0.55000000000000004">
      <c r="A106" s="139" t="s">
        <v>421</v>
      </c>
      <c r="B106" s="37" t="s">
        <v>422</v>
      </c>
      <c r="C106" s="20" t="s">
        <v>270</v>
      </c>
      <c r="D106" s="38">
        <v>431.82</v>
      </c>
      <c r="E106" s="20" t="s">
        <v>42</v>
      </c>
      <c r="F106" s="98"/>
      <c r="G106" s="1"/>
      <c r="H106" s="31"/>
      <c r="I106" s="32"/>
      <c r="J106" s="1" t="s">
        <v>89</v>
      </c>
      <c r="K106" s="1"/>
      <c r="L106" s="1"/>
      <c r="M106" s="1"/>
      <c r="N106" s="20" t="str">
        <f t="shared" si="2"/>
        <v>※</v>
      </c>
      <c r="O106" s="20" t="str">
        <f t="shared" si="3"/>
        <v>随時</v>
      </c>
      <c r="P106" s="67"/>
      <c r="Q106" s="20"/>
      <c r="R106" s="29" t="s">
        <v>256</v>
      </c>
      <c r="S106" s="29" t="s">
        <v>257</v>
      </c>
      <c r="T106" s="66" t="s">
        <v>49</v>
      </c>
      <c r="U106" s="101"/>
    </row>
    <row r="107" spans="1:21" ht="30" customHeight="1" x14ac:dyDescent="0.55000000000000004">
      <c r="A107" s="139" t="s">
        <v>423</v>
      </c>
      <c r="B107" s="37" t="s">
        <v>424</v>
      </c>
      <c r="C107" s="20" t="s">
        <v>92</v>
      </c>
      <c r="D107" s="38">
        <v>546.29999999999995</v>
      </c>
      <c r="E107" s="20" t="s">
        <v>42</v>
      </c>
      <c r="F107" s="98"/>
      <c r="G107" s="1"/>
      <c r="H107" s="31"/>
      <c r="I107" s="32"/>
      <c r="J107" s="1" t="s">
        <v>89</v>
      </c>
      <c r="K107" s="1"/>
      <c r="L107" s="1"/>
      <c r="M107" s="1"/>
      <c r="N107" s="20" t="str">
        <f t="shared" si="2"/>
        <v>※</v>
      </c>
      <c r="O107" s="20" t="str">
        <f t="shared" si="3"/>
        <v>随時</v>
      </c>
      <c r="P107" s="67"/>
      <c r="Q107" s="20"/>
      <c r="R107" s="29" t="s">
        <v>256</v>
      </c>
      <c r="S107" s="29" t="s">
        <v>257</v>
      </c>
      <c r="T107" s="66" t="s">
        <v>49</v>
      </c>
      <c r="U107" s="101"/>
    </row>
    <row r="108" spans="1:21" ht="30" customHeight="1" x14ac:dyDescent="0.55000000000000004">
      <c r="A108" s="139" t="s">
        <v>425</v>
      </c>
      <c r="B108" s="37" t="s">
        <v>426</v>
      </c>
      <c r="C108" s="29" t="s">
        <v>47</v>
      </c>
      <c r="D108" s="19">
        <v>693.32</v>
      </c>
      <c r="E108" s="112"/>
      <c r="F108" s="102"/>
      <c r="G108" s="1" t="s">
        <v>89</v>
      </c>
      <c r="H108" s="31">
        <v>3590000</v>
      </c>
      <c r="I108" s="32">
        <v>40190</v>
      </c>
      <c r="J108" s="1" t="s">
        <v>89</v>
      </c>
      <c r="K108" s="1" t="s">
        <v>89</v>
      </c>
      <c r="L108" s="1" t="s">
        <v>89</v>
      </c>
      <c r="M108" s="1"/>
      <c r="N108" s="20" t="str">
        <f t="shared" si="2"/>
        <v>※</v>
      </c>
      <c r="O108" s="20" t="str">
        <f t="shared" si="3"/>
        <v>随時</v>
      </c>
      <c r="P108" s="67"/>
      <c r="Q108" s="20" t="s">
        <v>42</v>
      </c>
      <c r="R108" s="24" t="s">
        <v>256</v>
      </c>
      <c r="S108" s="24" t="s">
        <v>257</v>
      </c>
      <c r="T108" s="25" t="s">
        <v>49</v>
      </c>
      <c r="U108" s="26"/>
    </row>
    <row r="109" spans="1:21" ht="30" customHeight="1" x14ac:dyDescent="0.55000000000000004">
      <c r="A109" s="139" t="s">
        <v>427</v>
      </c>
      <c r="B109" s="40" t="s">
        <v>428</v>
      </c>
      <c r="C109" s="20" t="s">
        <v>266</v>
      </c>
      <c r="D109" s="19">
        <v>141.02000000000001</v>
      </c>
      <c r="E109" s="20" t="s">
        <v>42</v>
      </c>
      <c r="F109" s="49"/>
      <c r="G109" s="20"/>
      <c r="H109" s="81"/>
      <c r="I109" s="43"/>
      <c r="J109" s="20" t="s">
        <v>89</v>
      </c>
      <c r="K109" s="20"/>
      <c r="L109" s="20"/>
      <c r="M109" s="20"/>
      <c r="N109" s="20" t="str">
        <f t="shared" si="2"/>
        <v>※</v>
      </c>
      <c r="O109" s="20" t="str">
        <f t="shared" si="3"/>
        <v>随時</v>
      </c>
      <c r="P109" s="81"/>
      <c r="Q109" s="20"/>
      <c r="R109" s="24" t="s">
        <v>271</v>
      </c>
      <c r="S109" s="24" t="s">
        <v>272</v>
      </c>
      <c r="T109" s="135" t="s">
        <v>413</v>
      </c>
      <c r="U109" s="136"/>
    </row>
    <row r="110" spans="1:21" ht="30" customHeight="1" x14ac:dyDescent="0.55000000000000004">
      <c r="A110" s="139" t="s">
        <v>429</v>
      </c>
      <c r="B110" s="105" t="s">
        <v>430</v>
      </c>
      <c r="C110" s="20" t="s">
        <v>266</v>
      </c>
      <c r="D110" s="45">
        <v>803.6</v>
      </c>
      <c r="E110" s="20" t="s">
        <v>42</v>
      </c>
      <c r="F110" s="43"/>
      <c r="G110" s="20"/>
      <c r="H110" s="81"/>
      <c r="I110" s="43"/>
      <c r="J110" s="20" t="s">
        <v>89</v>
      </c>
      <c r="K110" s="20"/>
      <c r="L110" s="20"/>
      <c r="M110" s="20"/>
      <c r="N110" s="20" t="str">
        <f t="shared" si="2"/>
        <v>※</v>
      </c>
      <c r="O110" s="20" t="str">
        <f t="shared" si="3"/>
        <v>随時</v>
      </c>
      <c r="P110" s="81"/>
      <c r="Q110" s="20"/>
      <c r="R110" s="20" t="s">
        <v>271</v>
      </c>
      <c r="S110" s="20" t="s">
        <v>272</v>
      </c>
      <c r="T110" s="25" t="s">
        <v>45</v>
      </c>
      <c r="U110" s="129"/>
    </row>
    <row r="111" spans="1:21" ht="30" customHeight="1" x14ac:dyDescent="0.55000000000000004">
      <c r="A111" s="139" t="s">
        <v>431</v>
      </c>
      <c r="B111" s="105" t="s">
        <v>432</v>
      </c>
      <c r="C111" s="29" t="s">
        <v>47</v>
      </c>
      <c r="D111" s="45">
        <v>236.33</v>
      </c>
      <c r="E111" s="112"/>
      <c r="F111" s="43"/>
      <c r="G111" s="1" t="s">
        <v>89</v>
      </c>
      <c r="H111" s="31">
        <v>1440000</v>
      </c>
      <c r="I111" s="32">
        <v>44323</v>
      </c>
      <c r="J111" s="1" t="s">
        <v>89</v>
      </c>
      <c r="K111" s="1" t="s">
        <v>89</v>
      </c>
      <c r="L111" s="1" t="s">
        <v>89</v>
      </c>
      <c r="M111" s="1"/>
      <c r="N111" s="20" t="str">
        <f t="shared" si="2"/>
        <v>※</v>
      </c>
      <c r="O111" s="20" t="str">
        <f t="shared" si="3"/>
        <v>随時</v>
      </c>
      <c r="P111" s="67"/>
      <c r="Q111" s="20" t="s">
        <v>42</v>
      </c>
      <c r="R111" s="20" t="s">
        <v>271</v>
      </c>
      <c r="S111" s="20" t="s">
        <v>272</v>
      </c>
      <c r="T111" s="25" t="s">
        <v>45</v>
      </c>
      <c r="U111" s="129"/>
    </row>
    <row r="112" spans="1:21" ht="30" customHeight="1" x14ac:dyDescent="0.55000000000000004">
      <c r="A112" s="139" t="s">
        <v>433</v>
      </c>
      <c r="B112" s="37" t="s">
        <v>434</v>
      </c>
      <c r="C112" s="29" t="s">
        <v>152</v>
      </c>
      <c r="D112" s="38">
        <v>431</v>
      </c>
      <c r="E112" s="112"/>
      <c r="F112" s="98"/>
      <c r="G112" s="1"/>
      <c r="H112" s="71"/>
      <c r="I112" s="36"/>
      <c r="J112" s="1" t="s">
        <v>89</v>
      </c>
      <c r="K112" s="1"/>
      <c r="L112" s="1"/>
      <c r="M112" s="1"/>
      <c r="N112" s="20" t="str">
        <f t="shared" si="2"/>
        <v>※</v>
      </c>
      <c r="O112" s="20" t="str">
        <f t="shared" si="3"/>
        <v>随時</v>
      </c>
      <c r="P112" s="67"/>
      <c r="Q112" s="20"/>
      <c r="R112" s="29" t="s">
        <v>256</v>
      </c>
      <c r="S112" s="29" t="s">
        <v>257</v>
      </c>
      <c r="T112" s="66" t="s">
        <v>49</v>
      </c>
      <c r="U112" s="101"/>
    </row>
    <row r="113" spans="1:21" ht="45" customHeight="1" x14ac:dyDescent="0.55000000000000004">
      <c r="A113" s="139" t="s">
        <v>435</v>
      </c>
      <c r="B113" s="37" t="s">
        <v>436</v>
      </c>
      <c r="C113" s="96" t="s">
        <v>437</v>
      </c>
      <c r="D113" s="19">
        <v>626.14</v>
      </c>
      <c r="E113" s="112"/>
      <c r="F113" s="75"/>
      <c r="G113" s="1" t="s">
        <v>113</v>
      </c>
      <c r="H113" s="31">
        <v>1360000</v>
      </c>
      <c r="I113" s="32">
        <v>45440</v>
      </c>
      <c r="J113" s="1" t="s">
        <v>89</v>
      </c>
      <c r="K113" s="1" t="s">
        <v>89</v>
      </c>
      <c r="L113" s="1" t="s">
        <v>113</v>
      </c>
      <c r="M113" s="1"/>
      <c r="N113" s="20" t="str">
        <f t="shared" si="2"/>
        <v>※</v>
      </c>
      <c r="O113" s="20" t="str">
        <f t="shared" si="3"/>
        <v>随時</v>
      </c>
      <c r="P113" s="67"/>
      <c r="Q113" s="20" t="s">
        <v>42</v>
      </c>
      <c r="R113" s="24" t="s">
        <v>267</v>
      </c>
      <c r="S113" s="24" t="s">
        <v>268</v>
      </c>
      <c r="T113" s="25" t="s">
        <v>438</v>
      </c>
      <c r="U113" s="26"/>
    </row>
    <row r="114" spans="1:21" ht="30" customHeight="1" x14ac:dyDescent="0.55000000000000004">
      <c r="A114" s="139" t="s">
        <v>439</v>
      </c>
      <c r="B114" s="105" t="s">
        <v>440</v>
      </c>
      <c r="C114" s="29" t="s">
        <v>51</v>
      </c>
      <c r="D114" s="45">
        <v>888.1</v>
      </c>
      <c r="E114" s="112"/>
      <c r="F114" s="43"/>
      <c r="G114" s="1" t="s">
        <v>113</v>
      </c>
      <c r="H114" s="31">
        <v>5250000</v>
      </c>
      <c r="I114" s="32">
        <v>45267</v>
      </c>
      <c r="J114" s="1" t="s">
        <v>113</v>
      </c>
      <c r="K114" s="1" t="s">
        <v>113</v>
      </c>
      <c r="L114" s="1"/>
      <c r="M114" s="1"/>
      <c r="N114" s="20" t="str">
        <f t="shared" si="2"/>
        <v>※</v>
      </c>
      <c r="O114" s="20" t="str">
        <f t="shared" si="3"/>
        <v>随時</v>
      </c>
      <c r="P114" s="67"/>
      <c r="Q114" s="20" t="s">
        <v>42</v>
      </c>
      <c r="R114" s="20" t="s">
        <v>271</v>
      </c>
      <c r="S114" s="20" t="s">
        <v>272</v>
      </c>
      <c r="T114" s="25" t="s">
        <v>45</v>
      </c>
      <c r="U114" s="129"/>
    </row>
    <row r="115" spans="1:21" ht="30" customHeight="1" x14ac:dyDescent="0.55000000000000004">
      <c r="A115" s="139" t="s">
        <v>441</v>
      </c>
      <c r="B115" s="37" t="s">
        <v>442</v>
      </c>
      <c r="C115" s="29" t="s">
        <v>47</v>
      </c>
      <c r="D115" s="38">
        <v>820.76</v>
      </c>
      <c r="E115" s="112"/>
      <c r="F115" s="98"/>
      <c r="G115" s="1"/>
      <c r="H115" s="71"/>
      <c r="I115" s="36"/>
      <c r="J115" s="1" t="s">
        <v>89</v>
      </c>
      <c r="K115" s="1"/>
      <c r="L115" s="1"/>
      <c r="M115" s="1"/>
      <c r="N115" s="20" t="str">
        <f t="shared" si="2"/>
        <v>※</v>
      </c>
      <c r="O115" s="20" t="str">
        <f t="shared" si="3"/>
        <v>随時</v>
      </c>
      <c r="P115" s="67"/>
      <c r="Q115" s="20"/>
      <c r="R115" s="29" t="s">
        <v>256</v>
      </c>
      <c r="S115" s="29" t="s">
        <v>257</v>
      </c>
      <c r="T115" s="66" t="s">
        <v>49</v>
      </c>
      <c r="U115" s="101"/>
    </row>
    <row r="116" spans="1:21" ht="30" customHeight="1" x14ac:dyDescent="0.55000000000000004">
      <c r="A116" s="139" t="s">
        <v>443</v>
      </c>
      <c r="B116" s="37" t="s">
        <v>444</v>
      </c>
      <c r="C116" s="29" t="s">
        <v>152</v>
      </c>
      <c r="D116" s="19">
        <v>4609.09</v>
      </c>
      <c r="E116" s="112"/>
      <c r="F116" s="21"/>
      <c r="G116" s="1" t="s">
        <v>89</v>
      </c>
      <c r="H116" s="31">
        <v>1610000</v>
      </c>
      <c r="I116" s="32">
        <v>43350</v>
      </c>
      <c r="J116" s="1" t="s">
        <v>89</v>
      </c>
      <c r="K116" s="1" t="s">
        <v>89</v>
      </c>
      <c r="L116" s="1" t="s">
        <v>89</v>
      </c>
      <c r="M116" s="1"/>
      <c r="N116" s="20" t="str">
        <f t="shared" si="2"/>
        <v>※</v>
      </c>
      <c r="O116" s="20" t="str">
        <f t="shared" si="3"/>
        <v>随時</v>
      </c>
      <c r="P116" s="67"/>
      <c r="Q116" s="20" t="s">
        <v>42</v>
      </c>
      <c r="R116" s="24" t="s">
        <v>267</v>
      </c>
      <c r="S116" s="24" t="s">
        <v>268</v>
      </c>
      <c r="T116" s="25" t="s">
        <v>438</v>
      </c>
      <c r="U116" s="159"/>
    </row>
    <row r="117" spans="1:21" ht="30" customHeight="1" x14ac:dyDescent="0.55000000000000004">
      <c r="A117" s="139" t="s">
        <v>445</v>
      </c>
      <c r="B117" s="37" t="s">
        <v>446</v>
      </c>
      <c r="C117" s="29" t="s">
        <v>47</v>
      </c>
      <c r="D117" s="19">
        <v>11304.17</v>
      </c>
      <c r="E117" s="20" t="s">
        <v>42</v>
      </c>
      <c r="F117" s="75"/>
      <c r="G117" s="20"/>
      <c r="H117" s="81"/>
      <c r="I117" s="43"/>
      <c r="J117" s="1" t="s">
        <v>89</v>
      </c>
      <c r="K117" s="1"/>
      <c r="L117" s="1"/>
      <c r="M117" s="1"/>
      <c r="N117" s="20" t="str">
        <f t="shared" si="2"/>
        <v>※</v>
      </c>
      <c r="O117" s="20" t="str">
        <f t="shared" si="3"/>
        <v>随時</v>
      </c>
      <c r="P117" s="67"/>
      <c r="Q117" s="20"/>
      <c r="R117" s="24" t="s">
        <v>267</v>
      </c>
      <c r="S117" s="24" t="s">
        <v>268</v>
      </c>
      <c r="T117" s="25" t="s">
        <v>438</v>
      </c>
      <c r="U117" s="26" t="s">
        <v>447</v>
      </c>
    </row>
    <row r="118" spans="1:21" ht="30" customHeight="1" x14ac:dyDescent="0.55000000000000004">
      <c r="A118" s="139" t="s">
        <v>448</v>
      </c>
      <c r="B118" s="34" t="s">
        <v>449</v>
      </c>
      <c r="C118" s="29" t="s">
        <v>216</v>
      </c>
      <c r="D118" s="19">
        <v>436.42</v>
      </c>
      <c r="E118" s="20" t="s">
        <v>42</v>
      </c>
      <c r="F118" s="75"/>
      <c r="G118" s="1" t="s">
        <v>89</v>
      </c>
      <c r="H118" s="31">
        <v>4220000</v>
      </c>
      <c r="I118" s="32">
        <v>45798</v>
      </c>
      <c r="J118" s="1" t="s">
        <v>89</v>
      </c>
      <c r="K118" s="1"/>
      <c r="L118" s="1"/>
      <c r="M118" s="1"/>
      <c r="N118" s="20" t="str">
        <f t="shared" si="2"/>
        <v>※</v>
      </c>
      <c r="O118" s="20" t="str">
        <f t="shared" si="3"/>
        <v>随時</v>
      </c>
      <c r="P118" s="67"/>
      <c r="Q118" s="20"/>
      <c r="R118" s="24" t="s">
        <v>267</v>
      </c>
      <c r="S118" s="24" t="s">
        <v>268</v>
      </c>
      <c r="T118" s="25" t="s">
        <v>438</v>
      </c>
      <c r="U118" s="26"/>
    </row>
    <row r="119" spans="1:21" ht="30" customHeight="1" x14ac:dyDescent="0.55000000000000004">
      <c r="A119" s="139" t="s">
        <v>450</v>
      </c>
      <c r="B119" s="34" t="s">
        <v>451</v>
      </c>
      <c r="C119" s="29" t="s">
        <v>47</v>
      </c>
      <c r="D119" s="19">
        <v>199.36</v>
      </c>
      <c r="E119" s="20" t="s">
        <v>42</v>
      </c>
      <c r="F119" s="75"/>
      <c r="G119" s="1"/>
      <c r="H119" s="70"/>
      <c r="I119" s="32"/>
      <c r="J119" s="1" t="s">
        <v>89</v>
      </c>
      <c r="K119" s="1"/>
      <c r="L119" s="1"/>
      <c r="M119" s="1"/>
      <c r="N119" s="20" t="str">
        <f t="shared" si="2"/>
        <v>※</v>
      </c>
      <c r="O119" s="20" t="str">
        <f t="shared" si="3"/>
        <v>随時</v>
      </c>
      <c r="P119" s="67"/>
      <c r="Q119" s="20"/>
      <c r="R119" s="24" t="s">
        <v>267</v>
      </c>
      <c r="S119" s="24" t="s">
        <v>268</v>
      </c>
      <c r="T119" s="25" t="s">
        <v>438</v>
      </c>
      <c r="U119" s="26"/>
    </row>
    <row r="120" spans="1:21" ht="30" customHeight="1" x14ac:dyDescent="0.55000000000000004">
      <c r="A120" s="139" t="s">
        <v>452</v>
      </c>
      <c r="B120" s="34" t="s">
        <v>453</v>
      </c>
      <c r="C120" s="29" t="s">
        <v>152</v>
      </c>
      <c r="D120" s="19">
        <v>489.02</v>
      </c>
      <c r="E120" s="20"/>
      <c r="F120" s="75"/>
      <c r="G120" s="1" t="s">
        <v>89</v>
      </c>
      <c r="H120" s="31">
        <v>12500000</v>
      </c>
      <c r="I120" s="32">
        <v>45798</v>
      </c>
      <c r="J120" s="1" t="s">
        <v>89</v>
      </c>
      <c r="K120" s="1" t="s">
        <v>89</v>
      </c>
      <c r="L120" s="1" t="s">
        <v>89</v>
      </c>
      <c r="M120" s="1"/>
      <c r="N120" s="20" t="str">
        <f t="shared" si="2"/>
        <v>※</v>
      </c>
      <c r="O120" s="20" t="str">
        <f t="shared" si="3"/>
        <v>随時</v>
      </c>
      <c r="P120" s="67"/>
      <c r="Q120" s="20" t="s">
        <v>42</v>
      </c>
      <c r="R120" s="24" t="s">
        <v>267</v>
      </c>
      <c r="S120" s="24" t="s">
        <v>268</v>
      </c>
      <c r="T120" s="25" t="s">
        <v>438</v>
      </c>
      <c r="U120" s="26"/>
    </row>
    <row r="121" spans="1:21" ht="30" customHeight="1" x14ac:dyDescent="0.55000000000000004">
      <c r="A121" s="139" t="s">
        <v>454</v>
      </c>
      <c r="B121" s="34" t="s">
        <v>455</v>
      </c>
      <c r="C121" s="29" t="s">
        <v>96</v>
      </c>
      <c r="D121" s="19">
        <v>325.04000000000002</v>
      </c>
      <c r="E121" s="20" t="s">
        <v>113</v>
      </c>
      <c r="F121" s="75"/>
      <c r="G121" s="20"/>
      <c r="H121" s="81"/>
      <c r="I121" s="43"/>
      <c r="J121" s="1" t="s">
        <v>113</v>
      </c>
      <c r="K121" s="1"/>
      <c r="L121" s="1"/>
      <c r="M121" s="1"/>
      <c r="N121" s="20" t="str">
        <f t="shared" si="2"/>
        <v>※</v>
      </c>
      <c r="O121" s="20" t="str">
        <f t="shared" si="3"/>
        <v>随時</v>
      </c>
      <c r="P121" s="67"/>
      <c r="Q121" s="20"/>
      <c r="R121" s="24" t="s">
        <v>267</v>
      </c>
      <c r="S121" s="24" t="s">
        <v>268</v>
      </c>
      <c r="T121" s="25" t="s">
        <v>438</v>
      </c>
      <c r="U121" s="26"/>
    </row>
    <row r="122" spans="1:21" s="152" customFormat="1" ht="30" customHeight="1" x14ac:dyDescent="0.55000000000000004">
      <c r="A122" s="95" t="s">
        <v>456</v>
      </c>
      <c r="B122" s="51" t="s">
        <v>457</v>
      </c>
      <c r="C122" s="96" t="s">
        <v>458</v>
      </c>
      <c r="D122" s="160">
        <v>277</v>
      </c>
      <c r="E122" s="20" t="s">
        <v>113</v>
      </c>
      <c r="F122" s="75"/>
      <c r="G122" s="20"/>
      <c r="H122" s="81"/>
      <c r="I122" s="43"/>
      <c r="J122" s="1" t="s">
        <v>113</v>
      </c>
      <c r="K122" s="1"/>
      <c r="L122" s="1"/>
      <c r="M122" s="1"/>
      <c r="N122" s="20" t="str">
        <f t="shared" si="2"/>
        <v>※</v>
      </c>
      <c r="O122" s="20" t="str">
        <f t="shared" si="3"/>
        <v>随時</v>
      </c>
      <c r="P122" s="67"/>
      <c r="Q122" s="20"/>
      <c r="R122" s="24" t="s">
        <v>267</v>
      </c>
      <c r="S122" s="24" t="s">
        <v>268</v>
      </c>
      <c r="T122" s="25" t="s">
        <v>438</v>
      </c>
      <c r="U122" s="26"/>
    </row>
    <row r="124" spans="1:21" s="27" customFormat="1" x14ac:dyDescent="0.55000000000000004">
      <c r="A124" s="52" t="s">
        <v>99</v>
      </c>
      <c r="B124" s="3"/>
      <c r="C124" s="3"/>
      <c r="D124" s="3"/>
      <c r="E124" s="3"/>
      <c r="G124" s="16"/>
      <c r="H124" s="53"/>
      <c r="I124" s="3"/>
      <c r="J124" s="16"/>
      <c r="K124" s="16"/>
      <c r="L124" s="16"/>
      <c r="M124" s="16"/>
      <c r="N124" s="16"/>
      <c r="O124" s="16"/>
      <c r="P124" s="3"/>
      <c r="Q124" s="3"/>
      <c r="R124" s="3"/>
      <c r="S124" s="3"/>
      <c r="T124" s="3"/>
      <c r="U124" s="3"/>
    </row>
    <row r="125" spans="1:21" s="27" customFormat="1" ht="35.65" customHeight="1" x14ac:dyDescent="0.55000000000000004">
      <c r="A125" s="398" t="s">
        <v>100</v>
      </c>
      <c r="B125" s="398"/>
      <c r="C125" s="398"/>
      <c r="D125" s="398"/>
      <c r="E125" s="398"/>
      <c r="F125" s="398"/>
      <c r="G125" s="398"/>
      <c r="H125" s="398"/>
      <c r="I125" s="398"/>
      <c r="J125" s="398"/>
      <c r="K125" s="398"/>
      <c r="L125" s="398"/>
      <c r="M125" s="398"/>
      <c r="N125" s="398"/>
      <c r="O125" s="398"/>
      <c r="P125" s="398"/>
      <c r="Q125" s="398"/>
      <c r="R125" s="398"/>
      <c r="S125" s="398"/>
      <c r="T125" s="398"/>
      <c r="U125" s="398"/>
    </row>
    <row r="126" spans="1:21" s="27" customFormat="1" x14ac:dyDescent="0.55000000000000004">
      <c r="A126" s="3" t="s">
        <v>101</v>
      </c>
      <c r="B126" s="3"/>
      <c r="C126" s="3"/>
      <c r="D126" s="3"/>
      <c r="E126" s="3"/>
      <c r="G126" s="16"/>
      <c r="H126" s="53"/>
      <c r="I126" s="3"/>
      <c r="J126" s="16"/>
      <c r="K126" s="16"/>
      <c r="L126" s="16"/>
      <c r="M126" s="16"/>
      <c r="N126" s="16"/>
      <c r="O126" s="16"/>
      <c r="P126" s="3"/>
      <c r="Q126" s="3"/>
      <c r="R126" s="3"/>
      <c r="S126" s="3"/>
      <c r="T126" s="3"/>
      <c r="U126" s="3"/>
    </row>
    <row r="127" spans="1:21" s="27" customFormat="1" ht="36" customHeight="1" x14ac:dyDescent="0.55000000000000004">
      <c r="A127" s="398" t="s">
        <v>102</v>
      </c>
      <c r="B127" s="398"/>
      <c r="C127" s="398"/>
      <c r="D127" s="398"/>
      <c r="E127" s="398"/>
      <c r="F127" s="398"/>
      <c r="G127" s="398"/>
      <c r="H127" s="398"/>
      <c r="I127" s="398"/>
      <c r="J127" s="398"/>
      <c r="K127" s="398"/>
      <c r="L127" s="398"/>
      <c r="M127" s="398"/>
      <c r="N127" s="398"/>
      <c r="O127" s="398"/>
      <c r="P127" s="398"/>
      <c r="Q127" s="398"/>
      <c r="R127" s="398"/>
      <c r="S127" s="398"/>
      <c r="T127" s="398"/>
      <c r="U127" s="398"/>
    </row>
    <row r="128" spans="1:21" s="27" customFormat="1" x14ac:dyDescent="0.55000000000000004">
      <c r="A128" s="3" t="s">
        <v>103</v>
      </c>
      <c r="B128" s="3"/>
      <c r="C128" s="3"/>
      <c r="D128" s="3"/>
      <c r="E128" s="3"/>
      <c r="G128" s="16"/>
      <c r="H128" s="53"/>
      <c r="I128" s="3"/>
      <c r="J128" s="16"/>
      <c r="K128" s="16"/>
      <c r="L128" s="16"/>
      <c r="M128" s="16"/>
      <c r="N128" s="16"/>
      <c r="O128" s="16"/>
      <c r="P128" s="3"/>
      <c r="Q128" s="3"/>
      <c r="R128" s="3"/>
      <c r="S128" s="3"/>
      <c r="T128" s="3"/>
      <c r="U128" s="3"/>
    </row>
    <row r="129" spans="1:21" s="27" customFormat="1" x14ac:dyDescent="0.55000000000000004">
      <c r="A129" s="3" t="s">
        <v>104</v>
      </c>
      <c r="B129" s="3"/>
      <c r="C129" s="3"/>
      <c r="D129" s="3"/>
      <c r="E129" s="3"/>
      <c r="G129" s="16"/>
      <c r="H129" s="53"/>
      <c r="I129" s="3"/>
      <c r="J129" s="16"/>
      <c r="K129" s="16"/>
      <c r="L129" s="16"/>
      <c r="M129" s="16"/>
      <c r="N129" s="16"/>
      <c r="O129" s="16"/>
      <c r="P129" s="3"/>
      <c r="Q129" s="3"/>
      <c r="R129" s="3"/>
      <c r="S129" s="3"/>
      <c r="T129" s="3"/>
      <c r="U129" s="3"/>
    </row>
    <row r="130" spans="1:21" s="27" customFormat="1" ht="36" customHeight="1" x14ac:dyDescent="0.55000000000000004">
      <c r="A130" s="398" t="s">
        <v>105</v>
      </c>
      <c r="B130" s="398"/>
      <c r="C130" s="398"/>
      <c r="D130" s="398"/>
      <c r="E130" s="398"/>
      <c r="F130" s="398"/>
      <c r="G130" s="398"/>
      <c r="H130" s="398"/>
      <c r="I130" s="398"/>
      <c r="J130" s="398"/>
      <c r="K130" s="398"/>
      <c r="L130" s="398"/>
      <c r="M130" s="398"/>
      <c r="N130" s="398"/>
      <c r="O130" s="398"/>
      <c r="P130" s="398"/>
      <c r="Q130" s="398"/>
      <c r="R130" s="398"/>
      <c r="S130" s="398"/>
      <c r="T130" s="398"/>
      <c r="U130" s="398"/>
    </row>
  </sheetData>
  <autoFilter ref="A18:U122" xr:uid="{7F875F5D-D34C-41D7-871D-EA680188E137}"/>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125:U125"/>
    <mergeCell ref="A127:U127"/>
    <mergeCell ref="A130:U130"/>
    <mergeCell ref="G17:G18"/>
    <mergeCell ref="H17:I17"/>
    <mergeCell ref="J17:M17"/>
    <mergeCell ref="N17:N18"/>
    <mergeCell ref="O17:O18"/>
    <mergeCell ref="P17:P18"/>
    <mergeCell ref="U16:U18"/>
  </mergeCells>
  <phoneticPr fontId="1"/>
  <conditionalFormatting sqref="B22 R53:S53 U53 R63:S63 U63 B66:B69 D66:D69 R66:S69 U66:U69">
    <cfRule type="expression" dxfId="66" priority="19">
      <formula>#REF!="×"</formula>
    </cfRule>
  </conditionalFormatting>
  <conditionalFormatting sqref="B25:B31">
    <cfRule type="expression" dxfId="65" priority="21">
      <formula>#REF!="×"</formula>
    </cfRule>
  </conditionalFormatting>
  <conditionalFormatting sqref="B33:B40 D33:D40">
    <cfRule type="expression" dxfId="64" priority="3">
      <formula>#REF!="×"</formula>
    </cfRule>
  </conditionalFormatting>
  <conditionalFormatting sqref="B63 D63">
    <cfRule type="expression" dxfId="63" priority="4">
      <formula>#REF!="×"</formula>
    </cfRule>
  </conditionalFormatting>
  <conditionalFormatting sqref="B114">
    <cfRule type="expression" dxfId="62" priority="10">
      <formula>#REF!="×"</formula>
    </cfRule>
  </conditionalFormatting>
  <conditionalFormatting sqref="D22">
    <cfRule type="expression" dxfId="61" priority="18">
      <formula>#REF!="×"</formula>
    </cfRule>
  </conditionalFormatting>
  <conditionalFormatting sqref="D25:D31">
    <cfRule type="expression" dxfId="60" priority="20">
      <formula>#REF!="×"</formula>
    </cfRule>
  </conditionalFormatting>
  <conditionalFormatting sqref="D114">
    <cfRule type="expression" dxfId="59" priority="9">
      <formula>#REF!="×"</formula>
    </cfRule>
  </conditionalFormatting>
  <conditionalFormatting sqref="R22:S22">
    <cfRule type="expression" dxfId="58" priority="13">
      <formula>#REF!="×"</formula>
    </cfRule>
  </conditionalFormatting>
  <conditionalFormatting sqref="R23:S28">
    <cfRule type="cellIs" dxfId="57" priority="14" stopIfTrue="1" operator="equal">
      <formula>"建付"</formula>
    </cfRule>
    <cfRule type="cellIs" dxfId="56" priority="15" stopIfTrue="1" operator="equal">
      <formula>"区所"</formula>
    </cfRule>
  </conditionalFormatting>
  <conditionalFormatting sqref="R25:S26 R28:S29">
    <cfRule type="expression" dxfId="55" priority="17">
      <formula>#REF!="×"</formula>
    </cfRule>
  </conditionalFormatting>
  <conditionalFormatting sqref="R30:S30">
    <cfRule type="cellIs" dxfId="54" priority="7" stopIfTrue="1" operator="equal">
      <formula>"建付"</formula>
    </cfRule>
    <cfRule type="cellIs" dxfId="53" priority="8" stopIfTrue="1" operator="equal">
      <formula>"区所"</formula>
    </cfRule>
  </conditionalFormatting>
  <conditionalFormatting sqref="R31:S31">
    <cfRule type="expression" dxfId="52" priority="16">
      <formula>#REF!="×"</formula>
    </cfRule>
  </conditionalFormatting>
  <conditionalFormatting sqref="R33:S40">
    <cfRule type="expression" dxfId="51" priority="2">
      <formula>#REF!="×"</formula>
    </cfRule>
  </conditionalFormatting>
  <conditionalFormatting sqref="R46:S50">
    <cfRule type="cellIs" dxfId="50" priority="5" stopIfTrue="1" operator="equal">
      <formula>"建付"</formula>
    </cfRule>
    <cfRule type="cellIs" dxfId="49" priority="6" stopIfTrue="1" operator="equal">
      <formula>"区所"</formula>
    </cfRule>
  </conditionalFormatting>
  <conditionalFormatting sqref="U22">
    <cfRule type="expression" dxfId="48" priority="11">
      <formula>#REF!="×"</formula>
    </cfRule>
  </conditionalFormatting>
  <conditionalFormatting sqref="U25:U31">
    <cfRule type="expression" dxfId="47" priority="12">
      <formula>#REF!="×"</formula>
    </cfRule>
  </conditionalFormatting>
  <conditionalFormatting sqref="U33:U40">
    <cfRule type="expression" dxfId="46" priority="1">
      <formula>#REF!="×"</formula>
    </cfRule>
  </conditionalFormatting>
  <hyperlinks>
    <hyperlink ref="B19" r:id="rId1" xr:uid="{260F56F2-8C21-4D3C-BF0E-1003466B619E}"/>
    <hyperlink ref="B20" r:id="rId2" xr:uid="{08D87487-ACAB-469A-B4DD-446D8CF59C75}"/>
    <hyperlink ref="B21" r:id="rId3" xr:uid="{CDBAEF1B-E08C-411F-9896-81E966386C96}"/>
    <hyperlink ref="B22" r:id="rId4" xr:uid="{3DB5150A-D5C3-44D1-B65F-55DCAA0B17AD}"/>
    <hyperlink ref="B23" r:id="rId5" xr:uid="{6AA575C6-6526-4C3A-9840-719CD88978D4}"/>
    <hyperlink ref="B24" r:id="rId6" xr:uid="{6BDA7DA6-F563-4987-BDD5-1E86E0C38C31}"/>
    <hyperlink ref="B25" r:id="rId7" xr:uid="{3315AE48-52BD-4986-83F1-28FAAC3D90F4}"/>
    <hyperlink ref="B26" r:id="rId8" xr:uid="{9B6C7BB8-E4EA-4A72-B7F3-5E7B1C1D8DA9}"/>
    <hyperlink ref="B27" r:id="rId9" xr:uid="{4E9E6319-257F-4152-8751-ECFE04E7D4A1}"/>
    <hyperlink ref="B28" r:id="rId10" xr:uid="{7EB06921-53AF-4267-AFC2-B2EEF1C1B67E}"/>
    <hyperlink ref="B29" r:id="rId11" xr:uid="{D84BB428-E943-4223-9397-5BDC0BFB8C95}"/>
    <hyperlink ref="B30" r:id="rId12" xr:uid="{8AC06383-D147-4746-A0A2-C4873BFBD1BF}"/>
    <hyperlink ref="B31" r:id="rId13" xr:uid="{5B0CA54F-1B90-4F67-B110-49EA3A0F15C6}"/>
    <hyperlink ref="B32" r:id="rId14" xr:uid="{A2429D3B-5A77-4CBA-8C46-2F75C648D52F}"/>
    <hyperlink ref="B33" r:id="rId15" xr:uid="{7F3ABDDE-B26D-4FA0-B22C-745AA81BD6C4}"/>
    <hyperlink ref="B34" r:id="rId16" xr:uid="{501D1B4F-8AF2-472E-A887-33D298F44461}"/>
    <hyperlink ref="B41" r:id="rId17" xr:uid="{43D540AD-8FB7-49A2-A82F-90B00DB93CCE}"/>
    <hyperlink ref="B42" r:id="rId18" xr:uid="{64BB0C23-CD4D-43D5-A9D4-CC7BB872F94E}"/>
    <hyperlink ref="B43" r:id="rId19" display="https://lfb.mof.go.jp/kantou/kanzai/katsu3/bukken/06tochigi/tochigi-020.pdf" xr:uid="{851E136F-FCD0-4D7A-9311-24118B672A72}"/>
    <hyperlink ref="B44" r:id="rId20" xr:uid="{43563B35-BEB2-40C4-BB60-9524D31AE935}"/>
    <hyperlink ref="B45" r:id="rId21" xr:uid="{3353FDA7-5B8F-4770-9C21-E6301DF97894}"/>
    <hyperlink ref="B46" r:id="rId22" xr:uid="{B0AEA0E6-1F7C-4C7F-9002-9E8E2FF4EB32}"/>
    <hyperlink ref="B47" r:id="rId23" xr:uid="{A1C941F9-22D0-4A21-A193-CC2CF4BA7DAB}"/>
    <hyperlink ref="B48" r:id="rId24" xr:uid="{CDB690E4-E9C3-4DFE-B28C-3D249FC26DB2}"/>
    <hyperlink ref="B49" r:id="rId25" xr:uid="{5E60C404-58A0-4F6F-B126-C690789995FC}"/>
    <hyperlink ref="B50" r:id="rId26" xr:uid="{619CAB69-1390-4C06-9E36-F44003AF2E7E}"/>
    <hyperlink ref="B54" r:id="rId27" xr:uid="{5DEA0A80-F886-4CCB-BF2D-FEA81F1A8CBD}"/>
    <hyperlink ref="B55" r:id="rId28" xr:uid="{3BC169F4-E5EE-4537-8DFD-AB3001AB74D7}"/>
    <hyperlink ref="B58" r:id="rId29" xr:uid="{9D882653-945C-4461-8827-1B5F42AC399C}"/>
    <hyperlink ref="B59" r:id="rId30" xr:uid="{1B8359F3-6F6A-4DAC-BBE8-4625DEAD90F6}"/>
    <hyperlink ref="B60" r:id="rId31" xr:uid="{F70AE424-A79B-48E0-9BC8-91C5CAE7444D}"/>
    <hyperlink ref="B64" r:id="rId32" xr:uid="{285490AB-8617-481B-8B18-FE9C9459E297}"/>
    <hyperlink ref="B65" r:id="rId33" xr:uid="{55833CB3-280A-4EB8-A4A5-0824D68150CB}"/>
    <hyperlink ref="B69" r:id="rId34" xr:uid="{FAD54457-8F03-4601-9B1A-E054CD189A95}"/>
    <hyperlink ref="B70" r:id="rId35" xr:uid="{8DB7E211-3009-47E9-A5AE-6317FF9EE6D8}"/>
    <hyperlink ref="B71" r:id="rId36" xr:uid="{D861FFDE-7B52-49DD-9A08-AA910319C051}"/>
    <hyperlink ref="B72" r:id="rId37" xr:uid="{3C8A7908-F475-48B9-8A8D-5CFE05970093}"/>
    <hyperlink ref="B73" r:id="rId38" xr:uid="{FF4B1BAB-5253-4218-A606-0DF0BB7C19CC}"/>
    <hyperlink ref="B74" r:id="rId39" xr:uid="{47311ADB-1432-41BA-B46B-0E200A80B5EB}"/>
    <hyperlink ref="B75" r:id="rId40" xr:uid="{4840711F-471C-4D0B-9993-7E6792A2AAD4}"/>
    <hyperlink ref="B76" r:id="rId41" xr:uid="{CBED4C0C-F504-46D0-85FB-71080CDA5DB2}"/>
    <hyperlink ref="B77" r:id="rId42" xr:uid="{C1AE4D35-7CBA-4887-A232-B738FE6CB67B}"/>
    <hyperlink ref="B78" r:id="rId43" xr:uid="{EE91FD7A-D972-411F-8D9C-F13FD7DED23C}"/>
    <hyperlink ref="B79" r:id="rId44" xr:uid="{41EA5873-D7FF-4C66-B147-62526ECAF4E2}"/>
    <hyperlink ref="B81" r:id="rId45" xr:uid="{11282977-549D-4592-9D6A-2ED331017656}"/>
    <hyperlink ref="B82" r:id="rId46" xr:uid="{DF709655-DCF3-432D-A109-0BBE234B5330}"/>
    <hyperlink ref="B83" r:id="rId47" xr:uid="{069EF31E-419C-4FD0-9DFF-59DB951B7D3B}"/>
    <hyperlink ref="B84" r:id="rId48" xr:uid="{E49D35BD-7D77-4DDC-A91D-3D4D882041C9}"/>
    <hyperlink ref="B85" r:id="rId49" xr:uid="{F995A6D8-6733-48A9-A051-8DF235C4F700}"/>
    <hyperlink ref="B86" r:id="rId50" xr:uid="{13E4C1F7-4CA2-4C6B-988D-0F6502250975}"/>
    <hyperlink ref="B87" r:id="rId51" xr:uid="{0C0C6680-5561-4EEF-9EA7-45E6A3B886D7}"/>
    <hyperlink ref="B88" r:id="rId52" xr:uid="{18B95347-A0E7-478E-B5B8-2A9B32A9B27A}"/>
    <hyperlink ref="B91" r:id="rId53" xr:uid="{33544B48-23A7-4F05-983C-44363A1A0D96}"/>
    <hyperlink ref="B92" r:id="rId54" xr:uid="{4E16AB0C-8DE4-4E75-B134-8C2AFAD28C5C}"/>
    <hyperlink ref="B93" r:id="rId55" xr:uid="{9FA476A6-3227-4AD0-95D6-3E4FD7754084}"/>
    <hyperlink ref="B94" r:id="rId56" xr:uid="{D3BF0D6A-4C0C-4DB4-80CE-59B7ED81A74B}"/>
    <hyperlink ref="B95" r:id="rId57" xr:uid="{895569C2-D670-43B6-9C81-DA7B87DBD127}"/>
    <hyperlink ref="B96" r:id="rId58" xr:uid="{3C61BE9B-DF3E-4F6B-93C2-E6CB29B75B03}"/>
    <hyperlink ref="B97" r:id="rId59" xr:uid="{0BFF2511-5493-4E4C-AA25-04C20FB6B653}"/>
    <hyperlink ref="B99" r:id="rId60" xr:uid="{63540593-CD25-4A8C-B31C-AA1DC735FD56}"/>
    <hyperlink ref="B100" r:id="rId61" xr:uid="{5B049F54-480B-429B-AED3-5F0F80FC0EC3}"/>
    <hyperlink ref="B101" r:id="rId62" xr:uid="{E9E0575F-450A-4ED1-83DA-60B1BCC79B5D}"/>
    <hyperlink ref="B102" r:id="rId63" xr:uid="{F90FE10C-1596-4AC5-88E3-A181770C540E}"/>
    <hyperlink ref="B103" r:id="rId64" xr:uid="{00CB97B9-B14D-4F39-9FBE-BD9B27B64B25}"/>
    <hyperlink ref="B104" r:id="rId65" xr:uid="{925BF6C4-DC8B-48EB-9765-A1D8CDA72065}"/>
    <hyperlink ref="B105" r:id="rId66" xr:uid="{4977C645-75F4-48D1-AFA6-F9F22A537C3A}"/>
    <hyperlink ref="B106" r:id="rId67" xr:uid="{01B8D0EF-9014-4964-BA4B-A96A2F1ECBA3}"/>
    <hyperlink ref="B107" r:id="rId68" xr:uid="{05E1804D-5BD9-470E-822A-95E5E593360C}"/>
    <hyperlink ref="B108" r:id="rId69" xr:uid="{83633664-7478-440F-ADBE-67E82C881E27}"/>
    <hyperlink ref="B109" r:id="rId70" xr:uid="{A80F1DCA-CE20-43B5-B0A4-1CBC4B2ACC9A}"/>
    <hyperlink ref="B110" r:id="rId71" xr:uid="{6B2B7037-FE49-4098-A262-A7EE2C044467}"/>
    <hyperlink ref="B111" r:id="rId72" xr:uid="{83592ECD-6429-4DD0-99D7-E9E418EA8A1D}"/>
    <hyperlink ref="B112" r:id="rId73" xr:uid="{921C437B-2D00-491F-B82C-22B30E925D49}"/>
    <hyperlink ref="B113" r:id="rId74" xr:uid="{4AC0880C-3C3A-4CFC-B6B3-4BAE2271E5FD}"/>
    <hyperlink ref="B114" r:id="rId75" xr:uid="{B3260EC2-DB95-483D-AEFF-943A8C7AE18B}"/>
    <hyperlink ref="B115" r:id="rId76" xr:uid="{AF2E8ACB-E893-4597-BCC1-49E2F669E72B}"/>
    <hyperlink ref="B116" r:id="rId77" xr:uid="{FD9D6475-D551-472E-A7D1-73C68F8D26E7}"/>
    <hyperlink ref="B117" r:id="rId78" xr:uid="{F0CE1251-CB02-451C-A085-C8875EA2C5E1}"/>
    <hyperlink ref="B63" r:id="rId79" xr:uid="{9A60D1F5-3FEF-403B-8D6E-1D3C580A28E3}"/>
    <hyperlink ref="B68" r:id="rId80" xr:uid="{25E5FDE2-C632-4693-86CF-CBE3FC1F5045}"/>
    <hyperlink ref="B121" r:id="rId81" xr:uid="{464C41CE-0260-400C-9088-E73F0FF7E02F}"/>
    <hyperlink ref="B35" r:id="rId82" xr:uid="{D688FF40-C1CD-42A3-9AF8-301ED53843F3}"/>
    <hyperlink ref="B36" r:id="rId83" xr:uid="{F31777C6-B8ED-4E6D-BF3A-AE3054CB8D60}"/>
    <hyperlink ref="B37" r:id="rId84" xr:uid="{F170D64D-748E-42BB-B159-54144F4D9BD5}"/>
    <hyperlink ref="B38" r:id="rId85" xr:uid="{68F9AC46-E86D-476C-A3F8-5008F55E6142}"/>
    <hyperlink ref="B51" r:id="rId86" xr:uid="{FC514087-3D35-4905-8A06-CB1550A9FD95}"/>
    <hyperlink ref="B61" r:id="rId87" xr:uid="{EE819876-B9CB-4BEF-A3B3-AAFDB968784C}"/>
    <hyperlink ref="B80" r:id="rId88" xr:uid="{6EEAB61F-C12F-4D7D-9922-377908E69180}"/>
    <hyperlink ref="B89" r:id="rId89" xr:uid="{C2D8C4F8-5524-45F1-92E1-ADDE0E9A6799}"/>
    <hyperlink ref="B90" r:id="rId90" xr:uid="{27034058-DD6B-4E42-9F44-2305D857CF17}"/>
    <hyperlink ref="B98" r:id="rId91" xr:uid="{95D125E2-D248-4330-8A56-EBD6E279F036}"/>
    <hyperlink ref="B118" r:id="rId92" xr:uid="{32D879D6-E797-410D-957F-7B8C1719FA31}"/>
    <hyperlink ref="B119" r:id="rId93" xr:uid="{7F4719D1-B876-4CDA-A96D-E6CB3C964555}"/>
    <hyperlink ref="B120" r:id="rId94" xr:uid="{6D524C6C-9701-4E70-B9C9-44ADEFBC3E21}"/>
    <hyperlink ref="B53" r:id="rId95" xr:uid="{02AEBD96-3CC6-4EB5-86F4-EC4B319BD79D}"/>
    <hyperlink ref="B66" r:id="rId96" xr:uid="{339C4C57-C8E3-4990-8DBE-4B24E02F48EF}"/>
    <hyperlink ref="B39" r:id="rId97" display="https://lfb.mof.go.jp/kantou/kanzai/katsu3/bukken/06tochigi/tochigi-115.pdf" xr:uid="{DFD70F6F-6638-4E22-B6A3-E1DFC8A41C27}"/>
    <hyperlink ref="B40" r:id="rId98" xr:uid="{C5CF3BEF-691C-4A52-A583-FAB3EBD4AF97}"/>
    <hyperlink ref="B67" r:id="rId99" xr:uid="{1795EA34-FE1E-4626-90C8-FB6827AE8BDD}"/>
    <hyperlink ref="B52" r:id="rId100" xr:uid="{96BC8255-1C9E-4692-A57E-88219EF57982}"/>
    <hyperlink ref="B62" r:id="rId101" display="栃木県栃木市平柳町1丁目字伊勢前146-6外1筆" xr:uid="{88E140ED-0C6E-42F1-9014-93FF13494A26}"/>
    <hyperlink ref="B122" r:id="rId102" xr:uid="{E5558FA7-6A85-4578-B7A8-B9BD2E9B3E3B}"/>
    <hyperlink ref="B57" r:id="rId103" xr:uid="{1E71D218-5C61-4400-8E07-39FE7D25A1F0}"/>
    <hyperlink ref="B56" r:id="rId104" xr:uid="{A822C288-D63F-45F2-9000-77001EDB1149}"/>
  </hyperlinks>
  <printOptions horizontalCentered="1"/>
  <pageMargins left="0.23622047244094491" right="0.23622047244094491" top="0.55118110236220474" bottom="0.35433070866141736" header="0.31496062992125984" footer="0.31496062992125984"/>
  <pageSetup paperSize="9" scale="58" fitToHeight="0" orientation="landscape" r:id="rId105"/>
  <headerFooter>
    <oddFooter xml:space="preserve">&amp;C&amp;P / &amp;N </oddFooter>
  </headerFooter>
  <rowBreaks count="4" manualBreakCount="4">
    <brk id="33" max="20" man="1"/>
    <brk id="57" max="20" man="1"/>
    <brk id="81" max="20" man="1"/>
    <brk id="105" max="20" man="1"/>
  </rowBreaks>
  <colBreaks count="1" manualBreakCount="1">
    <brk id="6" max="129" man="1"/>
  </colBreaks>
  <drawing r:id="rId10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8DC02-99C3-4B16-949E-823505A26167}">
  <sheetPr>
    <pageSetUpPr fitToPage="1"/>
  </sheetPr>
  <dimension ref="A1:U75"/>
  <sheetViews>
    <sheetView view="pageBreakPreview" topLeftCell="C1" zoomScale="80" zoomScaleNormal="90" zoomScaleSheetLayoutView="80" workbookViewId="0">
      <selection activeCell="A5" sqref="A5:U10"/>
    </sheetView>
  </sheetViews>
  <sheetFormatPr defaultColWidth="8.75" defaultRowHeight="13" x14ac:dyDescent="0.55000000000000004"/>
  <cols>
    <col min="1" max="1" width="4.75" style="3" customWidth="1"/>
    <col min="2" max="2" width="40.58203125" style="3" customWidth="1"/>
    <col min="3" max="3" width="9.75" style="3" customWidth="1"/>
    <col min="4" max="4" width="10.75" style="3" customWidth="1"/>
    <col min="5" max="5" width="8.58203125" style="3" customWidth="1"/>
    <col min="6" max="6" width="11.83203125" style="27" customWidth="1"/>
    <col min="7" max="7" width="8.58203125" style="3" customWidth="1"/>
    <col min="8" max="8" width="11.83203125" style="3" customWidth="1"/>
    <col min="9" max="19" width="8.58203125" style="3" customWidth="1"/>
    <col min="20" max="20" width="10.58203125" style="3" customWidth="1"/>
    <col min="21" max="21" width="14" style="3" customWidth="1"/>
    <col min="22" max="16384" width="8.75" style="3"/>
  </cols>
  <sheetData>
    <row r="1" spans="1:21" ht="19"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thickTop="1" x14ac:dyDescent="0.55000000000000004">
      <c r="A4" s="86"/>
      <c r="B4" s="4"/>
      <c r="C4" s="87"/>
      <c r="D4" s="87"/>
      <c r="E4" s="87"/>
      <c r="F4" s="87"/>
      <c r="G4" s="87"/>
      <c r="H4" s="87"/>
      <c r="I4" s="87"/>
      <c r="J4" s="87"/>
      <c r="K4" s="87"/>
      <c r="L4" s="87"/>
      <c r="M4" s="87"/>
      <c r="N4" s="87"/>
      <c r="O4" s="8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30" customHeight="1" x14ac:dyDescent="0.55000000000000004">
      <c r="A11" s="5"/>
      <c r="B11" s="5"/>
      <c r="C11" s="5"/>
      <c r="D11" s="5"/>
      <c r="E11" s="5"/>
      <c r="F11" s="5"/>
      <c r="G11" s="5"/>
      <c r="H11" s="5"/>
      <c r="I11" s="5"/>
      <c r="J11" s="5"/>
      <c r="K11" s="5"/>
      <c r="L11" s="5"/>
      <c r="M11" s="5"/>
      <c r="N11" s="5"/>
      <c r="O11" s="5"/>
      <c r="P11" s="5"/>
      <c r="Q11" s="5"/>
      <c r="R11" s="5"/>
    </row>
    <row r="12" spans="1:21" ht="30" customHeight="1" x14ac:dyDescent="0.55000000000000004">
      <c r="A12" s="6"/>
      <c r="B12" s="6"/>
      <c r="C12" s="6"/>
      <c r="D12" s="7"/>
      <c r="E12" s="7"/>
      <c r="F12" s="7"/>
      <c r="G12" s="7"/>
      <c r="H12" s="6"/>
      <c r="I12" s="6"/>
      <c r="J12" s="6"/>
      <c r="K12" s="6"/>
      <c r="L12" s="6"/>
      <c r="M12" s="6"/>
      <c r="N12" s="6"/>
      <c r="O12" s="6"/>
      <c r="P12" s="6"/>
      <c r="Q12" s="6"/>
      <c r="R12" s="6"/>
    </row>
    <row r="13" spans="1:21" ht="30" customHeight="1" thickBot="1" x14ac:dyDescent="0.6">
      <c r="A13" s="89"/>
      <c r="B13" s="8"/>
      <c r="C13" s="89"/>
      <c r="D13" s="89"/>
      <c r="E13" s="89"/>
      <c r="F13" s="89"/>
      <c r="G13" s="89"/>
      <c r="H13" s="89"/>
      <c r="I13" s="89"/>
      <c r="J13" s="89"/>
      <c r="K13" s="89"/>
      <c r="L13" s="89"/>
      <c r="M13" s="89"/>
      <c r="N13" s="89"/>
      <c r="O13" s="89"/>
      <c r="P13" s="89"/>
      <c r="Q13" s="89"/>
      <c r="R13" s="89"/>
      <c r="S13" s="90"/>
      <c r="T13" s="91"/>
      <c r="U13" s="91"/>
    </row>
    <row r="14" spans="1:21" ht="19.899999999999999" customHeight="1" thickTop="1" x14ac:dyDescent="0.55000000000000004">
      <c r="A14" s="92"/>
      <c r="B14" s="9"/>
      <c r="C14" s="92"/>
      <c r="D14" s="92"/>
      <c r="E14" s="92"/>
      <c r="F14" s="92"/>
      <c r="G14" s="92"/>
      <c r="H14" s="92"/>
      <c r="I14" s="92"/>
      <c r="J14" s="92"/>
      <c r="K14" s="92"/>
      <c r="L14" s="92"/>
      <c r="M14" s="92"/>
      <c r="N14" s="92"/>
      <c r="O14" s="92"/>
      <c r="P14" s="92"/>
      <c r="Q14" s="92"/>
      <c r="R14" s="92"/>
      <c r="S14" s="2"/>
      <c r="U14" s="93"/>
    </row>
    <row r="15" spans="1:21" ht="19.899999999999999" customHeight="1" x14ac:dyDescent="0.55000000000000004">
      <c r="A15" s="92"/>
      <c r="B15" s="9"/>
      <c r="C15" s="92"/>
      <c r="D15" s="92"/>
      <c r="E15" s="92"/>
      <c r="F15" s="92"/>
      <c r="G15" s="92"/>
      <c r="H15" s="92"/>
      <c r="I15" s="92"/>
      <c r="J15" s="92"/>
      <c r="K15" s="92"/>
      <c r="L15" s="92"/>
      <c r="M15" s="92"/>
      <c r="N15" s="92"/>
      <c r="O15" s="92"/>
      <c r="P15" s="92"/>
      <c r="Q15" s="92"/>
      <c r="R15" s="92"/>
      <c r="U15" s="14" t="s">
        <v>153</v>
      </c>
    </row>
    <row r="16" spans="1:21" ht="19.899999999999999" customHeight="1" x14ac:dyDescent="0.55000000000000004">
      <c r="A16" s="385" t="s">
        <v>14</v>
      </c>
      <c r="B16" s="385" t="s">
        <v>15</v>
      </c>
      <c r="C16" s="385" t="s">
        <v>16</v>
      </c>
      <c r="D16" s="385" t="s">
        <v>154</v>
      </c>
      <c r="E16" s="387" t="s">
        <v>17</v>
      </c>
      <c r="F16" s="388"/>
      <c r="G16" s="391" t="s">
        <v>18</v>
      </c>
      <c r="H16" s="392"/>
      <c r="I16" s="393"/>
      <c r="J16" s="391" t="s">
        <v>19</v>
      </c>
      <c r="K16" s="392"/>
      <c r="L16" s="392"/>
      <c r="M16" s="392"/>
      <c r="N16" s="392"/>
      <c r="O16" s="392"/>
      <c r="P16" s="393"/>
      <c r="Q16" s="394" t="s">
        <v>20</v>
      </c>
      <c r="R16" s="385" t="s">
        <v>21</v>
      </c>
      <c r="S16" s="397" t="s">
        <v>22</v>
      </c>
      <c r="T16" s="397" t="s">
        <v>23</v>
      </c>
      <c r="U16" s="385" t="s">
        <v>24</v>
      </c>
    </row>
    <row r="17" spans="1:21" ht="19.899999999999999" customHeight="1" x14ac:dyDescent="0.55000000000000004">
      <c r="A17" s="385"/>
      <c r="B17" s="385"/>
      <c r="C17" s="385"/>
      <c r="D17" s="385"/>
      <c r="E17" s="389"/>
      <c r="F17" s="390"/>
      <c r="G17" s="385" t="s">
        <v>18</v>
      </c>
      <c r="H17" s="385" t="s">
        <v>25</v>
      </c>
      <c r="I17" s="385"/>
      <c r="J17" s="400" t="s">
        <v>26</v>
      </c>
      <c r="K17" s="401"/>
      <c r="L17" s="401"/>
      <c r="M17" s="402"/>
      <c r="N17" s="396" t="s">
        <v>27</v>
      </c>
      <c r="O17" s="396" t="s">
        <v>28</v>
      </c>
      <c r="P17" s="394" t="s">
        <v>29</v>
      </c>
      <c r="Q17" s="395"/>
      <c r="R17" s="386"/>
      <c r="S17" s="397"/>
      <c r="T17" s="397"/>
      <c r="U17" s="385"/>
    </row>
    <row r="18" spans="1:21" ht="90" customHeight="1" x14ac:dyDescent="0.55000000000000004">
      <c r="A18" s="385"/>
      <c r="B18" s="385"/>
      <c r="C18" s="385"/>
      <c r="D18" s="385"/>
      <c r="E18" s="15" t="s">
        <v>30</v>
      </c>
      <c r="F18" s="15" t="s">
        <v>31</v>
      </c>
      <c r="G18" s="385"/>
      <c r="H18" s="15" t="s">
        <v>32</v>
      </c>
      <c r="I18" s="15" t="s">
        <v>33</v>
      </c>
      <c r="J18" s="15" t="s">
        <v>34</v>
      </c>
      <c r="K18" s="15" t="s">
        <v>35</v>
      </c>
      <c r="L18" s="94" t="s">
        <v>36</v>
      </c>
      <c r="M18" s="94" t="s">
        <v>155</v>
      </c>
      <c r="N18" s="385"/>
      <c r="O18" s="385"/>
      <c r="P18" s="396"/>
      <c r="Q18" s="396"/>
      <c r="R18" s="386"/>
      <c r="S18" s="397"/>
      <c r="T18" s="397"/>
      <c r="U18" s="385"/>
    </row>
    <row r="19" spans="1:21" ht="30" customHeight="1" x14ac:dyDescent="0.55000000000000004">
      <c r="A19" s="95" t="s">
        <v>107</v>
      </c>
      <c r="B19" s="37" t="s">
        <v>156</v>
      </c>
      <c r="C19" s="96" t="s">
        <v>56</v>
      </c>
      <c r="D19" s="19">
        <v>512.97</v>
      </c>
      <c r="E19" s="20" t="s">
        <v>42</v>
      </c>
      <c r="F19" s="49"/>
      <c r="G19" s="1" t="s">
        <v>43</v>
      </c>
      <c r="H19" s="31">
        <v>4480000</v>
      </c>
      <c r="I19" s="32">
        <v>40311</v>
      </c>
      <c r="J19" s="1" t="s">
        <v>43</v>
      </c>
      <c r="K19" s="1" t="s">
        <v>43</v>
      </c>
      <c r="L19" s="1"/>
      <c r="M19" s="1"/>
      <c r="N19" s="20" t="str">
        <f t="shared" ref="N19:N67" si="0">IF(COUNTIF(J19:M19,"〇")+COUNTIF(J19:M19,"○")&gt;0,"※","")</f>
        <v>※</v>
      </c>
      <c r="O19" s="20" t="str">
        <f t="shared" ref="O19:O67" si="1">IF(COUNTIF(J19:M19,"〇")+COUNTIF(J19:M19,"○")&gt;0,"随時","")</f>
        <v>随時</v>
      </c>
      <c r="P19" s="67"/>
      <c r="Q19" s="20" t="s">
        <v>42</v>
      </c>
      <c r="R19" s="24" t="s">
        <v>157</v>
      </c>
      <c r="S19" s="24" t="s">
        <v>158</v>
      </c>
      <c r="T19" s="25" t="s">
        <v>68</v>
      </c>
      <c r="U19" s="26"/>
    </row>
    <row r="20" spans="1:21" ht="30" customHeight="1" x14ac:dyDescent="0.55000000000000004">
      <c r="A20" s="95" t="s">
        <v>46</v>
      </c>
      <c r="B20" s="37" t="s">
        <v>159</v>
      </c>
      <c r="C20" s="20" t="s">
        <v>56</v>
      </c>
      <c r="D20" s="38">
        <v>1358.97</v>
      </c>
      <c r="E20" s="20" t="s">
        <v>42</v>
      </c>
      <c r="F20" s="49"/>
      <c r="G20" s="20"/>
      <c r="H20" s="81"/>
      <c r="I20" s="98"/>
      <c r="J20" s="20"/>
      <c r="K20" s="20"/>
      <c r="L20" s="20"/>
      <c r="M20" s="20"/>
      <c r="N20" s="20" t="str">
        <f t="shared" si="0"/>
        <v/>
      </c>
      <c r="O20" s="20" t="str">
        <f t="shared" si="1"/>
        <v/>
      </c>
      <c r="P20" s="81"/>
      <c r="Q20" s="20"/>
      <c r="R20" s="99" t="s">
        <v>6</v>
      </c>
      <c r="S20" s="99" t="s">
        <v>62</v>
      </c>
      <c r="T20" s="25" t="s">
        <v>63</v>
      </c>
      <c r="U20" s="100"/>
    </row>
    <row r="21" spans="1:21" ht="30" customHeight="1" x14ac:dyDescent="0.55000000000000004">
      <c r="A21" s="95" t="s">
        <v>50</v>
      </c>
      <c r="B21" s="37" t="s">
        <v>160</v>
      </c>
      <c r="C21" s="96" t="s">
        <v>96</v>
      </c>
      <c r="D21" s="38">
        <v>322.19</v>
      </c>
      <c r="E21" s="20"/>
      <c r="F21" s="98"/>
      <c r="G21" s="1" t="s">
        <v>43</v>
      </c>
      <c r="H21" s="31">
        <v>821000</v>
      </c>
      <c r="I21" s="32">
        <v>43350</v>
      </c>
      <c r="J21" s="1" t="s">
        <v>43</v>
      </c>
      <c r="K21" s="1" t="s">
        <v>43</v>
      </c>
      <c r="L21" s="1"/>
      <c r="M21" s="1"/>
      <c r="N21" s="20" t="str">
        <f t="shared" si="0"/>
        <v>※</v>
      </c>
      <c r="O21" s="20" t="str">
        <f t="shared" si="1"/>
        <v>随時</v>
      </c>
      <c r="P21" s="67"/>
      <c r="Q21" s="20"/>
      <c r="R21" s="29" t="s">
        <v>6</v>
      </c>
      <c r="S21" s="29" t="s">
        <v>62</v>
      </c>
      <c r="T21" s="66" t="s">
        <v>49</v>
      </c>
      <c r="U21" s="101" t="s">
        <v>161</v>
      </c>
    </row>
    <row r="22" spans="1:21" ht="30" customHeight="1" x14ac:dyDescent="0.55000000000000004">
      <c r="A22" s="95" t="s">
        <v>53</v>
      </c>
      <c r="B22" s="37" t="s">
        <v>162</v>
      </c>
      <c r="C22" s="20" t="s">
        <v>56</v>
      </c>
      <c r="D22" s="38">
        <v>834.11</v>
      </c>
      <c r="E22" s="20" t="s">
        <v>42</v>
      </c>
      <c r="F22" s="21"/>
      <c r="G22" s="20"/>
      <c r="H22" s="81"/>
      <c r="I22" s="98"/>
      <c r="J22" s="20"/>
      <c r="K22" s="20"/>
      <c r="L22" s="20"/>
      <c r="M22" s="20"/>
      <c r="N22" s="20" t="str">
        <f t="shared" si="0"/>
        <v/>
      </c>
      <c r="O22" s="20" t="str">
        <f t="shared" si="1"/>
        <v/>
      </c>
      <c r="P22" s="81"/>
      <c r="Q22" s="20"/>
      <c r="R22" s="24" t="s">
        <v>163</v>
      </c>
      <c r="S22" s="24" t="s">
        <v>48</v>
      </c>
      <c r="T22" s="25" t="s">
        <v>164</v>
      </c>
      <c r="U22" s="42" t="s">
        <v>165</v>
      </c>
    </row>
    <row r="23" spans="1:21" ht="30" customHeight="1" x14ac:dyDescent="0.55000000000000004">
      <c r="A23" s="95" t="s">
        <v>55</v>
      </c>
      <c r="B23" s="37" t="s">
        <v>167</v>
      </c>
      <c r="C23" s="20" t="s">
        <v>56</v>
      </c>
      <c r="D23" s="38">
        <v>53.79</v>
      </c>
      <c r="E23" s="20" t="s">
        <v>42</v>
      </c>
      <c r="F23" s="49"/>
      <c r="G23" s="20"/>
      <c r="H23" s="81"/>
      <c r="I23" s="98"/>
      <c r="J23" s="20"/>
      <c r="K23" s="20"/>
      <c r="L23" s="20"/>
      <c r="M23" s="20"/>
      <c r="N23" s="20" t="str">
        <f t="shared" si="0"/>
        <v/>
      </c>
      <c r="O23" s="20" t="str">
        <f t="shared" si="1"/>
        <v/>
      </c>
      <c r="P23" s="81"/>
      <c r="Q23" s="20"/>
      <c r="R23" s="99" t="s">
        <v>6</v>
      </c>
      <c r="S23" s="99" t="s">
        <v>168</v>
      </c>
      <c r="T23" s="25" t="s">
        <v>63</v>
      </c>
      <c r="U23" s="100"/>
    </row>
    <row r="24" spans="1:21" ht="30" customHeight="1" x14ac:dyDescent="0.55000000000000004">
      <c r="A24" s="95" t="s">
        <v>57</v>
      </c>
      <c r="B24" s="37" t="s">
        <v>169</v>
      </c>
      <c r="C24" s="96" t="s">
        <v>96</v>
      </c>
      <c r="D24" s="38">
        <v>1512.54</v>
      </c>
      <c r="E24" s="20"/>
      <c r="F24" s="98"/>
      <c r="G24" s="1" t="s">
        <v>43</v>
      </c>
      <c r="H24" s="31">
        <v>644000</v>
      </c>
      <c r="I24" s="32">
        <v>43350</v>
      </c>
      <c r="J24" s="1" t="s">
        <v>43</v>
      </c>
      <c r="K24" s="1" t="s">
        <v>43</v>
      </c>
      <c r="L24" s="1"/>
      <c r="M24" s="1"/>
      <c r="N24" s="20" t="str">
        <f t="shared" si="0"/>
        <v>※</v>
      </c>
      <c r="O24" s="20" t="str">
        <f t="shared" si="1"/>
        <v>随時</v>
      </c>
      <c r="P24" s="67"/>
      <c r="Q24" s="20"/>
      <c r="R24" s="29" t="s">
        <v>6</v>
      </c>
      <c r="S24" s="29" t="s">
        <v>62</v>
      </c>
      <c r="T24" s="66" t="s">
        <v>49</v>
      </c>
      <c r="U24" s="101" t="s">
        <v>161</v>
      </c>
    </row>
    <row r="25" spans="1:21" ht="30" customHeight="1" x14ac:dyDescent="0.55000000000000004">
      <c r="A25" s="95" t="s">
        <v>58</v>
      </c>
      <c r="B25" s="37" t="s">
        <v>170</v>
      </c>
      <c r="C25" s="20" t="s">
        <v>56</v>
      </c>
      <c r="D25" s="38">
        <v>279.88</v>
      </c>
      <c r="E25" s="20" t="s">
        <v>42</v>
      </c>
      <c r="F25" s="21"/>
      <c r="G25" s="20"/>
      <c r="H25" s="81"/>
      <c r="I25" s="98"/>
      <c r="J25" s="20"/>
      <c r="K25" s="20"/>
      <c r="L25" s="20"/>
      <c r="M25" s="20"/>
      <c r="N25" s="20" t="str">
        <f t="shared" si="0"/>
        <v/>
      </c>
      <c r="O25" s="20" t="str">
        <f t="shared" si="1"/>
        <v/>
      </c>
      <c r="P25" s="81"/>
      <c r="Q25" s="20"/>
      <c r="R25" s="24" t="s">
        <v>163</v>
      </c>
      <c r="S25" s="24" t="s">
        <v>48</v>
      </c>
      <c r="T25" s="25" t="s">
        <v>49</v>
      </c>
      <c r="U25" s="26"/>
    </row>
    <row r="26" spans="1:21" ht="30" customHeight="1" x14ac:dyDescent="0.55000000000000004">
      <c r="A26" s="95" t="s">
        <v>59</v>
      </c>
      <c r="B26" s="37" t="s">
        <v>171</v>
      </c>
      <c r="C26" s="20" t="s">
        <v>172</v>
      </c>
      <c r="D26" s="19">
        <v>756.11</v>
      </c>
      <c r="E26" s="20" t="s">
        <v>42</v>
      </c>
      <c r="F26" s="102"/>
      <c r="G26" s="20"/>
      <c r="H26" s="81"/>
      <c r="I26" s="98"/>
      <c r="J26" s="20"/>
      <c r="K26" s="20"/>
      <c r="L26" s="20"/>
      <c r="M26" s="20"/>
      <c r="N26" s="20" t="str">
        <f t="shared" si="0"/>
        <v/>
      </c>
      <c r="O26" s="20" t="str">
        <f t="shared" si="1"/>
        <v/>
      </c>
      <c r="P26" s="81"/>
      <c r="Q26" s="20"/>
      <c r="R26" s="24" t="s">
        <v>157</v>
      </c>
      <c r="S26" s="24" t="s">
        <v>67</v>
      </c>
      <c r="T26" s="25" t="s">
        <v>68</v>
      </c>
      <c r="U26" s="26"/>
    </row>
    <row r="27" spans="1:21" ht="30" customHeight="1" x14ac:dyDescent="0.55000000000000004">
      <c r="A27" s="95" t="s">
        <v>60</v>
      </c>
      <c r="B27" s="103" t="s">
        <v>173</v>
      </c>
      <c r="C27" s="20" t="s">
        <v>56</v>
      </c>
      <c r="D27" s="38">
        <v>1329.89</v>
      </c>
      <c r="E27" s="20" t="s">
        <v>42</v>
      </c>
      <c r="F27" s="21"/>
      <c r="G27" s="20"/>
      <c r="H27" s="81"/>
      <c r="I27" s="98"/>
      <c r="J27" s="20"/>
      <c r="K27" s="20"/>
      <c r="L27" s="20"/>
      <c r="M27" s="20"/>
      <c r="N27" s="20" t="str">
        <f t="shared" si="0"/>
        <v/>
      </c>
      <c r="O27" s="20" t="str">
        <f t="shared" si="1"/>
        <v/>
      </c>
      <c r="P27" s="81"/>
      <c r="Q27" s="20"/>
      <c r="R27" s="24" t="s">
        <v>6</v>
      </c>
      <c r="S27" s="24" t="s">
        <v>62</v>
      </c>
      <c r="T27" s="25" t="s">
        <v>164</v>
      </c>
      <c r="U27" s="104" t="s">
        <v>174</v>
      </c>
    </row>
    <row r="28" spans="1:21" ht="30" customHeight="1" x14ac:dyDescent="0.55000000000000004">
      <c r="A28" s="95" t="s">
        <v>61</v>
      </c>
      <c r="B28" s="37" t="s">
        <v>175</v>
      </c>
      <c r="C28" s="20" t="s">
        <v>56</v>
      </c>
      <c r="D28" s="38">
        <v>1178.48</v>
      </c>
      <c r="E28" s="20" t="s">
        <v>42</v>
      </c>
      <c r="F28" s="21"/>
      <c r="G28" s="20"/>
      <c r="H28" s="81"/>
      <c r="I28" s="98"/>
      <c r="J28" s="20"/>
      <c r="K28" s="20"/>
      <c r="L28" s="20"/>
      <c r="M28" s="20"/>
      <c r="N28" s="20" t="str">
        <f t="shared" si="0"/>
        <v/>
      </c>
      <c r="O28" s="20" t="str">
        <f t="shared" si="1"/>
        <v/>
      </c>
      <c r="P28" s="81"/>
      <c r="Q28" s="20"/>
      <c r="R28" s="24" t="s">
        <v>163</v>
      </c>
      <c r="S28" s="24" t="s">
        <v>48</v>
      </c>
      <c r="T28" s="25" t="s">
        <v>176</v>
      </c>
      <c r="U28" s="26" t="s">
        <v>97</v>
      </c>
    </row>
    <row r="29" spans="1:21" ht="30" customHeight="1" x14ac:dyDescent="0.55000000000000004">
      <c r="A29" s="95" t="s">
        <v>65</v>
      </c>
      <c r="B29" s="37" t="s">
        <v>177</v>
      </c>
      <c r="C29" s="20" t="s">
        <v>56</v>
      </c>
      <c r="D29" s="38">
        <v>333.38</v>
      </c>
      <c r="E29" s="20" t="s">
        <v>42</v>
      </c>
      <c r="F29" s="21"/>
      <c r="G29" s="20"/>
      <c r="H29" s="81"/>
      <c r="I29" s="98"/>
      <c r="J29" s="20"/>
      <c r="K29" s="20"/>
      <c r="L29" s="20"/>
      <c r="M29" s="20"/>
      <c r="N29" s="20" t="str">
        <f t="shared" si="0"/>
        <v/>
      </c>
      <c r="O29" s="20" t="str">
        <f t="shared" si="1"/>
        <v/>
      </c>
      <c r="P29" s="81"/>
      <c r="Q29" s="20"/>
      <c r="R29" s="24" t="s">
        <v>178</v>
      </c>
      <c r="S29" s="24" t="s">
        <v>44</v>
      </c>
      <c r="T29" s="25" t="s">
        <v>176</v>
      </c>
      <c r="U29" s="26" t="s">
        <v>97</v>
      </c>
    </row>
    <row r="30" spans="1:21" ht="30" customHeight="1" x14ac:dyDescent="0.55000000000000004">
      <c r="A30" s="95" t="s">
        <v>69</v>
      </c>
      <c r="B30" s="105" t="s">
        <v>179</v>
      </c>
      <c r="C30" s="96" t="s">
        <v>180</v>
      </c>
      <c r="D30" s="106">
        <v>1021.3</v>
      </c>
      <c r="E30" s="20"/>
      <c r="F30" s="98"/>
      <c r="G30" s="1" t="s">
        <v>43</v>
      </c>
      <c r="H30" s="31">
        <v>3950000</v>
      </c>
      <c r="I30" s="36">
        <v>43350</v>
      </c>
      <c r="J30" s="1" t="s">
        <v>43</v>
      </c>
      <c r="K30" s="1" t="s">
        <v>43</v>
      </c>
      <c r="L30" s="1"/>
      <c r="M30" s="1"/>
      <c r="N30" s="20" t="str">
        <f t="shared" si="0"/>
        <v>※</v>
      </c>
      <c r="O30" s="20" t="str">
        <f t="shared" si="1"/>
        <v>随時</v>
      </c>
      <c r="P30" s="67"/>
      <c r="Q30" s="20" t="s">
        <v>42</v>
      </c>
      <c r="R30" s="29" t="s">
        <v>163</v>
      </c>
      <c r="S30" s="29" t="s">
        <v>54</v>
      </c>
      <c r="T30" s="66" t="s">
        <v>49</v>
      </c>
      <c r="U30" s="101" t="s">
        <v>161</v>
      </c>
    </row>
    <row r="31" spans="1:21" ht="30" customHeight="1" x14ac:dyDescent="0.55000000000000004">
      <c r="A31" s="95" t="s">
        <v>71</v>
      </c>
      <c r="B31" s="37" t="s">
        <v>181</v>
      </c>
      <c r="C31" s="20" t="s">
        <v>56</v>
      </c>
      <c r="D31" s="19">
        <v>971.52</v>
      </c>
      <c r="E31" s="20" t="s">
        <v>42</v>
      </c>
      <c r="F31" s="102"/>
      <c r="G31" s="20"/>
      <c r="H31" s="81"/>
      <c r="I31" s="98"/>
      <c r="J31" s="20"/>
      <c r="K31" s="20"/>
      <c r="L31" s="20"/>
      <c r="M31" s="20"/>
      <c r="N31" s="20" t="str">
        <f t="shared" si="0"/>
        <v/>
      </c>
      <c r="O31" s="20" t="str">
        <f t="shared" si="1"/>
        <v/>
      </c>
      <c r="P31" s="81"/>
      <c r="Q31" s="20"/>
      <c r="R31" s="24" t="s">
        <v>182</v>
      </c>
      <c r="S31" s="24" t="s">
        <v>183</v>
      </c>
      <c r="T31" s="25" t="s">
        <v>68</v>
      </c>
      <c r="U31" s="26"/>
    </row>
    <row r="32" spans="1:21" ht="30" customHeight="1" x14ac:dyDescent="0.55000000000000004">
      <c r="A32" s="95" t="s">
        <v>72</v>
      </c>
      <c r="B32" s="37" t="s">
        <v>184</v>
      </c>
      <c r="C32" s="96" t="s">
        <v>47</v>
      </c>
      <c r="D32" s="19">
        <v>2699.2</v>
      </c>
      <c r="E32" s="20" t="s">
        <v>42</v>
      </c>
      <c r="F32" s="102"/>
      <c r="G32" s="1" t="s">
        <v>89</v>
      </c>
      <c r="H32" s="31">
        <v>27900000</v>
      </c>
      <c r="I32" s="32">
        <v>44554</v>
      </c>
      <c r="J32" s="1" t="s">
        <v>89</v>
      </c>
      <c r="K32" s="1" t="s">
        <v>89</v>
      </c>
      <c r="L32" s="1" t="s">
        <v>89</v>
      </c>
      <c r="M32" s="47"/>
      <c r="N32" s="20" t="str">
        <f t="shared" si="0"/>
        <v>※</v>
      </c>
      <c r="O32" s="20" t="str">
        <f t="shared" si="1"/>
        <v>随時</v>
      </c>
      <c r="P32" s="107"/>
      <c r="Q32" s="20" t="s">
        <v>89</v>
      </c>
      <c r="R32" s="24" t="s">
        <v>182</v>
      </c>
      <c r="S32" s="24" t="s">
        <v>183</v>
      </c>
      <c r="T32" s="25" t="s">
        <v>68</v>
      </c>
      <c r="U32" s="26" t="s">
        <v>120</v>
      </c>
    </row>
    <row r="33" spans="1:21" ht="30" customHeight="1" x14ac:dyDescent="0.55000000000000004">
      <c r="A33" s="95" t="s">
        <v>73</v>
      </c>
      <c r="B33" s="37" t="s">
        <v>185</v>
      </c>
      <c r="C33" s="96" t="s">
        <v>186</v>
      </c>
      <c r="D33" s="19">
        <v>755.68</v>
      </c>
      <c r="E33" s="20" t="s">
        <v>42</v>
      </c>
      <c r="F33" s="49"/>
      <c r="G33" s="1" t="s">
        <v>43</v>
      </c>
      <c r="H33" s="108"/>
      <c r="I33" s="32"/>
      <c r="J33" s="1" t="s">
        <v>43</v>
      </c>
      <c r="K33" s="1" t="s">
        <v>43</v>
      </c>
      <c r="L33" s="1" t="s">
        <v>43</v>
      </c>
      <c r="M33" s="1"/>
      <c r="N33" s="20" t="str">
        <f t="shared" si="0"/>
        <v>※</v>
      </c>
      <c r="O33" s="20" t="str">
        <f t="shared" si="1"/>
        <v>随時</v>
      </c>
      <c r="P33" s="67"/>
      <c r="Q33" s="20" t="s">
        <v>42</v>
      </c>
      <c r="R33" s="24" t="s">
        <v>6</v>
      </c>
      <c r="S33" s="24" t="s">
        <v>62</v>
      </c>
      <c r="T33" s="25" t="s">
        <v>63</v>
      </c>
      <c r="U33" s="26"/>
    </row>
    <row r="34" spans="1:21" ht="30" customHeight="1" x14ac:dyDescent="0.55000000000000004">
      <c r="A34" s="95" t="s">
        <v>74</v>
      </c>
      <c r="B34" s="37" t="s">
        <v>187</v>
      </c>
      <c r="C34" s="20" t="s">
        <v>84</v>
      </c>
      <c r="D34" s="19">
        <v>321.60000000000002</v>
      </c>
      <c r="E34" s="20" t="s">
        <v>42</v>
      </c>
      <c r="F34" s="49"/>
      <c r="G34" s="20"/>
      <c r="H34" s="81"/>
      <c r="I34" s="98"/>
      <c r="J34" s="20"/>
      <c r="K34" s="20"/>
      <c r="L34" s="20"/>
      <c r="M34" s="20"/>
      <c r="N34" s="20" t="str">
        <f t="shared" si="0"/>
        <v/>
      </c>
      <c r="O34" s="20" t="str">
        <f t="shared" si="1"/>
        <v/>
      </c>
      <c r="P34" s="81"/>
      <c r="Q34" s="20"/>
      <c r="R34" s="24" t="s">
        <v>178</v>
      </c>
      <c r="S34" s="24" t="s">
        <v>44</v>
      </c>
      <c r="T34" s="25" t="s">
        <v>52</v>
      </c>
      <c r="U34" s="26"/>
    </row>
    <row r="35" spans="1:21" ht="30" customHeight="1" x14ac:dyDescent="0.55000000000000004">
      <c r="A35" s="95" t="s">
        <v>75</v>
      </c>
      <c r="B35" s="51" t="s">
        <v>188</v>
      </c>
      <c r="C35" s="20" t="s">
        <v>96</v>
      </c>
      <c r="D35" s="19">
        <v>434.39</v>
      </c>
      <c r="E35" s="20" t="s">
        <v>42</v>
      </c>
      <c r="F35" s="49"/>
      <c r="G35" s="20"/>
      <c r="H35" s="81"/>
      <c r="I35" s="98"/>
      <c r="J35" s="20"/>
      <c r="K35" s="20"/>
      <c r="L35" s="20"/>
      <c r="M35" s="20"/>
      <c r="N35" s="20" t="str">
        <f t="shared" si="0"/>
        <v/>
      </c>
      <c r="O35" s="20" t="str">
        <f t="shared" si="1"/>
        <v/>
      </c>
      <c r="P35" s="81"/>
      <c r="Q35" s="20"/>
      <c r="R35" s="24" t="s">
        <v>178</v>
      </c>
      <c r="S35" s="24" t="s">
        <v>44</v>
      </c>
      <c r="T35" s="25" t="s">
        <v>52</v>
      </c>
      <c r="U35" s="26" t="s">
        <v>161</v>
      </c>
    </row>
    <row r="36" spans="1:21" ht="30" customHeight="1" x14ac:dyDescent="0.55000000000000004">
      <c r="A36" s="95" t="s">
        <v>76</v>
      </c>
      <c r="B36" s="37" t="s">
        <v>189</v>
      </c>
      <c r="C36" s="96" t="s">
        <v>152</v>
      </c>
      <c r="D36" s="19">
        <v>315.77</v>
      </c>
      <c r="E36" s="20" t="s">
        <v>42</v>
      </c>
      <c r="F36" s="21"/>
      <c r="G36" s="1" t="s">
        <v>89</v>
      </c>
      <c r="H36" s="31">
        <v>3130000</v>
      </c>
      <c r="I36" s="32">
        <v>45267</v>
      </c>
      <c r="J36" s="1" t="s">
        <v>43</v>
      </c>
      <c r="K36" s="1" t="s">
        <v>43</v>
      </c>
      <c r="L36" s="1" t="s">
        <v>43</v>
      </c>
      <c r="M36" s="1"/>
      <c r="N36" s="20" t="str">
        <f t="shared" si="0"/>
        <v>※</v>
      </c>
      <c r="O36" s="20" t="str">
        <f t="shared" si="1"/>
        <v>随時</v>
      </c>
      <c r="P36" s="67"/>
      <c r="Q36" s="20" t="s">
        <v>42</v>
      </c>
      <c r="R36" s="24" t="s">
        <v>182</v>
      </c>
      <c r="S36" s="24" t="s">
        <v>190</v>
      </c>
      <c r="T36" s="25" t="s">
        <v>191</v>
      </c>
      <c r="U36" s="26"/>
    </row>
    <row r="37" spans="1:21" ht="30" customHeight="1" x14ac:dyDescent="0.55000000000000004">
      <c r="A37" s="95" t="s">
        <v>77</v>
      </c>
      <c r="B37" s="37" t="s">
        <v>192</v>
      </c>
      <c r="C37" s="20" t="s">
        <v>56</v>
      </c>
      <c r="D37" s="19">
        <v>181.81</v>
      </c>
      <c r="E37" s="20" t="s">
        <v>42</v>
      </c>
      <c r="F37" s="21"/>
      <c r="G37" s="20"/>
      <c r="H37" s="81"/>
      <c r="I37" s="98"/>
      <c r="J37" s="20"/>
      <c r="K37" s="20"/>
      <c r="L37" s="20"/>
      <c r="M37" s="20"/>
      <c r="N37" s="20" t="str">
        <f t="shared" si="0"/>
        <v/>
      </c>
      <c r="O37" s="20" t="str">
        <f t="shared" si="1"/>
        <v/>
      </c>
      <c r="P37" s="81"/>
      <c r="Q37" s="20"/>
      <c r="R37" s="24" t="s">
        <v>182</v>
      </c>
      <c r="S37" s="24" t="s">
        <v>190</v>
      </c>
      <c r="T37" s="25" t="s">
        <v>191</v>
      </c>
      <c r="U37" s="26"/>
    </row>
    <row r="38" spans="1:21" ht="30" customHeight="1" x14ac:dyDescent="0.55000000000000004">
      <c r="A38" s="95" t="s">
        <v>79</v>
      </c>
      <c r="B38" s="37" t="s">
        <v>193</v>
      </c>
      <c r="C38" s="20" t="s">
        <v>56</v>
      </c>
      <c r="D38" s="19">
        <v>732.45</v>
      </c>
      <c r="E38" s="20" t="s">
        <v>42</v>
      </c>
      <c r="F38" s="102"/>
      <c r="G38" s="20"/>
      <c r="H38" s="81"/>
      <c r="I38" s="98"/>
      <c r="J38" s="20"/>
      <c r="K38" s="20"/>
      <c r="L38" s="20"/>
      <c r="M38" s="20"/>
      <c r="N38" s="20" t="str">
        <f t="shared" si="0"/>
        <v/>
      </c>
      <c r="O38" s="20" t="str">
        <f t="shared" si="1"/>
        <v/>
      </c>
      <c r="P38" s="81"/>
      <c r="Q38" s="20"/>
      <c r="R38" s="24" t="s">
        <v>163</v>
      </c>
      <c r="S38" s="24" t="s">
        <v>54</v>
      </c>
      <c r="T38" s="25" t="s">
        <v>49</v>
      </c>
      <c r="U38" s="26" t="s">
        <v>97</v>
      </c>
    </row>
    <row r="39" spans="1:21" ht="30" customHeight="1" x14ac:dyDescent="0.55000000000000004">
      <c r="A39" s="95" t="s">
        <v>81</v>
      </c>
      <c r="B39" s="37" t="s">
        <v>194</v>
      </c>
      <c r="C39" s="96" t="s">
        <v>152</v>
      </c>
      <c r="D39" s="109">
        <v>1070.3</v>
      </c>
      <c r="E39" s="20"/>
      <c r="F39" s="102"/>
      <c r="G39" s="1" t="s">
        <v>89</v>
      </c>
      <c r="H39" s="110">
        <v>3310000</v>
      </c>
      <c r="I39" s="32">
        <v>43350</v>
      </c>
      <c r="J39" s="1" t="s">
        <v>43</v>
      </c>
      <c r="K39" s="1" t="s">
        <v>43</v>
      </c>
      <c r="L39" s="1"/>
      <c r="M39" s="1"/>
      <c r="N39" s="20" t="str">
        <f t="shared" si="0"/>
        <v>※</v>
      </c>
      <c r="O39" s="20" t="str">
        <f t="shared" si="1"/>
        <v>随時</v>
      </c>
      <c r="P39" s="67"/>
      <c r="Q39" s="20"/>
      <c r="R39" s="24" t="s">
        <v>163</v>
      </c>
      <c r="S39" s="24" t="s">
        <v>54</v>
      </c>
      <c r="T39" s="25" t="s">
        <v>49</v>
      </c>
      <c r="U39" s="101" t="s">
        <v>161</v>
      </c>
    </row>
    <row r="40" spans="1:21" ht="30" customHeight="1" x14ac:dyDescent="0.55000000000000004">
      <c r="A40" s="95" t="s">
        <v>82</v>
      </c>
      <c r="B40" s="37" t="s">
        <v>195</v>
      </c>
      <c r="C40" s="96" t="s">
        <v>152</v>
      </c>
      <c r="D40" s="109">
        <v>374.49</v>
      </c>
      <c r="E40" s="20"/>
      <c r="F40" s="102"/>
      <c r="G40" s="1" t="s">
        <v>89</v>
      </c>
      <c r="H40" s="110">
        <v>889000</v>
      </c>
      <c r="I40" s="32">
        <v>43350</v>
      </c>
      <c r="J40" s="1" t="s">
        <v>43</v>
      </c>
      <c r="K40" s="1" t="s">
        <v>43</v>
      </c>
      <c r="L40" s="1"/>
      <c r="M40" s="1"/>
      <c r="N40" s="20" t="str">
        <f t="shared" si="0"/>
        <v>※</v>
      </c>
      <c r="O40" s="20" t="str">
        <f t="shared" si="1"/>
        <v>随時</v>
      </c>
      <c r="P40" s="67"/>
      <c r="Q40" s="20"/>
      <c r="R40" s="24" t="s">
        <v>163</v>
      </c>
      <c r="S40" s="24" t="s">
        <v>54</v>
      </c>
      <c r="T40" s="25" t="s">
        <v>49</v>
      </c>
      <c r="U40" s="101" t="s">
        <v>161</v>
      </c>
    </row>
    <row r="41" spans="1:21" s="27" customFormat="1" ht="30" customHeight="1" x14ac:dyDescent="0.55000000000000004">
      <c r="A41" s="95" t="s">
        <v>83</v>
      </c>
      <c r="B41" s="111" t="s">
        <v>196</v>
      </c>
      <c r="C41" s="96" t="s">
        <v>56</v>
      </c>
      <c r="D41" s="19">
        <v>1300.9100000000001</v>
      </c>
      <c r="E41" s="20" t="s">
        <v>66</v>
      </c>
      <c r="F41" s="21"/>
      <c r="G41" s="47"/>
      <c r="H41" s="73"/>
      <c r="I41" s="74"/>
      <c r="J41" s="47"/>
      <c r="K41" s="47"/>
      <c r="L41" s="47"/>
      <c r="M41" s="47"/>
      <c r="N41" s="20" t="str">
        <f t="shared" si="0"/>
        <v/>
      </c>
      <c r="O41" s="20" t="str">
        <f t="shared" si="1"/>
        <v/>
      </c>
      <c r="P41" s="107"/>
      <c r="Q41" s="112"/>
      <c r="R41" s="24" t="s">
        <v>178</v>
      </c>
      <c r="S41" s="24" t="s">
        <v>44</v>
      </c>
      <c r="T41" s="25" t="s">
        <v>52</v>
      </c>
      <c r="U41" s="26" t="s">
        <v>197</v>
      </c>
    </row>
    <row r="42" spans="1:21" ht="30" customHeight="1" x14ac:dyDescent="0.55000000000000004">
      <c r="A42" s="95" t="s">
        <v>85</v>
      </c>
      <c r="B42" s="113" t="s">
        <v>198</v>
      </c>
      <c r="C42" s="96" t="s">
        <v>96</v>
      </c>
      <c r="D42" s="45">
        <v>716.36</v>
      </c>
      <c r="E42" s="20"/>
      <c r="F42" s="49"/>
      <c r="G42" s="1" t="s">
        <v>66</v>
      </c>
      <c r="H42" s="31">
        <v>6090000</v>
      </c>
      <c r="I42" s="32">
        <v>43350</v>
      </c>
      <c r="J42" s="1" t="s">
        <v>43</v>
      </c>
      <c r="K42" s="1" t="s">
        <v>43</v>
      </c>
      <c r="L42" s="1" t="s">
        <v>43</v>
      </c>
      <c r="M42" s="1"/>
      <c r="N42" s="20" t="str">
        <f t="shared" si="0"/>
        <v>※</v>
      </c>
      <c r="O42" s="20" t="str">
        <f t="shared" si="1"/>
        <v>随時</v>
      </c>
      <c r="P42" s="67"/>
      <c r="Q42" s="20" t="s">
        <v>42</v>
      </c>
      <c r="R42" s="24" t="s">
        <v>178</v>
      </c>
      <c r="S42" s="24" t="s">
        <v>44</v>
      </c>
      <c r="T42" s="25" t="s">
        <v>52</v>
      </c>
      <c r="U42" s="101" t="s">
        <v>161</v>
      </c>
    </row>
    <row r="43" spans="1:21" ht="30" customHeight="1" x14ac:dyDescent="0.55000000000000004">
      <c r="A43" s="95" t="s">
        <v>86</v>
      </c>
      <c r="B43" s="37" t="s">
        <v>199</v>
      </c>
      <c r="C43" s="96" t="s">
        <v>200</v>
      </c>
      <c r="D43" s="19">
        <v>745.31</v>
      </c>
      <c r="E43" s="20" t="s">
        <v>42</v>
      </c>
      <c r="F43" s="49"/>
      <c r="G43" s="1" t="s">
        <v>43</v>
      </c>
      <c r="H43" s="31">
        <v>5050000</v>
      </c>
      <c r="I43" s="36">
        <v>43717</v>
      </c>
      <c r="J43" s="1" t="s">
        <v>43</v>
      </c>
      <c r="K43" s="1"/>
      <c r="L43" s="1"/>
      <c r="M43" s="1"/>
      <c r="N43" s="20" t="str">
        <f t="shared" si="0"/>
        <v>※</v>
      </c>
      <c r="O43" s="20" t="str">
        <f t="shared" si="1"/>
        <v>随時</v>
      </c>
      <c r="P43" s="67"/>
      <c r="Q43" s="20" t="s">
        <v>42</v>
      </c>
      <c r="R43" s="24" t="s">
        <v>6</v>
      </c>
      <c r="S43" s="24" t="s">
        <v>201</v>
      </c>
      <c r="T43" s="25" t="s">
        <v>202</v>
      </c>
      <c r="U43" s="26"/>
    </row>
    <row r="44" spans="1:21" s="27" customFormat="1" ht="30" customHeight="1" x14ac:dyDescent="0.55000000000000004">
      <c r="A44" s="95" t="s">
        <v>87</v>
      </c>
      <c r="B44" s="111" t="s">
        <v>203</v>
      </c>
      <c r="C44" s="96" t="s">
        <v>56</v>
      </c>
      <c r="D44" s="19">
        <v>299.02999999999997</v>
      </c>
      <c r="E44" s="20" t="s">
        <v>66</v>
      </c>
      <c r="F44" s="49"/>
      <c r="G44" s="1"/>
      <c r="H44" s="31"/>
      <c r="I44" s="36"/>
      <c r="J44" s="1"/>
      <c r="K44" s="1"/>
      <c r="L44" s="1"/>
      <c r="M44" s="1"/>
      <c r="N44" s="20" t="str">
        <f t="shared" si="0"/>
        <v/>
      </c>
      <c r="O44" s="20" t="str">
        <f t="shared" si="1"/>
        <v/>
      </c>
      <c r="P44" s="67"/>
      <c r="Q44" s="20"/>
      <c r="R44" s="24" t="s">
        <v>6</v>
      </c>
      <c r="S44" s="24" t="s">
        <v>201</v>
      </c>
      <c r="T44" s="25" t="s">
        <v>202</v>
      </c>
      <c r="U44" s="26"/>
    </row>
    <row r="45" spans="1:21" ht="30" customHeight="1" x14ac:dyDescent="0.55000000000000004">
      <c r="A45" s="95" t="s">
        <v>88</v>
      </c>
      <c r="B45" s="37" t="s">
        <v>204</v>
      </c>
      <c r="C45" s="20" t="s">
        <v>56</v>
      </c>
      <c r="D45" s="19">
        <v>99.51</v>
      </c>
      <c r="E45" s="20" t="s">
        <v>42</v>
      </c>
      <c r="F45" s="75"/>
      <c r="G45" s="20"/>
      <c r="H45" s="81"/>
      <c r="I45" s="98"/>
      <c r="J45" s="20"/>
      <c r="K45" s="20"/>
      <c r="L45" s="20"/>
      <c r="M45" s="20"/>
      <c r="N45" s="20" t="str">
        <f t="shared" si="0"/>
        <v/>
      </c>
      <c r="O45" s="20" t="str">
        <f t="shared" si="1"/>
        <v/>
      </c>
      <c r="P45" s="81"/>
      <c r="Q45" s="20"/>
      <c r="R45" s="24" t="s">
        <v>182</v>
      </c>
      <c r="S45" s="24" t="s">
        <v>190</v>
      </c>
      <c r="T45" s="25" t="s">
        <v>191</v>
      </c>
      <c r="U45" s="26"/>
    </row>
    <row r="46" spans="1:21" ht="30" customHeight="1" x14ac:dyDescent="0.55000000000000004">
      <c r="A46" s="95" t="s">
        <v>90</v>
      </c>
      <c r="B46" s="37" t="s">
        <v>205</v>
      </c>
      <c r="C46" s="20" t="s">
        <v>56</v>
      </c>
      <c r="D46" s="19">
        <v>165.16</v>
      </c>
      <c r="E46" s="20" t="s">
        <v>42</v>
      </c>
      <c r="F46" s="49"/>
      <c r="G46" s="20"/>
      <c r="H46" s="81"/>
      <c r="I46" s="98"/>
      <c r="J46" s="20"/>
      <c r="K46" s="20"/>
      <c r="L46" s="20"/>
      <c r="M46" s="20"/>
      <c r="N46" s="20" t="str">
        <f t="shared" si="0"/>
        <v/>
      </c>
      <c r="O46" s="20" t="str">
        <f t="shared" si="1"/>
        <v/>
      </c>
      <c r="P46" s="81"/>
      <c r="Q46" s="20"/>
      <c r="R46" s="24" t="s">
        <v>6</v>
      </c>
      <c r="S46" s="24" t="s">
        <v>62</v>
      </c>
      <c r="T46" s="25" t="s">
        <v>68</v>
      </c>
      <c r="U46" s="26"/>
    </row>
    <row r="47" spans="1:21" ht="30" customHeight="1" x14ac:dyDescent="0.55000000000000004">
      <c r="A47" s="95" t="s">
        <v>91</v>
      </c>
      <c r="B47" s="37" t="s">
        <v>206</v>
      </c>
      <c r="C47" s="96" t="s">
        <v>207</v>
      </c>
      <c r="D47" s="19">
        <v>371.4</v>
      </c>
      <c r="E47" s="20" t="s">
        <v>42</v>
      </c>
      <c r="F47" s="49"/>
      <c r="G47" s="1" t="s">
        <v>66</v>
      </c>
      <c r="H47" s="31">
        <v>4210000</v>
      </c>
      <c r="I47" s="32">
        <v>44918</v>
      </c>
      <c r="J47" s="1" t="s">
        <v>43</v>
      </c>
      <c r="K47" s="1" t="s">
        <v>43</v>
      </c>
      <c r="L47" s="1" t="s">
        <v>43</v>
      </c>
      <c r="M47" s="1"/>
      <c r="N47" s="20" t="str">
        <f t="shared" si="0"/>
        <v>※</v>
      </c>
      <c r="O47" s="20" t="str">
        <f t="shared" si="1"/>
        <v>随時</v>
      </c>
      <c r="P47" s="67"/>
      <c r="Q47" s="20" t="s">
        <v>42</v>
      </c>
      <c r="R47" s="24" t="s">
        <v>6</v>
      </c>
      <c r="S47" s="24" t="s">
        <v>62</v>
      </c>
      <c r="T47" s="25" t="s">
        <v>68</v>
      </c>
      <c r="U47" s="26"/>
    </row>
    <row r="48" spans="1:21" ht="30" customHeight="1" x14ac:dyDescent="0.55000000000000004">
      <c r="A48" s="95" t="s">
        <v>208</v>
      </c>
      <c r="B48" s="37" t="s">
        <v>209</v>
      </c>
      <c r="C48" s="20" t="s">
        <v>98</v>
      </c>
      <c r="D48" s="19">
        <v>944.2</v>
      </c>
      <c r="E48" s="20" t="s">
        <v>42</v>
      </c>
      <c r="F48" s="49"/>
      <c r="G48" s="20"/>
      <c r="H48" s="81"/>
      <c r="I48" s="98"/>
      <c r="J48" s="20"/>
      <c r="K48" s="20"/>
      <c r="L48" s="20"/>
      <c r="M48" s="20"/>
      <c r="N48" s="20" t="str">
        <f t="shared" si="0"/>
        <v/>
      </c>
      <c r="O48" s="20" t="str">
        <f t="shared" si="1"/>
        <v/>
      </c>
      <c r="P48" s="81"/>
      <c r="Q48" s="20"/>
      <c r="R48" s="24" t="s">
        <v>6</v>
      </c>
      <c r="S48" s="24" t="s">
        <v>62</v>
      </c>
      <c r="T48" s="25" t="s">
        <v>68</v>
      </c>
      <c r="U48" s="26"/>
    </row>
    <row r="49" spans="1:21" ht="30" customHeight="1" x14ac:dyDescent="0.55000000000000004">
      <c r="A49" s="95" t="s">
        <v>210</v>
      </c>
      <c r="B49" s="37" t="s">
        <v>211</v>
      </c>
      <c r="C49" s="20" t="s">
        <v>96</v>
      </c>
      <c r="D49" s="19">
        <v>1152.3399999999999</v>
      </c>
      <c r="E49" s="20" t="s">
        <v>42</v>
      </c>
      <c r="F49" s="21"/>
      <c r="G49" s="20"/>
      <c r="H49" s="81"/>
      <c r="I49" s="98"/>
      <c r="J49" s="20"/>
      <c r="K49" s="20"/>
      <c r="L49" s="20"/>
      <c r="M49" s="20"/>
      <c r="N49" s="20" t="str">
        <f t="shared" si="0"/>
        <v/>
      </c>
      <c r="O49" s="20" t="str">
        <f t="shared" si="1"/>
        <v/>
      </c>
      <c r="P49" s="81"/>
      <c r="Q49" s="20"/>
      <c r="R49" s="24" t="s">
        <v>212</v>
      </c>
      <c r="S49" s="24" t="s">
        <v>213</v>
      </c>
      <c r="T49" s="25" t="s">
        <v>49</v>
      </c>
      <c r="U49" s="101" t="s">
        <v>161</v>
      </c>
    </row>
    <row r="50" spans="1:21" ht="30" customHeight="1" x14ac:dyDescent="0.55000000000000004">
      <c r="A50" s="95" t="s">
        <v>93</v>
      </c>
      <c r="B50" s="113" t="s">
        <v>214</v>
      </c>
      <c r="C50" s="96" t="s">
        <v>152</v>
      </c>
      <c r="D50" s="38">
        <v>457.05</v>
      </c>
      <c r="E50" s="20"/>
      <c r="F50" s="98"/>
      <c r="G50" s="1" t="s">
        <v>43</v>
      </c>
      <c r="H50" s="31">
        <v>3850000</v>
      </c>
      <c r="I50" s="36">
        <v>43350</v>
      </c>
      <c r="J50" s="1" t="s">
        <v>43</v>
      </c>
      <c r="K50" s="1" t="s">
        <v>43</v>
      </c>
      <c r="L50" s="1" t="s">
        <v>43</v>
      </c>
      <c r="M50" s="1"/>
      <c r="N50" s="20" t="str">
        <f t="shared" si="0"/>
        <v>※</v>
      </c>
      <c r="O50" s="20" t="str">
        <f t="shared" si="1"/>
        <v>随時</v>
      </c>
      <c r="P50" s="67"/>
      <c r="Q50" s="20" t="s">
        <v>42</v>
      </c>
      <c r="R50" s="29" t="s">
        <v>163</v>
      </c>
      <c r="S50" s="29" t="s">
        <v>54</v>
      </c>
      <c r="T50" s="66" t="s">
        <v>49</v>
      </c>
      <c r="U50" s="101" t="s">
        <v>161</v>
      </c>
    </row>
    <row r="51" spans="1:21" ht="30" customHeight="1" x14ac:dyDescent="0.55000000000000004">
      <c r="A51" s="95" t="s">
        <v>94</v>
      </c>
      <c r="B51" s="37" t="s">
        <v>215</v>
      </c>
      <c r="C51" s="96" t="s">
        <v>216</v>
      </c>
      <c r="D51" s="19">
        <v>1878.2</v>
      </c>
      <c r="E51" s="20" t="s">
        <v>42</v>
      </c>
      <c r="F51" s="21"/>
      <c r="G51" s="1" t="s">
        <v>43</v>
      </c>
      <c r="H51" s="31">
        <v>10900000</v>
      </c>
      <c r="I51" s="32">
        <v>43717</v>
      </c>
      <c r="J51" s="1" t="s">
        <v>43</v>
      </c>
      <c r="K51" s="1" t="s">
        <v>43</v>
      </c>
      <c r="L51" s="1" t="s">
        <v>43</v>
      </c>
      <c r="M51" s="1"/>
      <c r="N51" s="20" t="str">
        <f t="shared" si="0"/>
        <v>※</v>
      </c>
      <c r="O51" s="20" t="str">
        <f t="shared" si="1"/>
        <v>随時</v>
      </c>
      <c r="P51" s="67"/>
      <c r="Q51" s="20" t="s">
        <v>42</v>
      </c>
      <c r="R51" s="24" t="s">
        <v>212</v>
      </c>
      <c r="S51" s="24" t="s">
        <v>213</v>
      </c>
      <c r="T51" s="25" t="s">
        <v>49</v>
      </c>
      <c r="U51" s="26"/>
    </row>
    <row r="52" spans="1:21" ht="30" customHeight="1" x14ac:dyDescent="0.55000000000000004">
      <c r="A52" s="95" t="s">
        <v>95</v>
      </c>
      <c r="B52" s="37" t="s">
        <v>217</v>
      </c>
      <c r="C52" s="20" t="s">
        <v>98</v>
      </c>
      <c r="D52" s="19">
        <v>905.06</v>
      </c>
      <c r="E52" s="20" t="s">
        <v>42</v>
      </c>
      <c r="F52" s="102"/>
      <c r="G52" s="20"/>
      <c r="H52" s="81"/>
      <c r="I52" s="98"/>
      <c r="J52" s="20"/>
      <c r="K52" s="20"/>
      <c r="L52" s="20"/>
      <c r="M52" s="20"/>
      <c r="N52" s="20" t="str">
        <f t="shared" si="0"/>
        <v/>
      </c>
      <c r="O52" s="20" t="str">
        <f t="shared" si="1"/>
        <v/>
      </c>
      <c r="P52" s="81"/>
      <c r="Q52" s="20"/>
      <c r="R52" s="24" t="s">
        <v>178</v>
      </c>
      <c r="S52" s="24" t="s">
        <v>44</v>
      </c>
      <c r="T52" s="25" t="s">
        <v>52</v>
      </c>
      <c r="U52" s="26"/>
    </row>
    <row r="53" spans="1:21" ht="30" customHeight="1" x14ac:dyDescent="0.55000000000000004">
      <c r="A53" s="95" t="s">
        <v>218</v>
      </c>
      <c r="B53" s="37" t="s">
        <v>219</v>
      </c>
      <c r="C53" s="20" t="s">
        <v>98</v>
      </c>
      <c r="D53" s="19">
        <v>2074.2399999999998</v>
      </c>
      <c r="E53" s="20" t="s">
        <v>42</v>
      </c>
      <c r="F53" s="102"/>
      <c r="G53" s="20"/>
      <c r="H53" s="81"/>
      <c r="I53" s="98"/>
      <c r="J53" s="20"/>
      <c r="K53" s="20"/>
      <c r="L53" s="20"/>
      <c r="M53" s="20"/>
      <c r="N53" s="20" t="str">
        <f t="shared" si="0"/>
        <v/>
      </c>
      <c r="O53" s="20" t="str">
        <f t="shared" si="1"/>
        <v/>
      </c>
      <c r="P53" s="81"/>
      <c r="Q53" s="20"/>
      <c r="R53" s="24" t="s">
        <v>178</v>
      </c>
      <c r="S53" s="24" t="s">
        <v>44</v>
      </c>
      <c r="T53" s="25" t="s">
        <v>52</v>
      </c>
      <c r="U53" s="26" t="s">
        <v>220</v>
      </c>
    </row>
    <row r="54" spans="1:21" ht="30" customHeight="1" x14ac:dyDescent="0.55000000000000004">
      <c r="A54" s="95" t="s">
        <v>221</v>
      </c>
      <c r="B54" s="37" t="s">
        <v>222</v>
      </c>
      <c r="C54" s="20" t="s">
        <v>56</v>
      </c>
      <c r="D54" s="19">
        <v>412.17</v>
      </c>
      <c r="E54" s="20" t="s">
        <v>42</v>
      </c>
      <c r="F54" s="102"/>
      <c r="G54" s="20"/>
      <c r="H54" s="81"/>
      <c r="I54" s="98"/>
      <c r="J54" s="20"/>
      <c r="K54" s="20"/>
      <c r="L54" s="20"/>
      <c r="M54" s="20"/>
      <c r="N54" s="20" t="str">
        <f t="shared" si="0"/>
        <v/>
      </c>
      <c r="O54" s="20" t="str">
        <f t="shared" si="1"/>
        <v/>
      </c>
      <c r="P54" s="81"/>
      <c r="Q54" s="20"/>
      <c r="R54" s="24" t="s">
        <v>178</v>
      </c>
      <c r="S54" s="24" t="s">
        <v>44</v>
      </c>
      <c r="T54" s="25" t="s">
        <v>52</v>
      </c>
      <c r="U54" s="26" t="s">
        <v>220</v>
      </c>
    </row>
    <row r="55" spans="1:21" ht="30" customHeight="1" x14ac:dyDescent="0.55000000000000004">
      <c r="A55" s="95" t="s">
        <v>223</v>
      </c>
      <c r="B55" s="37" t="s">
        <v>224</v>
      </c>
      <c r="C55" s="20" t="s">
        <v>172</v>
      </c>
      <c r="D55" s="19">
        <v>453.72</v>
      </c>
      <c r="E55" s="20" t="s">
        <v>42</v>
      </c>
      <c r="F55" s="102"/>
      <c r="G55" s="20"/>
      <c r="H55" s="81"/>
      <c r="I55" s="98"/>
      <c r="J55" s="20"/>
      <c r="K55" s="20"/>
      <c r="L55" s="20"/>
      <c r="M55" s="20"/>
      <c r="N55" s="20" t="str">
        <f t="shared" si="0"/>
        <v/>
      </c>
      <c r="O55" s="20" t="str">
        <f t="shared" si="1"/>
        <v/>
      </c>
      <c r="P55" s="81"/>
      <c r="Q55" s="20"/>
      <c r="R55" s="24" t="s">
        <v>178</v>
      </c>
      <c r="S55" s="24" t="s">
        <v>44</v>
      </c>
      <c r="T55" s="25" t="s">
        <v>52</v>
      </c>
      <c r="U55" s="26"/>
    </row>
    <row r="56" spans="1:21" ht="30" customHeight="1" x14ac:dyDescent="0.55000000000000004">
      <c r="A56" s="95" t="s">
        <v>225</v>
      </c>
      <c r="B56" s="37" t="s">
        <v>226</v>
      </c>
      <c r="C56" s="20" t="s">
        <v>186</v>
      </c>
      <c r="D56" s="19">
        <v>470.03</v>
      </c>
      <c r="E56" s="20" t="s">
        <v>42</v>
      </c>
      <c r="F56" s="102"/>
      <c r="G56" s="20"/>
      <c r="H56" s="81"/>
      <c r="I56" s="98"/>
      <c r="J56" s="20"/>
      <c r="K56" s="20"/>
      <c r="L56" s="20"/>
      <c r="M56" s="20"/>
      <c r="N56" s="20" t="str">
        <f t="shared" si="0"/>
        <v/>
      </c>
      <c r="O56" s="20" t="str">
        <f t="shared" si="1"/>
        <v/>
      </c>
      <c r="P56" s="81"/>
      <c r="Q56" s="20"/>
      <c r="R56" s="24" t="s">
        <v>178</v>
      </c>
      <c r="S56" s="24" t="s">
        <v>44</v>
      </c>
      <c r="T56" s="25" t="s">
        <v>52</v>
      </c>
      <c r="U56" s="26"/>
    </row>
    <row r="57" spans="1:21" s="27" customFormat="1" ht="30" customHeight="1" x14ac:dyDescent="0.55000000000000004">
      <c r="A57" s="95" t="s">
        <v>227</v>
      </c>
      <c r="B57" s="34" t="s">
        <v>228</v>
      </c>
      <c r="C57" s="20" t="s">
        <v>172</v>
      </c>
      <c r="D57" s="19">
        <v>2292.3200000000002</v>
      </c>
      <c r="E57" s="20" t="s">
        <v>113</v>
      </c>
      <c r="F57" s="102"/>
      <c r="G57" s="20"/>
      <c r="H57" s="81"/>
      <c r="I57" s="98"/>
      <c r="J57" s="20"/>
      <c r="K57" s="20"/>
      <c r="L57" s="20"/>
      <c r="M57" s="20"/>
      <c r="N57" s="20" t="str">
        <f t="shared" si="0"/>
        <v/>
      </c>
      <c r="O57" s="20" t="str">
        <f t="shared" si="1"/>
        <v/>
      </c>
      <c r="P57" s="81"/>
      <c r="Q57" s="20"/>
      <c r="R57" s="24" t="s">
        <v>178</v>
      </c>
      <c r="S57" s="24" t="s">
        <v>44</v>
      </c>
      <c r="T57" s="25" t="s">
        <v>52</v>
      </c>
      <c r="U57" s="26"/>
    </row>
    <row r="58" spans="1:21" ht="30" customHeight="1" x14ac:dyDescent="0.55000000000000004">
      <c r="A58" s="95" t="s">
        <v>229</v>
      </c>
      <c r="B58" s="37" t="s">
        <v>230</v>
      </c>
      <c r="C58" s="20" t="s">
        <v>172</v>
      </c>
      <c r="D58" s="19">
        <v>760.4</v>
      </c>
      <c r="E58" s="20" t="s">
        <v>42</v>
      </c>
      <c r="F58" s="102"/>
      <c r="G58" s="20"/>
      <c r="H58" s="81"/>
      <c r="I58" s="98"/>
      <c r="J58" s="20"/>
      <c r="K58" s="20"/>
      <c r="L58" s="20"/>
      <c r="M58" s="20"/>
      <c r="N58" s="20" t="str">
        <f t="shared" si="0"/>
        <v/>
      </c>
      <c r="O58" s="20" t="str">
        <f t="shared" si="1"/>
        <v/>
      </c>
      <c r="P58" s="81"/>
      <c r="Q58" s="20"/>
      <c r="R58" s="24" t="s">
        <v>178</v>
      </c>
      <c r="S58" s="24" t="s">
        <v>44</v>
      </c>
      <c r="T58" s="25" t="s">
        <v>52</v>
      </c>
      <c r="U58" s="26"/>
    </row>
    <row r="59" spans="1:21" s="27" customFormat="1" ht="30" customHeight="1" x14ac:dyDescent="0.55000000000000004">
      <c r="A59" s="95" t="s">
        <v>231</v>
      </c>
      <c r="B59" s="34" t="s">
        <v>232</v>
      </c>
      <c r="C59" s="20" t="s">
        <v>172</v>
      </c>
      <c r="D59" s="19">
        <v>673.27</v>
      </c>
      <c r="E59" s="20" t="s">
        <v>113</v>
      </c>
      <c r="F59" s="102"/>
      <c r="G59" s="20"/>
      <c r="H59" s="81"/>
      <c r="I59" s="98"/>
      <c r="J59" s="20"/>
      <c r="K59" s="20"/>
      <c r="L59" s="20"/>
      <c r="M59" s="20"/>
      <c r="N59" s="20" t="str">
        <f t="shared" si="0"/>
        <v/>
      </c>
      <c r="O59" s="20" t="str">
        <f t="shared" si="1"/>
        <v/>
      </c>
      <c r="P59" s="81"/>
      <c r="Q59" s="20"/>
      <c r="R59" s="24" t="s">
        <v>178</v>
      </c>
      <c r="S59" s="24" t="s">
        <v>44</v>
      </c>
      <c r="T59" s="25" t="s">
        <v>52</v>
      </c>
      <c r="U59" s="26"/>
    </row>
    <row r="60" spans="1:21" s="27" customFormat="1" ht="30" customHeight="1" x14ac:dyDescent="0.55000000000000004">
      <c r="A60" s="95" t="s">
        <v>233</v>
      </c>
      <c r="B60" s="34" t="s">
        <v>234</v>
      </c>
      <c r="C60" s="20" t="s">
        <v>172</v>
      </c>
      <c r="D60" s="19">
        <v>1314.77</v>
      </c>
      <c r="E60" s="20" t="s">
        <v>113</v>
      </c>
      <c r="F60" s="102"/>
      <c r="G60" s="20"/>
      <c r="H60" s="81"/>
      <c r="I60" s="98"/>
      <c r="J60" s="20"/>
      <c r="K60" s="20"/>
      <c r="L60" s="20"/>
      <c r="M60" s="20"/>
      <c r="N60" s="20" t="str">
        <f t="shared" si="0"/>
        <v/>
      </c>
      <c r="O60" s="20" t="str">
        <f t="shared" si="1"/>
        <v/>
      </c>
      <c r="P60" s="81"/>
      <c r="Q60" s="20"/>
      <c r="R60" s="24" t="s">
        <v>178</v>
      </c>
      <c r="S60" s="24" t="s">
        <v>44</v>
      </c>
      <c r="T60" s="25" t="s">
        <v>52</v>
      </c>
      <c r="U60" s="26"/>
    </row>
    <row r="61" spans="1:21" s="27" customFormat="1" ht="30" customHeight="1" x14ac:dyDescent="0.55000000000000004">
      <c r="A61" s="95" t="s">
        <v>235</v>
      </c>
      <c r="B61" s="51" t="s">
        <v>236</v>
      </c>
      <c r="C61" s="20" t="s">
        <v>172</v>
      </c>
      <c r="D61" s="19">
        <v>144.4</v>
      </c>
      <c r="E61" s="20" t="s">
        <v>113</v>
      </c>
      <c r="F61" s="102"/>
      <c r="G61" s="20"/>
      <c r="H61" s="81"/>
      <c r="I61" s="98"/>
      <c r="J61" s="20"/>
      <c r="K61" s="20"/>
      <c r="L61" s="20"/>
      <c r="M61" s="20"/>
      <c r="N61" s="20" t="str">
        <f t="shared" si="0"/>
        <v/>
      </c>
      <c r="O61" s="20" t="str">
        <f t="shared" si="1"/>
        <v/>
      </c>
      <c r="P61" s="81"/>
      <c r="Q61" s="20"/>
      <c r="R61" s="24" t="s">
        <v>178</v>
      </c>
      <c r="S61" s="24" t="s">
        <v>44</v>
      </c>
      <c r="T61" s="25" t="s">
        <v>52</v>
      </c>
      <c r="U61" s="26" t="s">
        <v>197</v>
      </c>
    </row>
    <row r="62" spans="1:21" ht="30" customHeight="1" x14ac:dyDescent="0.55000000000000004">
      <c r="A62" s="95" t="s">
        <v>237</v>
      </c>
      <c r="B62" s="37" t="s">
        <v>238</v>
      </c>
      <c r="C62" s="96" t="s">
        <v>239</v>
      </c>
      <c r="D62" s="38">
        <v>1021.92</v>
      </c>
      <c r="E62" s="20"/>
      <c r="F62" s="98"/>
      <c r="G62" s="1" t="s">
        <v>43</v>
      </c>
      <c r="H62" s="108">
        <v>1980000</v>
      </c>
      <c r="I62" s="32">
        <v>40563</v>
      </c>
      <c r="J62" s="1" t="s">
        <v>43</v>
      </c>
      <c r="K62" s="1"/>
      <c r="L62" s="1"/>
      <c r="M62" s="1"/>
      <c r="N62" s="20" t="str">
        <f t="shared" si="0"/>
        <v>※</v>
      </c>
      <c r="O62" s="20" t="str">
        <f t="shared" si="1"/>
        <v>随時</v>
      </c>
      <c r="P62" s="67"/>
      <c r="Q62" s="20" t="s">
        <v>42</v>
      </c>
      <c r="R62" s="29" t="s">
        <v>163</v>
      </c>
      <c r="S62" s="29" t="s">
        <v>54</v>
      </c>
      <c r="T62" s="66" t="s">
        <v>49</v>
      </c>
      <c r="U62" s="101"/>
    </row>
    <row r="63" spans="1:21" ht="30" customHeight="1" x14ac:dyDescent="0.55000000000000004">
      <c r="A63" s="95" t="s">
        <v>240</v>
      </c>
      <c r="B63" s="37" t="s">
        <v>241</v>
      </c>
      <c r="C63" s="96" t="s">
        <v>242</v>
      </c>
      <c r="D63" s="19">
        <v>773.12</v>
      </c>
      <c r="E63" s="20" t="s">
        <v>42</v>
      </c>
      <c r="F63" s="102"/>
      <c r="G63" s="1" t="s">
        <v>43</v>
      </c>
      <c r="H63" s="31">
        <v>1510000</v>
      </c>
      <c r="I63" s="36">
        <v>40563</v>
      </c>
      <c r="J63" s="1" t="s">
        <v>43</v>
      </c>
      <c r="K63" s="1" t="s">
        <v>43</v>
      </c>
      <c r="L63" s="1"/>
      <c r="M63" s="1"/>
      <c r="N63" s="20" t="str">
        <f t="shared" si="0"/>
        <v>※</v>
      </c>
      <c r="O63" s="20" t="str">
        <f t="shared" si="1"/>
        <v>随時</v>
      </c>
      <c r="P63" s="67"/>
      <c r="Q63" s="20" t="s">
        <v>42</v>
      </c>
      <c r="R63" s="24" t="s">
        <v>163</v>
      </c>
      <c r="S63" s="24" t="s">
        <v>54</v>
      </c>
      <c r="T63" s="25" t="s">
        <v>49</v>
      </c>
      <c r="U63" s="26"/>
    </row>
    <row r="64" spans="1:21" ht="30" customHeight="1" x14ac:dyDescent="0.55000000000000004">
      <c r="A64" s="95" t="s">
        <v>243</v>
      </c>
      <c r="B64" s="37" t="s">
        <v>244</v>
      </c>
      <c r="C64" s="96" t="s">
        <v>152</v>
      </c>
      <c r="D64" s="19">
        <v>607.79999999999995</v>
      </c>
      <c r="E64" s="20" t="s">
        <v>42</v>
      </c>
      <c r="F64" s="102"/>
      <c r="G64" s="1" t="s">
        <v>43</v>
      </c>
      <c r="H64" s="31">
        <v>4540000</v>
      </c>
      <c r="I64" s="36">
        <v>40479</v>
      </c>
      <c r="J64" s="1" t="s">
        <v>43</v>
      </c>
      <c r="K64" s="1" t="s">
        <v>43</v>
      </c>
      <c r="L64" s="1" t="s">
        <v>43</v>
      </c>
      <c r="M64" s="1"/>
      <c r="N64" s="20" t="str">
        <f t="shared" si="0"/>
        <v>※</v>
      </c>
      <c r="O64" s="20" t="str">
        <f t="shared" si="1"/>
        <v>随時</v>
      </c>
      <c r="P64" s="67"/>
      <c r="Q64" s="20" t="s">
        <v>42</v>
      </c>
      <c r="R64" s="24" t="s">
        <v>163</v>
      </c>
      <c r="S64" s="24" t="s">
        <v>54</v>
      </c>
      <c r="T64" s="25" t="s">
        <v>49</v>
      </c>
      <c r="U64" s="26"/>
    </row>
    <row r="65" spans="1:21" ht="30" customHeight="1" x14ac:dyDescent="0.55000000000000004">
      <c r="A65" s="95" t="s">
        <v>245</v>
      </c>
      <c r="B65" s="37" t="s">
        <v>246</v>
      </c>
      <c r="C65" s="96" t="s">
        <v>123</v>
      </c>
      <c r="D65" s="19">
        <v>800.28</v>
      </c>
      <c r="E65" s="20" t="s">
        <v>42</v>
      </c>
      <c r="F65" s="102"/>
      <c r="G65" s="1" t="s">
        <v>43</v>
      </c>
      <c r="H65" s="31">
        <v>6940000</v>
      </c>
      <c r="I65" s="36">
        <v>40401</v>
      </c>
      <c r="J65" s="1" t="s">
        <v>43</v>
      </c>
      <c r="K65" s="1" t="s">
        <v>43</v>
      </c>
      <c r="L65" s="1" t="s">
        <v>43</v>
      </c>
      <c r="M65" s="1"/>
      <c r="N65" s="20" t="str">
        <f t="shared" si="0"/>
        <v>※</v>
      </c>
      <c r="O65" s="20" t="str">
        <f t="shared" si="1"/>
        <v>随時</v>
      </c>
      <c r="P65" s="67"/>
      <c r="Q65" s="20" t="s">
        <v>42</v>
      </c>
      <c r="R65" s="24" t="s">
        <v>163</v>
      </c>
      <c r="S65" s="24" t="s">
        <v>54</v>
      </c>
      <c r="T65" s="25" t="s">
        <v>49</v>
      </c>
      <c r="U65" s="26"/>
    </row>
    <row r="66" spans="1:21" ht="30" customHeight="1" x14ac:dyDescent="0.55000000000000004">
      <c r="A66" s="95" t="s">
        <v>247</v>
      </c>
      <c r="B66" s="37" t="s">
        <v>248</v>
      </c>
      <c r="C66" s="20" t="s">
        <v>249</v>
      </c>
      <c r="D66" s="19">
        <v>558</v>
      </c>
      <c r="E66" s="20" t="s">
        <v>42</v>
      </c>
      <c r="F66" s="102"/>
      <c r="G66" s="20"/>
      <c r="H66" s="81"/>
      <c r="I66" s="98"/>
      <c r="J66" s="20"/>
      <c r="K66" s="20"/>
      <c r="L66" s="20"/>
      <c r="M66" s="20"/>
      <c r="N66" s="20" t="str">
        <f t="shared" si="0"/>
        <v/>
      </c>
      <c r="O66" s="20" t="str">
        <f t="shared" si="1"/>
        <v/>
      </c>
      <c r="P66" s="81"/>
      <c r="Q66" s="20"/>
      <c r="R66" s="24" t="s">
        <v>178</v>
      </c>
      <c r="S66" s="24" t="s">
        <v>44</v>
      </c>
      <c r="T66" s="25" t="s">
        <v>52</v>
      </c>
      <c r="U66" s="26"/>
    </row>
    <row r="67" spans="1:21" ht="30" customHeight="1" x14ac:dyDescent="0.55000000000000004">
      <c r="A67" s="95" t="s">
        <v>250</v>
      </c>
      <c r="B67" s="51" t="s">
        <v>251</v>
      </c>
      <c r="C67" s="20" t="s">
        <v>96</v>
      </c>
      <c r="D67" s="19">
        <v>1001.88</v>
      </c>
      <c r="E67" s="20"/>
      <c r="F67" s="102"/>
      <c r="G67" s="20" t="s">
        <v>66</v>
      </c>
      <c r="H67" s="69">
        <v>3650000</v>
      </c>
      <c r="I67" s="43">
        <v>43350</v>
      </c>
      <c r="J67" s="20"/>
      <c r="K67" s="20"/>
      <c r="L67" s="20"/>
      <c r="M67" s="20"/>
      <c r="N67" s="20" t="str">
        <f t="shared" si="0"/>
        <v/>
      </c>
      <c r="O67" s="20" t="str">
        <f t="shared" si="1"/>
        <v/>
      </c>
      <c r="P67" s="81"/>
      <c r="Q67" s="20"/>
      <c r="R67" s="24" t="s">
        <v>178</v>
      </c>
      <c r="S67" s="24" t="s">
        <v>44</v>
      </c>
      <c r="T67" s="25" t="s">
        <v>52</v>
      </c>
      <c r="U67" s="26" t="s">
        <v>161</v>
      </c>
    </row>
    <row r="69" spans="1:21" x14ac:dyDescent="0.55000000000000004">
      <c r="A69" s="52" t="s">
        <v>99</v>
      </c>
    </row>
    <row r="70" spans="1:21" ht="35.65" customHeight="1" x14ac:dyDescent="0.55000000000000004">
      <c r="A70" s="398" t="s">
        <v>100</v>
      </c>
      <c r="B70" s="398"/>
      <c r="C70" s="398"/>
      <c r="D70" s="398"/>
      <c r="E70" s="398"/>
      <c r="F70" s="398"/>
      <c r="G70" s="398"/>
      <c r="H70" s="398"/>
      <c r="I70" s="398"/>
      <c r="J70" s="398"/>
      <c r="K70" s="398"/>
      <c r="L70" s="398"/>
      <c r="M70" s="398"/>
      <c r="N70" s="398"/>
      <c r="O70" s="398"/>
      <c r="P70" s="398"/>
      <c r="Q70" s="398"/>
      <c r="R70" s="398"/>
      <c r="S70" s="398"/>
      <c r="T70" s="398"/>
      <c r="U70" s="398"/>
    </row>
    <row r="71" spans="1:21" x14ac:dyDescent="0.55000000000000004">
      <c r="A71" s="3" t="s">
        <v>101</v>
      </c>
    </row>
    <row r="72" spans="1:21" ht="34.5" customHeight="1" x14ac:dyDescent="0.55000000000000004">
      <c r="A72" s="398" t="s">
        <v>102</v>
      </c>
      <c r="B72" s="398"/>
      <c r="C72" s="398"/>
      <c r="D72" s="398"/>
      <c r="E72" s="398"/>
      <c r="F72" s="398"/>
      <c r="G72" s="398"/>
      <c r="H72" s="398"/>
      <c r="I72" s="398"/>
      <c r="J72" s="398"/>
      <c r="K72" s="398"/>
      <c r="L72" s="398"/>
      <c r="M72" s="398"/>
      <c r="N72" s="398"/>
      <c r="O72" s="398"/>
      <c r="P72" s="398"/>
      <c r="Q72" s="398"/>
      <c r="R72" s="398"/>
      <c r="S72" s="398"/>
      <c r="T72" s="398"/>
      <c r="U72" s="398"/>
    </row>
    <row r="73" spans="1:21" x14ac:dyDescent="0.55000000000000004">
      <c r="A73" s="3" t="s">
        <v>103</v>
      </c>
    </row>
    <row r="74" spans="1:21" x14ac:dyDescent="0.55000000000000004">
      <c r="A74" s="3" t="s">
        <v>104</v>
      </c>
    </row>
    <row r="75" spans="1:21" ht="53.65" customHeight="1" x14ac:dyDescent="0.55000000000000004">
      <c r="A75" s="398" t="s">
        <v>105</v>
      </c>
      <c r="B75" s="398"/>
      <c r="C75" s="398"/>
      <c r="D75" s="398"/>
      <c r="E75" s="398"/>
      <c r="F75" s="398"/>
      <c r="G75" s="398"/>
      <c r="H75" s="398"/>
      <c r="I75" s="398"/>
      <c r="J75" s="398"/>
      <c r="K75" s="398"/>
      <c r="L75" s="398"/>
      <c r="M75" s="398"/>
      <c r="N75" s="398"/>
      <c r="O75" s="398"/>
      <c r="P75" s="398"/>
      <c r="Q75" s="398"/>
      <c r="R75" s="398"/>
      <c r="S75" s="398"/>
      <c r="T75" s="398"/>
      <c r="U75" s="398"/>
    </row>
  </sheetData>
  <mergeCells count="25">
    <mergeCell ref="A70:U70"/>
    <mergeCell ref="A72:U72"/>
    <mergeCell ref="A75:U75"/>
    <mergeCell ref="G17:G18"/>
    <mergeCell ref="H17:I17"/>
    <mergeCell ref="J17:M17"/>
    <mergeCell ref="N17:N18"/>
    <mergeCell ref="O17:O18"/>
    <mergeCell ref="P17:P18"/>
    <mergeCell ref="U16:U18"/>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s>
  <phoneticPr fontId="1"/>
  <conditionalFormatting sqref="B21:B22">
    <cfRule type="expression" dxfId="45" priority="15">
      <formula>#REF!="×"</formula>
    </cfRule>
  </conditionalFormatting>
  <conditionalFormatting sqref="B24:B28 D24:D28">
    <cfRule type="expression" dxfId="44" priority="16">
      <formula>#REF!="×"</formula>
    </cfRule>
  </conditionalFormatting>
  <conditionalFormatting sqref="D21:D22">
    <cfRule type="expression" dxfId="43" priority="14">
      <formula>#REF!="×"</formula>
    </cfRule>
  </conditionalFormatting>
  <conditionalFormatting sqref="R20:S21">
    <cfRule type="cellIs" dxfId="42" priority="11" stopIfTrue="1" operator="equal">
      <formula>"建付"</formula>
    </cfRule>
    <cfRule type="cellIs" dxfId="41" priority="12" stopIfTrue="1" operator="equal">
      <formula>"区所"</formula>
    </cfRule>
  </conditionalFormatting>
  <conditionalFormatting sqref="R21:S22">
    <cfRule type="expression" dxfId="40" priority="8">
      <formula>#REF!="×"</formula>
    </cfRule>
  </conditionalFormatting>
  <conditionalFormatting sqref="R23:S23">
    <cfRule type="cellIs" dxfId="39" priority="9" stopIfTrue="1" operator="equal">
      <formula>"建付"</formula>
    </cfRule>
    <cfRule type="cellIs" dxfId="38" priority="10" stopIfTrue="1" operator="equal">
      <formula>"区所"</formula>
    </cfRule>
  </conditionalFormatting>
  <conditionalFormatting sqref="R24:S25">
    <cfRule type="expression" dxfId="37" priority="7">
      <formula>#REF!="×"</formula>
    </cfRule>
  </conditionalFormatting>
  <conditionalFormatting sqref="R28:S28">
    <cfRule type="expression" dxfId="36" priority="13">
      <formula>#REF!="×"</formula>
    </cfRule>
  </conditionalFormatting>
  <conditionalFormatting sqref="U21:U22">
    <cfRule type="expression" dxfId="35" priority="5">
      <formula>#REF!="×"</formula>
    </cfRule>
  </conditionalFormatting>
  <conditionalFormatting sqref="U24:U25">
    <cfRule type="expression" dxfId="34" priority="4">
      <formula>#REF!="×"</formula>
    </cfRule>
  </conditionalFormatting>
  <conditionalFormatting sqref="U28">
    <cfRule type="expression" dxfId="33" priority="6">
      <formula>#REF!="×"</formula>
    </cfRule>
  </conditionalFormatting>
  <conditionalFormatting sqref="U30">
    <cfRule type="expression" dxfId="32" priority="3">
      <formula>#REF!="×"</formula>
    </cfRule>
  </conditionalFormatting>
  <conditionalFormatting sqref="U39:U40 U42">
    <cfRule type="expression" dxfId="31" priority="2">
      <formula>#REF!="×"</formula>
    </cfRule>
  </conditionalFormatting>
  <conditionalFormatting sqref="U49:U50">
    <cfRule type="expression" dxfId="30" priority="1">
      <formula>#REF!="×"</formula>
    </cfRule>
  </conditionalFormatting>
  <dataValidations count="2">
    <dataValidation allowBlank="1" showInputMessage="1" showErrorMessage="1" prompt="※都県名から表記※" sqref="B22" xr:uid="{6E3A946E-15C2-40FC-933C-376AEAAE0765}"/>
    <dataValidation type="list" allowBlank="1" showInputMessage="1" showErrorMessage="1" sqref="T20:T21 T23" xr:uid="{5EA61C8B-19CD-492D-98C8-FA2ABB0F76DF}">
      <formula1>#REF!</formula1>
    </dataValidation>
  </dataValidations>
  <hyperlinks>
    <hyperlink ref="B19" r:id="rId1" xr:uid="{86B75CFF-AFC0-43F3-BB32-ED32A725880B}"/>
    <hyperlink ref="B20" r:id="rId2" xr:uid="{F6A0203C-885B-4B66-B264-F070A0937D68}"/>
    <hyperlink ref="B21" r:id="rId3" xr:uid="{FAF65332-20CC-46B0-B358-3DAB9F6C9015}"/>
    <hyperlink ref="B22" r:id="rId4" xr:uid="{699A91EB-75E5-463A-81B3-D99898DC7730}"/>
    <hyperlink ref="B23" r:id="rId5" xr:uid="{939BA571-2F2F-44FE-8E4A-873556924A8F}"/>
    <hyperlink ref="B24" r:id="rId6" xr:uid="{92EEBE62-8828-4987-9DCC-EE1A46570F5C}"/>
    <hyperlink ref="B25" r:id="rId7" xr:uid="{9F6AE119-0A70-45E8-83C4-5A804DE91B37}"/>
    <hyperlink ref="B26" r:id="rId8" xr:uid="{FA6D8F2D-A280-4BD8-920A-B3FC910F27FA}"/>
    <hyperlink ref="B27" r:id="rId9" xr:uid="{290B7361-CDF6-469D-8322-ECE09263DD3F}"/>
    <hyperlink ref="B28" r:id="rId10" xr:uid="{74D5684E-5A65-45CF-A865-8A193927F4B7}"/>
    <hyperlink ref="B29" r:id="rId11" xr:uid="{555E0AB8-C445-429B-BE77-32BCE3435264}"/>
    <hyperlink ref="B30" r:id="rId12" xr:uid="{6C76ED08-2599-44B5-AB6A-C655C67168B9}"/>
    <hyperlink ref="B31" r:id="rId13" xr:uid="{3F0E305C-AF29-4097-B979-E866A5AF4292}"/>
    <hyperlink ref="B32" r:id="rId14" xr:uid="{4ECF63DA-C5F3-4304-943A-415692D857A1}"/>
    <hyperlink ref="B33" r:id="rId15" xr:uid="{C9BC9D84-03F3-46BB-B09F-866C3D24E0EC}"/>
    <hyperlink ref="B34" r:id="rId16" xr:uid="{A69929B2-63E5-4C4D-8363-69594D3B5C44}"/>
    <hyperlink ref="B36" r:id="rId17" xr:uid="{263599DF-D3D4-4E53-85C0-33D08AC677DC}"/>
    <hyperlink ref="B37" r:id="rId18" xr:uid="{596F163A-FA3D-4653-931F-9CDB41EBC0F0}"/>
    <hyperlink ref="B38" r:id="rId19" xr:uid="{08276245-312B-439D-B496-CF6CC86DA244}"/>
    <hyperlink ref="B39" r:id="rId20" xr:uid="{B06D3AD0-BBF6-4F97-AC5A-C05C05C49760}"/>
    <hyperlink ref="B40" r:id="rId21" xr:uid="{F797D6AF-50FB-4E56-8F7C-D129B952726A}"/>
    <hyperlink ref="B41" r:id="rId22" xr:uid="{1C10A4CA-AD70-4CA7-9633-01DDEB29FE2A}"/>
    <hyperlink ref="B42" r:id="rId23" xr:uid="{1B909FAC-0A15-49DE-A928-85DC6BCFC0AF}"/>
    <hyperlink ref="B43" r:id="rId24" xr:uid="{664DD562-4B30-4921-96EF-9F5475EBAB34}"/>
    <hyperlink ref="B44" r:id="rId25" xr:uid="{4787089B-32FF-4343-AD32-B5120DAE59DB}"/>
    <hyperlink ref="B45" r:id="rId26" xr:uid="{23470594-44DF-454A-ACB9-6B5DE9FE67DF}"/>
    <hyperlink ref="B46" r:id="rId27" xr:uid="{E4F016DC-1289-451F-A3D0-5A87EC137B04}"/>
    <hyperlink ref="B47" r:id="rId28" xr:uid="{9C657367-E627-4835-B672-296BADF5D3D1}"/>
    <hyperlink ref="B48" r:id="rId29" xr:uid="{C564C79B-1042-4B97-B958-85AFCCCDA284}"/>
    <hyperlink ref="B49" r:id="rId30" xr:uid="{3C5A431B-EAFE-4307-8CA5-ED05783B6B13}"/>
    <hyperlink ref="B50" r:id="rId31" xr:uid="{9C6695B4-850E-4486-BF30-521D5F58412B}"/>
    <hyperlink ref="B51" r:id="rId32" xr:uid="{9A586F5F-5C3D-43FF-B8B5-800DB254E407}"/>
    <hyperlink ref="B52" r:id="rId33" xr:uid="{6EE120EF-EDCB-4FFA-996D-EA95BF8AA7C2}"/>
    <hyperlink ref="B53" r:id="rId34" xr:uid="{FD53983B-AD99-49BF-8206-DC20D8DB5813}"/>
    <hyperlink ref="B54" r:id="rId35" xr:uid="{01B01F82-6350-40A9-A654-387902A70111}"/>
    <hyperlink ref="B55" r:id="rId36" xr:uid="{65F2D93C-D9B7-498E-BD8B-E6C0BFDD4B76}"/>
    <hyperlink ref="B56" r:id="rId37" xr:uid="{003403CC-CFB5-4473-BE78-7AC43700CDF2}"/>
    <hyperlink ref="B58" r:id="rId38" xr:uid="{451413AC-3860-4350-9343-308BDD17D96E}"/>
    <hyperlink ref="B62" r:id="rId39" xr:uid="{5893728B-13D4-4910-B7AD-746114297817}"/>
    <hyperlink ref="B63" r:id="rId40" xr:uid="{2D87A638-AF05-4204-A5F7-E9927F8AB957}"/>
    <hyperlink ref="B64" r:id="rId41" xr:uid="{C249B798-F354-43FA-9101-9EEEB188EB34}"/>
    <hyperlink ref="B65" r:id="rId42" xr:uid="{66F5750A-BAEF-42C5-8294-F9DE01EF5316}"/>
    <hyperlink ref="B57" r:id="rId43" xr:uid="{51E44609-E4D0-4961-9E44-3ADD64C9279A}"/>
    <hyperlink ref="B59" r:id="rId44" xr:uid="{27775B7B-0117-40F2-9642-2B13D9E222ED}"/>
    <hyperlink ref="B60" r:id="rId45" xr:uid="{5F4F2C35-4C58-4372-893D-9A2AC4EA98DB}"/>
    <hyperlink ref="B66" r:id="rId46" xr:uid="{F49A100B-4098-49B6-AA4C-9F3C1DC54D96}"/>
    <hyperlink ref="B35" r:id="rId47" xr:uid="{5C18A54B-096F-4237-9EA4-89CC0B051123}"/>
    <hyperlink ref="B61" r:id="rId48" xr:uid="{D3884632-C97C-4D15-9670-1DBAAB40F242}"/>
    <hyperlink ref="B67" r:id="rId49" xr:uid="{CF2D00A5-CA39-4258-AD56-4E452427E706}"/>
  </hyperlinks>
  <printOptions horizontalCentered="1"/>
  <pageMargins left="0.23622047244094491" right="0.23622047244094491" top="0.55118110236220474" bottom="0.35433070866141736" header="0.31496062992125984" footer="0.31496062992125984"/>
  <pageSetup paperSize="9" scale="58" fitToHeight="0" orientation="landscape" r:id="rId50"/>
  <headerFooter>
    <oddFooter xml:space="preserve">&amp;C&amp;P / &amp;N </oddFooter>
  </headerFooter>
  <rowBreaks count="2" manualBreakCount="2">
    <brk id="33" max="20" man="1"/>
    <brk id="58" max="20" man="1"/>
  </rowBreaks>
  <drawing r:id="rId5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06571-F3EC-44D4-BE7C-DF4EF3CEF450}">
  <sheetPr>
    <pageSetUpPr fitToPage="1"/>
  </sheetPr>
  <dimension ref="A1:U48"/>
  <sheetViews>
    <sheetView view="pageBreakPreview" topLeftCell="C1" zoomScale="80" zoomScaleNormal="90" zoomScaleSheetLayoutView="80" workbookViewId="0">
      <selection activeCell="V1" sqref="V1:Y1048576"/>
    </sheetView>
  </sheetViews>
  <sheetFormatPr defaultColWidth="8.75" defaultRowHeight="13" x14ac:dyDescent="0.55000000000000004"/>
  <cols>
    <col min="1" max="1" width="4.75" style="3" customWidth="1"/>
    <col min="2" max="2" width="40.58203125" style="3" customWidth="1"/>
    <col min="3" max="3" width="9.75" style="3" customWidth="1"/>
    <col min="4" max="4" width="10.75" style="3" customWidth="1"/>
    <col min="5" max="5" width="8.58203125" style="3" customWidth="1"/>
    <col min="6" max="6" width="11.83203125" style="27" customWidth="1"/>
    <col min="7" max="7" width="8.58203125" style="3" customWidth="1"/>
    <col min="8" max="8" width="11.83203125" style="3" customWidth="1"/>
    <col min="9" max="19" width="8.58203125" style="3" customWidth="1"/>
    <col min="20" max="20" width="10.58203125" style="3" customWidth="1"/>
    <col min="21" max="21" width="16.58203125" style="3" customWidth="1"/>
    <col min="22" max="16384" width="8.75" style="3"/>
  </cols>
  <sheetData>
    <row r="1" spans="1:21" ht="19"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thickTop="1" x14ac:dyDescent="0.55000000000000004">
      <c r="A4" s="86"/>
      <c r="B4" s="4"/>
      <c r="C4" s="87"/>
      <c r="D4" s="87"/>
      <c r="E4" s="87"/>
      <c r="F4" s="87"/>
      <c r="G4" s="87"/>
      <c r="H4" s="87"/>
      <c r="I4" s="87"/>
      <c r="J4" s="87"/>
      <c r="K4" s="87"/>
      <c r="L4" s="87"/>
      <c r="M4" s="87"/>
      <c r="N4" s="87"/>
      <c r="O4" s="8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30" customHeight="1" x14ac:dyDescent="0.55000000000000004">
      <c r="A11" s="163"/>
      <c r="B11" s="163"/>
      <c r="C11" s="163"/>
      <c r="D11" s="163"/>
      <c r="E11" s="163"/>
      <c r="F11" s="163"/>
      <c r="G11" s="163"/>
      <c r="H11" s="163"/>
      <c r="I11" s="163"/>
      <c r="J11" s="163"/>
      <c r="K11" s="163"/>
      <c r="L11" s="163"/>
      <c r="M11" s="163"/>
      <c r="N11" s="163"/>
      <c r="O11" s="163"/>
      <c r="P11" s="163"/>
      <c r="Q11" s="163"/>
      <c r="R11" s="163"/>
    </row>
    <row r="12" spans="1:21" ht="30" customHeight="1" x14ac:dyDescent="0.55000000000000004">
      <c r="A12" s="6"/>
      <c r="B12" s="6"/>
      <c r="C12" s="6"/>
      <c r="D12" s="7"/>
      <c r="E12" s="7"/>
      <c r="F12" s="7"/>
      <c r="G12" s="7"/>
      <c r="H12" s="6"/>
      <c r="I12" s="6"/>
      <c r="J12" s="6"/>
      <c r="K12" s="6"/>
      <c r="L12" s="6"/>
      <c r="M12" s="6"/>
      <c r="N12" s="6"/>
      <c r="O12" s="6"/>
      <c r="P12" s="6"/>
      <c r="Q12" s="6"/>
      <c r="R12" s="6"/>
    </row>
    <row r="13" spans="1:21" ht="30" customHeight="1" thickBot="1" x14ac:dyDescent="0.6">
      <c r="A13" s="89"/>
      <c r="B13" s="8"/>
      <c r="C13" s="89"/>
      <c r="D13" s="89"/>
      <c r="E13" s="89"/>
      <c r="F13" s="89"/>
      <c r="G13" s="89"/>
      <c r="H13" s="89"/>
      <c r="I13" s="89"/>
      <c r="J13" s="89"/>
      <c r="K13" s="89"/>
      <c r="L13" s="89"/>
      <c r="M13" s="89"/>
      <c r="N13" s="89"/>
      <c r="O13" s="89"/>
      <c r="P13" s="89"/>
      <c r="Q13" s="89"/>
      <c r="R13" s="89"/>
      <c r="S13" s="90"/>
      <c r="T13" s="91"/>
      <c r="U13" s="91"/>
    </row>
    <row r="14" spans="1:21" ht="19.899999999999999" customHeight="1" thickTop="1" x14ac:dyDescent="0.55000000000000004">
      <c r="A14" s="92"/>
      <c r="B14" s="9"/>
      <c r="C14" s="92"/>
      <c r="D14" s="92"/>
      <c r="E14" s="92"/>
      <c r="F14" s="92"/>
      <c r="G14" s="92"/>
      <c r="H14" s="92"/>
      <c r="I14" s="92"/>
      <c r="J14" s="92"/>
      <c r="K14" s="92"/>
      <c r="L14" s="92"/>
      <c r="M14" s="92"/>
      <c r="N14" s="92"/>
      <c r="O14" s="92"/>
      <c r="P14" s="92"/>
      <c r="Q14" s="92"/>
      <c r="R14" s="92"/>
      <c r="S14" s="2"/>
      <c r="U14" s="93"/>
    </row>
    <row r="15" spans="1:21" ht="19.899999999999999" customHeight="1" x14ac:dyDescent="0.55000000000000004">
      <c r="A15" s="92"/>
      <c r="B15" s="9"/>
      <c r="C15" s="92"/>
      <c r="D15" s="92"/>
      <c r="E15" s="92"/>
      <c r="F15" s="92"/>
      <c r="G15" s="92"/>
      <c r="H15" s="92"/>
      <c r="I15" s="92"/>
      <c r="J15" s="92"/>
      <c r="K15" s="92"/>
      <c r="L15" s="92"/>
      <c r="M15" s="92"/>
      <c r="N15" s="92"/>
      <c r="O15" s="92"/>
      <c r="P15" s="92"/>
      <c r="Q15" s="92"/>
      <c r="R15" s="92"/>
      <c r="U15" s="14" t="s">
        <v>13</v>
      </c>
    </row>
    <row r="16" spans="1:21" ht="19.899999999999999" customHeight="1" x14ac:dyDescent="0.55000000000000004">
      <c r="A16" s="385" t="s">
        <v>14</v>
      </c>
      <c r="B16" s="385" t="s">
        <v>15</v>
      </c>
      <c r="C16" s="385" t="s">
        <v>16</v>
      </c>
      <c r="D16" s="385" t="s">
        <v>154</v>
      </c>
      <c r="E16" s="387" t="s">
        <v>17</v>
      </c>
      <c r="F16" s="388"/>
      <c r="G16" s="391" t="s">
        <v>18</v>
      </c>
      <c r="H16" s="392"/>
      <c r="I16" s="393"/>
      <c r="J16" s="407" t="s">
        <v>19</v>
      </c>
      <c r="K16" s="408"/>
      <c r="L16" s="408"/>
      <c r="M16" s="408"/>
      <c r="N16" s="408"/>
      <c r="O16" s="408"/>
      <c r="P16" s="409"/>
      <c r="Q16" s="394" t="s">
        <v>20</v>
      </c>
      <c r="R16" s="385" t="s">
        <v>21</v>
      </c>
      <c r="S16" s="397" t="s">
        <v>22</v>
      </c>
      <c r="T16" s="397" t="s">
        <v>23</v>
      </c>
      <c r="U16" s="385" t="s">
        <v>24</v>
      </c>
    </row>
    <row r="17" spans="1:21" ht="19.899999999999999" customHeight="1" x14ac:dyDescent="0.55000000000000004">
      <c r="A17" s="385"/>
      <c r="B17" s="385"/>
      <c r="C17" s="385"/>
      <c r="D17" s="385"/>
      <c r="E17" s="389"/>
      <c r="F17" s="390"/>
      <c r="G17" s="385" t="s">
        <v>18</v>
      </c>
      <c r="H17" s="385" t="s">
        <v>25</v>
      </c>
      <c r="I17" s="385"/>
      <c r="J17" s="391" t="s">
        <v>26</v>
      </c>
      <c r="K17" s="392"/>
      <c r="L17" s="392"/>
      <c r="M17" s="393"/>
      <c r="N17" s="385" t="s">
        <v>27</v>
      </c>
      <c r="O17" s="385" t="s">
        <v>28</v>
      </c>
      <c r="P17" s="394" t="s">
        <v>29</v>
      </c>
      <c r="Q17" s="395"/>
      <c r="R17" s="386"/>
      <c r="S17" s="397"/>
      <c r="T17" s="397"/>
      <c r="U17" s="385"/>
    </row>
    <row r="18" spans="1:21" ht="90" customHeight="1" x14ac:dyDescent="0.55000000000000004">
      <c r="A18" s="385"/>
      <c r="B18" s="385"/>
      <c r="C18" s="385"/>
      <c r="D18" s="385"/>
      <c r="E18" s="162" t="s">
        <v>30</v>
      </c>
      <c r="F18" s="162" t="s">
        <v>31</v>
      </c>
      <c r="G18" s="385"/>
      <c r="H18" s="162" t="s">
        <v>32</v>
      </c>
      <c r="I18" s="162" t="s">
        <v>33</v>
      </c>
      <c r="J18" s="162" t="s">
        <v>34</v>
      </c>
      <c r="K18" s="162" t="s">
        <v>35</v>
      </c>
      <c r="L18" s="94" t="s">
        <v>36</v>
      </c>
      <c r="M18" s="94" t="s">
        <v>37</v>
      </c>
      <c r="N18" s="385"/>
      <c r="O18" s="385"/>
      <c r="P18" s="396"/>
      <c r="Q18" s="396"/>
      <c r="R18" s="386"/>
      <c r="S18" s="397"/>
      <c r="T18" s="397"/>
      <c r="U18" s="385"/>
    </row>
    <row r="19" spans="1:21" s="27" customFormat="1" ht="30" customHeight="1" x14ac:dyDescent="0.55000000000000004">
      <c r="A19" s="64" t="s">
        <v>107</v>
      </c>
      <c r="B19" s="18" t="s">
        <v>752</v>
      </c>
      <c r="C19" s="236" t="s">
        <v>753</v>
      </c>
      <c r="D19" s="19">
        <v>377.73</v>
      </c>
      <c r="E19" s="20" t="s">
        <v>42</v>
      </c>
      <c r="F19" s="183"/>
      <c r="G19" s="236" t="s">
        <v>42</v>
      </c>
      <c r="H19" s="237">
        <v>8540000</v>
      </c>
      <c r="I19" s="183">
        <v>45631</v>
      </c>
      <c r="J19" s="1" t="s">
        <v>43</v>
      </c>
      <c r="K19" s="238"/>
      <c r="L19" s="238"/>
      <c r="M19" s="239"/>
      <c r="N19" s="29" t="str">
        <f>IF(COUNTIF(J19:M19,"○")+COUNTIF(J19:M19,"〇")&gt;0,"※","")</f>
        <v>※</v>
      </c>
      <c r="O19" s="29" t="str">
        <f>IF(COUNTIF(J19:M19,"○")+COUNTIF(J19:M19,"〇")&gt;0,"随時","")</f>
        <v>随時</v>
      </c>
      <c r="P19" s="240"/>
      <c r="Q19" s="20" t="s">
        <v>42</v>
      </c>
      <c r="R19" s="24" t="s">
        <v>754</v>
      </c>
      <c r="S19" s="24" t="s">
        <v>54</v>
      </c>
      <c r="T19" s="25" t="s">
        <v>49</v>
      </c>
      <c r="U19" s="241"/>
    </row>
    <row r="20" spans="1:21" ht="30" customHeight="1" x14ac:dyDescent="0.55000000000000004">
      <c r="A20" s="64" t="s">
        <v>46</v>
      </c>
      <c r="B20" s="242" t="s">
        <v>755</v>
      </c>
      <c r="C20" s="96" t="s">
        <v>756</v>
      </c>
      <c r="D20" s="19">
        <v>755.51</v>
      </c>
      <c r="E20" s="20" t="s">
        <v>42</v>
      </c>
      <c r="F20" s="30"/>
      <c r="G20" s="1" t="s">
        <v>43</v>
      </c>
      <c r="H20" s="237">
        <v>14000000</v>
      </c>
      <c r="I20" s="32">
        <v>40123</v>
      </c>
      <c r="J20" s="1" t="s">
        <v>43</v>
      </c>
      <c r="K20" s="1" t="s">
        <v>43</v>
      </c>
      <c r="L20" s="238"/>
      <c r="M20" s="1"/>
      <c r="N20" s="29" t="str">
        <f t="shared" ref="N20:N39" si="0">IF(COUNTIF(J20:M20,"○")+COUNTIF(J20:M20,"〇")&gt;0,"※","")</f>
        <v>※</v>
      </c>
      <c r="O20" s="29" t="str">
        <f t="shared" ref="O20:O39" si="1">IF(COUNTIF(J20:M20,"○")+COUNTIF(J20:M20,"〇")&gt;0,"随時","")</f>
        <v>随時</v>
      </c>
      <c r="P20" s="67"/>
      <c r="Q20" s="20" t="s">
        <v>42</v>
      </c>
      <c r="R20" s="24" t="s">
        <v>754</v>
      </c>
      <c r="S20" s="24" t="s">
        <v>54</v>
      </c>
      <c r="T20" s="25" t="s">
        <v>49</v>
      </c>
      <c r="U20" s="26"/>
    </row>
    <row r="21" spans="1:21" ht="30" customHeight="1" x14ac:dyDescent="0.55000000000000004">
      <c r="A21" s="64" t="s">
        <v>50</v>
      </c>
      <c r="B21" s="242" t="s">
        <v>757</v>
      </c>
      <c r="C21" s="96" t="s">
        <v>420</v>
      </c>
      <c r="D21" s="177">
        <v>360</v>
      </c>
      <c r="E21" s="39"/>
      <c r="F21" s="243"/>
      <c r="G21" s="66"/>
      <c r="H21" s="237"/>
      <c r="I21" s="244"/>
      <c r="J21" s="1" t="s">
        <v>43</v>
      </c>
      <c r="K21" s="1"/>
      <c r="L21" s="1"/>
      <c r="M21" s="1"/>
      <c r="N21" s="29" t="str">
        <f t="shared" si="0"/>
        <v>※</v>
      </c>
      <c r="O21" s="29" t="str">
        <f t="shared" si="1"/>
        <v>随時</v>
      </c>
      <c r="P21" s="67"/>
      <c r="Q21" s="20"/>
      <c r="R21" s="29" t="s">
        <v>754</v>
      </c>
      <c r="S21" s="29" t="s">
        <v>54</v>
      </c>
      <c r="T21" s="66" t="s">
        <v>49</v>
      </c>
      <c r="U21" s="101"/>
    </row>
    <row r="22" spans="1:21" ht="30" customHeight="1" x14ac:dyDescent="0.55000000000000004">
      <c r="A22" s="64" t="s">
        <v>53</v>
      </c>
      <c r="B22" s="245" t="s">
        <v>758</v>
      </c>
      <c r="C22" s="20" t="s">
        <v>56</v>
      </c>
      <c r="D22" s="45">
        <v>302.2</v>
      </c>
      <c r="E22" s="20" t="s">
        <v>42</v>
      </c>
      <c r="F22" s="43"/>
      <c r="G22" s="23"/>
      <c r="H22" s="246"/>
      <c r="I22" s="243"/>
      <c r="J22" s="222"/>
      <c r="K22" s="247"/>
      <c r="L22" s="247"/>
      <c r="M22" s="247"/>
      <c r="N22" s="248" t="str">
        <f t="shared" si="0"/>
        <v/>
      </c>
      <c r="O22" s="248" t="str">
        <f t="shared" si="1"/>
        <v/>
      </c>
      <c r="P22" s="22"/>
      <c r="Q22" s="20"/>
      <c r="R22" s="20" t="s">
        <v>754</v>
      </c>
      <c r="S22" s="20" t="s">
        <v>48</v>
      </c>
      <c r="T22" s="25" t="s">
        <v>45</v>
      </c>
      <c r="U22" s="158" t="s">
        <v>97</v>
      </c>
    </row>
    <row r="23" spans="1:21" ht="75" customHeight="1" x14ac:dyDescent="0.55000000000000004">
      <c r="A23" s="64" t="s">
        <v>55</v>
      </c>
      <c r="B23" s="242" t="s">
        <v>759</v>
      </c>
      <c r="C23" s="96" t="s">
        <v>760</v>
      </c>
      <c r="D23" s="38">
        <v>682.73</v>
      </c>
      <c r="E23" s="20" t="s">
        <v>42</v>
      </c>
      <c r="F23" s="30"/>
      <c r="G23" s="1" t="s">
        <v>43</v>
      </c>
      <c r="H23" s="237">
        <v>4960000</v>
      </c>
      <c r="I23" s="32">
        <v>44323</v>
      </c>
      <c r="J23" s="1" t="s">
        <v>43</v>
      </c>
      <c r="K23" s="1" t="s">
        <v>43</v>
      </c>
      <c r="L23" s="47"/>
      <c r="M23" s="1"/>
      <c r="N23" s="29" t="str">
        <f t="shared" si="0"/>
        <v>※</v>
      </c>
      <c r="O23" s="29" t="str">
        <f t="shared" si="1"/>
        <v>随時</v>
      </c>
      <c r="P23" s="67"/>
      <c r="Q23" s="20" t="s">
        <v>42</v>
      </c>
      <c r="R23" s="24" t="s">
        <v>754</v>
      </c>
      <c r="S23" s="24" t="s">
        <v>54</v>
      </c>
      <c r="T23" s="25" t="s">
        <v>49</v>
      </c>
      <c r="U23" s="26" t="s">
        <v>761</v>
      </c>
    </row>
    <row r="24" spans="1:21" ht="30" customHeight="1" x14ac:dyDescent="0.55000000000000004">
      <c r="A24" s="64" t="s">
        <v>57</v>
      </c>
      <c r="B24" s="242" t="s">
        <v>762</v>
      </c>
      <c r="C24" s="20" t="s">
        <v>56</v>
      </c>
      <c r="D24" s="19">
        <v>154.63</v>
      </c>
      <c r="E24" s="20" t="s">
        <v>42</v>
      </c>
      <c r="F24" s="75"/>
      <c r="G24" s="23"/>
      <c r="H24" s="246"/>
      <c r="I24" s="243"/>
      <c r="J24" s="238"/>
      <c r="K24" s="23"/>
      <c r="L24" s="23"/>
      <c r="M24" s="23"/>
      <c r="N24" s="249"/>
      <c r="O24" s="249"/>
      <c r="P24" s="22"/>
      <c r="Q24" s="20"/>
      <c r="R24" s="24" t="s">
        <v>754</v>
      </c>
      <c r="S24" s="24" t="s">
        <v>54</v>
      </c>
      <c r="T24" s="25" t="s">
        <v>49</v>
      </c>
      <c r="U24" s="100"/>
    </row>
    <row r="25" spans="1:21" ht="30" customHeight="1" x14ac:dyDescent="0.55000000000000004">
      <c r="A25" s="64" t="s">
        <v>58</v>
      </c>
      <c r="B25" s="245" t="s">
        <v>763</v>
      </c>
      <c r="C25" s="20" t="s">
        <v>56</v>
      </c>
      <c r="D25" s="45">
        <v>2134.8000000000002</v>
      </c>
      <c r="E25" s="20" t="s">
        <v>42</v>
      </c>
      <c r="F25" s="250"/>
      <c r="G25" s="23"/>
      <c r="H25" s="246"/>
      <c r="I25" s="243"/>
      <c r="J25" s="23"/>
      <c r="K25" s="23"/>
      <c r="L25" s="23"/>
      <c r="M25" s="23"/>
      <c r="N25" s="29" t="str">
        <f t="shared" si="0"/>
        <v/>
      </c>
      <c r="O25" s="29" t="str">
        <f t="shared" si="1"/>
        <v/>
      </c>
      <c r="P25" s="22"/>
      <c r="Q25" s="20"/>
      <c r="R25" s="20" t="s">
        <v>764</v>
      </c>
      <c r="S25" s="20" t="s">
        <v>44</v>
      </c>
      <c r="T25" s="25" t="s">
        <v>191</v>
      </c>
      <c r="U25" s="129" t="s">
        <v>609</v>
      </c>
    </row>
    <row r="26" spans="1:21" ht="30" customHeight="1" x14ac:dyDescent="0.55000000000000004">
      <c r="A26" s="64" t="s">
        <v>59</v>
      </c>
      <c r="B26" s="245" t="s">
        <v>765</v>
      </c>
      <c r="C26" s="20" t="s">
        <v>56</v>
      </c>
      <c r="D26" s="45">
        <v>266.10000000000002</v>
      </c>
      <c r="E26" s="20" t="s">
        <v>42</v>
      </c>
      <c r="F26" s="250"/>
      <c r="G26" s="23"/>
      <c r="H26" s="246"/>
      <c r="I26" s="243"/>
      <c r="J26" s="23"/>
      <c r="K26" s="23"/>
      <c r="L26" s="23"/>
      <c r="M26" s="23"/>
      <c r="N26" s="29" t="str">
        <f t="shared" si="0"/>
        <v/>
      </c>
      <c r="O26" s="29" t="str">
        <f t="shared" si="1"/>
        <v/>
      </c>
      <c r="P26" s="22"/>
      <c r="Q26" s="20"/>
      <c r="R26" s="20" t="s">
        <v>764</v>
      </c>
      <c r="S26" s="20" t="s">
        <v>44</v>
      </c>
      <c r="T26" s="25" t="s">
        <v>191</v>
      </c>
      <c r="U26" s="129"/>
    </row>
    <row r="27" spans="1:21" ht="30" customHeight="1" x14ac:dyDescent="0.55000000000000004">
      <c r="A27" s="64" t="s">
        <v>60</v>
      </c>
      <c r="B27" s="44" t="s">
        <v>766</v>
      </c>
      <c r="C27" s="20" t="s">
        <v>56</v>
      </c>
      <c r="D27" s="45">
        <v>1054.53</v>
      </c>
      <c r="E27" s="20" t="s">
        <v>42</v>
      </c>
      <c r="F27" s="250"/>
      <c r="G27" s="23"/>
      <c r="H27" s="251"/>
      <c r="I27" s="243"/>
      <c r="J27" s="222"/>
      <c r="K27" s="247"/>
      <c r="L27" s="247"/>
      <c r="M27" s="247"/>
      <c r="N27" s="248" t="str">
        <f t="shared" si="0"/>
        <v/>
      </c>
      <c r="O27" s="248" t="str">
        <f t="shared" si="1"/>
        <v/>
      </c>
      <c r="P27" s="22"/>
      <c r="Q27" s="20"/>
      <c r="R27" s="20" t="s">
        <v>764</v>
      </c>
      <c r="S27" s="20" t="s">
        <v>44</v>
      </c>
      <c r="T27" s="25" t="s">
        <v>191</v>
      </c>
      <c r="U27" s="129" t="s">
        <v>197</v>
      </c>
    </row>
    <row r="28" spans="1:21" ht="55" customHeight="1" x14ac:dyDescent="0.55000000000000004">
      <c r="A28" s="64" t="s">
        <v>61</v>
      </c>
      <c r="B28" s="80" t="s">
        <v>767</v>
      </c>
      <c r="C28" s="20" t="s">
        <v>470</v>
      </c>
      <c r="D28" s="45">
        <v>2303.84</v>
      </c>
      <c r="E28" s="20" t="s">
        <v>66</v>
      </c>
      <c r="F28" s="250"/>
      <c r="G28" s="23"/>
      <c r="H28" s="246"/>
      <c r="I28" s="243"/>
      <c r="J28" s="47"/>
      <c r="K28" s="252"/>
      <c r="L28" s="252"/>
      <c r="M28" s="252"/>
      <c r="N28" s="253"/>
      <c r="O28" s="253"/>
      <c r="P28" s="22"/>
      <c r="Q28" s="20"/>
      <c r="R28" s="20" t="s">
        <v>764</v>
      </c>
      <c r="S28" s="20" t="s">
        <v>44</v>
      </c>
      <c r="T28" s="25" t="s">
        <v>191</v>
      </c>
      <c r="U28" s="129" t="s">
        <v>768</v>
      </c>
    </row>
    <row r="29" spans="1:21" ht="30" customHeight="1" x14ac:dyDescent="0.55000000000000004">
      <c r="A29" s="64" t="s">
        <v>65</v>
      </c>
      <c r="B29" s="254" t="s">
        <v>769</v>
      </c>
      <c r="C29" s="96" t="s">
        <v>470</v>
      </c>
      <c r="D29" s="19">
        <v>482</v>
      </c>
      <c r="E29" s="20" t="s">
        <v>42</v>
      </c>
      <c r="F29" s="30"/>
      <c r="G29" s="1"/>
      <c r="H29" s="237"/>
      <c r="I29" s="36"/>
      <c r="J29" s="1"/>
      <c r="K29" s="1"/>
      <c r="L29" s="1"/>
      <c r="M29" s="1"/>
      <c r="N29" s="29" t="str">
        <f>IF(COUNTIF(J29:M29,"○")+COUNTIF(J29:M29,"〇")&gt;0,"※","")</f>
        <v/>
      </c>
      <c r="O29" s="29" t="str">
        <f>IF(COUNTIF(J29:M29,"○")+COUNTIF(J29:M29,"〇")&gt;0,"随時","")</f>
        <v/>
      </c>
      <c r="P29" s="67"/>
      <c r="Q29" s="20"/>
      <c r="R29" s="24" t="s">
        <v>770</v>
      </c>
      <c r="S29" s="24" t="s">
        <v>183</v>
      </c>
      <c r="T29" s="25" t="s">
        <v>771</v>
      </c>
      <c r="U29" s="26" t="s">
        <v>197</v>
      </c>
    </row>
    <row r="30" spans="1:21" ht="30" customHeight="1" x14ac:dyDescent="0.55000000000000004">
      <c r="A30" s="64" t="s">
        <v>69</v>
      </c>
      <c r="B30" s="255" t="s">
        <v>772</v>
      </c>
      <c r="C30" s="20" t="s">
        <v>51</v>
      </c>
      <c r="D30" s="45">
        <v>456.76</v>
      </c>
      <c r="E30" s="20" t="s">
        <v>66</v>
      </c>
      <c r="F30" s="250"/>
      <c r="G30" s="1"/>
      <c r="H30" s="256"/>
      <c r="I30" s="32"/>
      <c r="J30" s="222"/>
      <c r="K30" s="222"/>
      <c r="L30" s="222"/>
      <c r="M30" s="222"/>
      <c r="N30" s="248" t="str">
        <f t="shared" si="0"/>
        <v/>
      </c>
      <c r="O30" s="248" t="str">
        <f t="shared" si="1"/>
        <v/>
      </c>
      <c r="P30" s="22"/>
      <c r="Q30" s="20"/>
      <c r="R30" s="29" t="s">
        <v>754</v>
      </c>
      <c r="S30" s="29" t="s">
        <v>54</v>
      </c>
      <c r="T30" s="66" t="s">
        <v>49</v>
      </c>
      <c r="U30" s="101"/>
    </row>
    <row r="31" spans="1:21" ht="30" customHeight="1" x14ac:dyDescent="0.55000000000000004">
      <c r="A31" s="64" t="s">
        <v>71</v>
      </c>
      <c r="B31" s="44" t="s">
        <v>773</v>
      </c>
      <c r="C31" s="20" t="s">
        <v>774</v>
      </c>
      <c r="D31" s="45">
        <v>541.16999999999996</v>
      </c>
      <c r="E31" s="20" t="s">
        <v>113</v>
      </c>
      <c r="F31" s="250"/>
      <c r="G31" s="1" t="s">
        <v>66</v>
      </c>
      <c r="H31" s="256">
        <v>2390000</v>
      </c>
      <c r="I31" s="32">
        <v>43350</v>
      </c>
      <c r="J31" s="1" t="s">
        <v>66</v>
      </c>
      <c r="K31" s="47"/>
      <c r="L31" s="1"/>
      <c r="M31" s="1"/>
      <c r="N31" s="29" t="str">
        <f t="shared" si="0"/>
        <v>※</v>
      </c>
      <c r="O31" s="29" t="str">
        <f t="shared" si="1"/>
        <v>随時</v>
      </c>
      <c r="P31" s="22"/>
      <c r="Q31" s="20" t="s">
        <v>42</v>
      </c>
      <c r="R31" s="29" t="s">
        <v>754</v>
      </c>
      <c r="S31" s="29" t="s">
        <v>54</v>
      </c>
      <c r="T31" s="66" t="s">
        <v>49</v>
      </c>
      <c r="U31" s="101"/>
    </row>
    <row r="32" spans="1:21" ht="30" customHeight="1" x14ac:dyDescent="0.55000000000000004">
      <c r="A32" s="64" t="s">
        <v>72</v>
      </c>
      <c r="B32" s="242" t="s">
        <v>775</v>
      </c>
      <c r="C32" s="20" t="s">
        <v>56</v>
      </c>
      <c r="D32" s="257">
        <v>681.43</v>
      </c>
      <c r="E32" s="20" t="s">
        <v>42</v>
      </c>
      <c r="F32" s="154"/>
      <c r="G32" s="23"/>
      <c r="H32" s="246"/>
      <c r="I32" s="243"/>
      <c r="J32" s="23"/>
      <c r="K32" s="23"/>
      <c r="L32" s="23"/>
      <c r="M32" s="23"/>
      <c r="N32" s="29" t="str">
        <f t="shared" si="0"/>
        <v/>
      </c>
      <c r="O32" s="29" t="str">
        <f t="shared" si="1"/>
        <v/>
      </c>
      <c r="P32" s="22"/>
      <c r="Q32" s="20"/>
      <c r="R32" s="258" t="s">
        <v>770</v>
      </c>
      <c r="S32" s="258" t="s">
        <v>183</v>
      </c>
      <c r="T32" s="25" t="s">
        <v>164</v>
      </c>
      <c r="U32" s="42"/>
    </row>
    <row r="33" spans="1:21" ht="30" customHeight="1" x14ac:dyDescent="0.55000000000000004">
      <c r="A33" s="64" t="s">
        <v>73</v>
      </c>
      <c r="B33" s="242" t="s">
        <v>777</v>
      </c>
      <c r="C33" s="20" t="s">
        <v>84</v>
      </c>
      <c r="D33" s="257">
        <v>278.94</v>
      </c>
      <c r="E33" s="20" t="s">
        <v>42</v>
      </c>
      <c r="F33" s="154"/>
      <c r="G33" s="23"/>
      <c r="H33" s="246"/>
      <c r="I33" s="243"/>
      <c r="J33" s="1" t="s">
        <v>89</v>
      </c>
      <c r="K33" s="23"/>
      <c r="L33" s="23"/>
      <c r="M33" s="23"/>
      <c r="N33" s="29" t="str">
        <f t="shared" si="0"/>
        <v>※</v>
      </c>
      <c r="O33" s="29" t="str">
        <f t="shared" si="1"/>
        <v>随時</v>
      </c>
      <c r="P33" s="22"/>
      <c r="Q33" s="20"/>
      <c r="R33" s="258" t="s">
        <v>770</v>
      </c>
      <c r="S33" s="258" t="s">
        <v>183</v>
      </c>
      <c r="T33" s="25" t="s">
        <v>164</v>
      </c>
      <c r="U33" s="42"/>
    </row>
    <row r="34" spans="1:21" ht="30" customHeight="1" x14ac:dyDescent="0.55000000000000004">
      <c r="A34" s="64" t="s">
        <v>74</v>
      </c>
      <c r="B34" s="242" t="s">
        <v>778</v>
      </c>
      <c r="C34" s="20" t="s">
        <v>84</v>
      </c>
      <c r="D34" s="38">
        <v>1849.92</v>
      </c>
      <c r="E34" s="20" t="s">
        <v>42</v>
      </c>
      <c r="F34" s="76"/>
      <c r="G34" s="23"/>
      <c r="H34" s="246"/>
      <c r="I34" s="243"/>
      <c r="J34" s="1" t="s">
        <v>89</v>
      </c>
      <c r="K34" s="23"/>
      <c r="L34" s="23"/>
      <c r="M34" s="23"/>
      <c r="N34" s="29" t="str">
        <f t="shared" si="0"/>
        <v>※</v>
      </c>
      <c r="O34" s="29" t="str">
        <f t="shared" si="1"/>
        <v>随時</v>
      </c>
      <c r="P34" s="22"/>
      <c r="Q34" s="20"/>
      <c r="R34" s="24" t="s">
        <v>779</v>
      </c>
      <c r="S34" s="24" t="s">
        <v>780</v>
      </c>
      <c r="T34" s="25" t="s">
        <v>176</v>
      </c>
      <c r="U34" s="26"/>
    </row>
    <row r="35" spans="1:21" ht="30" customHeight="1" x14ac:dyDescent="0.55000000000000004">
      <c r="A35" s="64" t="s">
        <v>75</v>
      </c>
      <c r="B35" s="245" t="s">
        <v>781</v>
      </c>
      <c r="C35" s="20" t="s">
        <v>56</v>
      </c>
      <c r="D35" s="45">
        <v>248.09</v>
      </c>
      <c r="E35" s="20" t="s">
        <v>42</v>
      </c>
      <c r="F35" s="250"/>
      <c r="G35" s="23"/>
      <c r="H35" s="246"/>
      <c r="I35" s="243"/>
      <c r="J35" s="1" t="s">
        <v>89</v>
      </c>
      <c r="K35" s="47"/>
      <c r="L35" s="47"/>
      <c r="M35" s="23"/>
      <c r="N35" s="29" t="str">
        <f t="shared" si="0"/>
        <v>※</v>
      </c>
      <c r="O35" s="29" t="str">
        <f t="shared" si="1"/>
        <v>随時</v>
      </c>
      <c r="P35" s="22"/>
      <c r="Q35" s="20"/>
      <c r="R35" s="20" t="s">
        <v>764</v>
      </c>
      <c r="S35" s="20" t="s">
        <v>44</v>
      </c>
      <c r="T35" s="25" t="s">
        <v>45</v>
      </c>
      <c r="U35" s="158"/>
    </row>
    <row r="36" spans="1:21" ht="30" customHeight="1" x14ac:dyDescent="0.55000000000000004">
      <c r="A36" s="64" t="s">
        <v>76</v>
      </c>
      <c r="B36" s="259" t="s">
        <v>782</v>
      </c>
      <c r="C36" s="96" t="s">
        <v>216</v>
      </c>
      <c r="D36" s="177">
        <v>466.66</v>
      </c>
      <c r="E36" s="20" t="s">
        <v>42</v>
      </c>
      <c r="F36" s="243"/>
      <c r="G36" s="1" t="s">
        <v>43</v>
      </c>
      <c r="H36" s="237">
        <v>12600000</v>
      </c>
      <c r="I36" s="32">
        <v>44690</v>
      </c>
      <c r="J36" s="1" t="s">
        <v>89</v>
      </c>
      <c r="K36" s="1" t="s">
        <v>89</v>
      </c>
      <c r="L36" s="1" t="s">
        <v>89</v>
      </c>
      <c r="M36" s="1"/>
      <c r="N36" s="29" t="str">
        <f t="shared" si="0"/>
        <v>※</v>
      </c>
      <c r="O36" s="29" t="str">
        <f t="shared" si="1"/>
        <v>随時</v>
      </c>
      <c r="P36" s="67"/>
      <c r="Q36" s="20" t="s">
        <v>42</v>
      </c>
      <c r="R36" s="29" t="s">
        <v>754</v>
      </c>
      <c r="S36" s="29" t="s">
        <v>54</v>
      </c>
      <c r="T36" s="66" t="s">
        <v>49</v>
      </c>
      <c r="U36" s="101"/>
    </row>
    <row r="37" spans="1:21" ht="30" customHeight="1" x14ac:dyDescent="0.55000000000000004">
      <c r="A37" s="64" t="s">
        <v>77</v>
      </c>
      <c r="B37" s="242" t="s">
        <v>783</v>
      </c>
      <c r="C37" s="20" t="s">
        <v>84</v>
      </c>
      <c r="D37" s="38">
        <v>523.04999999999995</v>
      </c>
      <c r="E37" s="20" t="s">
        <v>42</v>
      </c>
      <c r="F37" s="76"/>
      <c r="G37" s="23"/>
      <c r="H37" s="246"/>
      <c r="I37" s="243"/>
      <c r="J37" s="1" t="s">
        <v>89</v>
      </c>
      <c r="K37" s="23"/>
      <c r="L37" s="23"/>
      <c r="M37" s="23"/>
      <c r="N37" s="29" t="str">
        <f t="shared" si="0"/>
        <v>※</v>
      </c>
      <c r="O37" s="29" t="str">
        <f t="shared" si="1"/>
        <v>随時</v>
      </c>
      <c r="P37" s="22"/>
      <c r="Q37" s="20"/>
      <c r="R37" s="24" t="s">
        <v>779</v>
      </c>
      <c r="S37" s="24" t="s">
        <v>780</v>
      </c>
      <c r="T37" s="25" t="s">
        <v>176</v>
      </c>
      <c r="U37" s="26"/>
    </row>
    <row r="38" spans="1:21" ht="30" customHeight="1" x14ac:dyDescent="0.55000000000000004">
      <c r="A38" s="64" t="s">
        <v>79</v>
      </c>
      <c r="B38" s="242" t="s">
        <v>784</v>
      </c>
      <c r="C38" s="20" t="s">
        <v>96</v>
      </c>
      <c r="D38" s="19">
        <v>349.5</v>
      </c>
      <c r="E38" s="20" t="s">
        <v>42</v>
      </c>
      <c r="F38" s="30"/>
      <c r="G38" s="23"/>
      <c r="H38" s="246"/>
      <c r="I38" s="243"/>
      <c r="J38" s="1" t="s">
        <v>89</v>
      </c>
      <c r="K38" s="1" t="s">
        <v>89</v>
      </c>
      <c r="L38" s="23"/>
      <c r="M38" s="23"/>
      <c r="N38" s="29" t="str">
        <f t="shared" si="0"/>
        <v>※</v>
      </c>
      <c r="O38" s="29" t="str">
        <f t="shared" si="1"/>
        <v>随時</v>
      </c>
      <c r="P38" s="22"/>
      <c r="Q38" s="20"/>
      <c r="R38" s="24" t="s">
        <v>754</v>
      </c>
      <c r="S38" s="24" t="s">
        <v>48</v>
      </c>
      <c r="T38" s="25" t="s">
        <v>68</v>
      </c>
      <c r="U38" s="26"/>
    </row>
    <row r="39" spans="1:21" ht="30" customHeight="1" x14ac:dyDescent="0.55000000000000004">
      <c r="A39" s="64" t="s">
        <v>81</v>
      </c>
      <c r="B39" s="242" t="s">
        <v>785</v>
      </c>
      <c r="C39" s="20" t="s">
        <v>96</v>
      </c>
      <c r="D39" s="19">
        <v>490.06</v>
      </c>
      <c r="E39" s="20" t="s">
        <v>42</v>
      </c>
      <c r="F39" s="30"/>
      <c r="G39" s="23"/>
      <c r="H39" s="246"/>
      <c r="I39" s="243"/>
      <c r="J39" s="1" t="s">
        <v>89</v>
      </c>
      <c r="K39" s="1" t="s">
        <v>89</v>
      </c>
      <c r="L39" s="23"/>
      <c r="M39" s="23"/>
      <c r="N39" s="29" t="str">
        <f t="shared" si="0"/>
        <v>※</v>
      </c>
      <c r="O39" s="29" t="str">
        <f t="shared" si="1"/>
        <v>随時</v>
      </c>
      <c r="P39" s="22"/>
      <c r="Q39" s="20"/>
      <c r="R39" s="24" t="s">
        <v>754</v>
      </c>
      <c r="S39" s="24" t="s">
        <v>48</v>
      </c>
      <c r="T39" s="25" t="s">
        <v>68</v>
      </c>
      <c r="U39" s="26"/>
    </row>
    <row r="40" spans="1:21" ht="30" customHeight="1" x14ac:dyDescent="0.55000000000000004">
      <c r="A40" s="64" t="s">
        <v>82</v>
      </c>
      <c r="B40" s="242" t="s">
        <v>786</v>
      </c>
      <c r="C40" s="96" t="s">
        <v>787</v>
      </c>
      <c r="D40" s="177">
        <v>424.71</v>
      </c>
      <c r="E40" s="20" t="s">
        <v>42</v>
      </c>
      <c r="F40" s="243"/>
      <c r="G40" s="47"/>
      <c r="H40" s="237"/>
      <c r="I40" s="36"/>
      <c r="J40" s="238"/>
      <c r="K40" s="1"/>
      <c r="L40" s="1"/>
      <c r="M40" s="1"/>
      <c r="N40" s="249"/>
      <c r="O40" s="249"/>
      <c r="P40" s="67"/>
      <c r="Q40" s="20"/>
      <c r="R40" s="29" t="s">
        <v>754</v>
      </c>
      <c r="S40" s="29" t="s">
        <v>54</v>
      </c>
      <c r="T40" s="66" t="s">
        <v>49</v>
      </c>
      <c r="U40" s="101"/>
    </row>
    <row r="41" spans="1:21" s="27" customFormat="1" x14ac:dyDescent="0.55000000000000004"/>
    <row r="42" spans="1:21" x14ac:dyDescent="0.55000000000000004">
      <c r="A42" s="52" t="s">
        <v>99</v>
      </c>
    </row>
    <row r="43" spans="1:21" ht="36" customHeight="1" x14ac:dyDescent="0.55000000000000004">
      <c r="A43" s="398" t="s">
        <v>100</v>
      </c>
      <c r="B43" s="398"/>
      <c r="C43" s="398"/>
      <c r="D43" s="398"/>
      <c r="E43" s="398"/>
      <c r="F43" s="398"/>
      <c r="G43" s="398"/>
      <c r="H43" s="398"/>
      <c r="I43" s="398"/>
      <c r="J43" s="398"/>
      <c r="K43" s="398"/>
      <c r="L43" s="398"/>
      <c r="M43" s="398"/>
      <c r="N43" s="398"/>
      <c r="O43" s="398"/>
      <c r="P43" s="398"/>
      <c r="Q43" s="398"/>
      <c r="R43" s="398"/>
      <c r="S43" s="398"/>
      <c r="T43" s="398"/>
      <c r="U43" s="398"/>
    </row>
    <row r="44" spans="1:21" x14ac:dyDescent="0.55000000000000004">
      <c r="A44" s="3" t="s">
        <v>101</v>
      </c>
    </row>
    <row r="45" spans="1:21" ht="35.65" customHeight="1" x14ac:dyDescent="0.55000000000000004">
      <c r="A45" s="398" t="s">
        <v>102</v>
      </c>
      <c r="B45" s="398"/>
      <c r="C45" s="398"/>
      <c r="D45" s="398"/>
      <c r="E45" s="398"/>
      <c r="F45" s="398"/>
      <c r="G45" s="398"/>
      <c r="H45" s="398"/>
      <c r="I45" s="398"/>
      <c r="J45" s="398"/>
      <c r="K45" s="398"/>
      <c r="L45" s="398"/>
      <c r="M45" s="398"/>
      <c r="N45" s="398"/>
      <c r="O45" s="398"/>
      <c r="P45" s="398"/>
      <c r="Q45" s="398"/>
      <c r="R45" s="398"/>
      <c r="S45" s="398"/>
      <c r="T45" s="398"/>
      <c r="U45" s="398"/>
    </row>
    <row r="46" spans="1:21" x14ac:dyDescent="0.55000000000000004">
      <c r="A46" s="3" t="s">
        <v>103</v>
      </c>
    </row>
    <row r="47" spans="1:21" x14ac:dyDescent="0.55000000000000004">
      <c r="A47" s="3" t="s">
        <v>104</v>
      </c>
    </row>
    <row r="48" spans="1:21" ht="37.15" customHeight="1" x14ac:dyDescent="0.55000000000000004">
      <c r="A48" s="398" t="s">
        <v>105</v>
      </c>
      <c r="B48" s="398"/>
      <c r="C48" s="398"/>
      <c r="D48" s="398"/>
      <c r="E48" s="398"/>
      <c r="F48" s="398"/>
      <c r="G48" s="398"/>
      <c r="H48" s="398"/>
      <c r="I48" s="398"/>
      <c r="J48" s="398"/>
      <c r="K48" s="398"/>
      <c r="L48" s="398"/>
      <c r="M48" s="398"/>
      <c r="N48" s="398"/>
      <c r="O48" s="398"/>
      <c r="P48" s="398"/>
      <c r="Q48" s="398"/>
      <c r="R48" s="398"/>
      <c r="S48" s="398"/>
      <c r="T48" s="398"/>
      <c r="U48" s="398"/>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43:U43"/>
    <mergeCell ref="A45:U45"/>
    <mergeCell ref="A48:U48"/>
    <mergeCell ref="G17:G18"/>
    <mergeCell ref="H17:I17"/>
    <mergeCell ref="J17:M17"/>
    <mergeCell ref="N17:N18"/>
    <mergeCell ref="O17:O18"/>
    <mergeCell ref="P17:P18"/>
    <mergeCell ref="U16:U18"/>
  </mergeCells>
  <phoneticPr fontId="1"/>
  <conditionalFormatting sqref="R29:S29">
    <cfRule type="cellIs" dxfId="29" priority="1" stopIfTrue="1" operator="equal">
      <formula>"建付"</formula>
    </cfRule>
    <cfRule type="cellIs" dxfId="28" priority="2" stopIfTrue="1" operator="equal">
      <formula>"区所"</formula>
    </cfRule>
  </conditionalFormatting>
  <conditionalFormatting sqref="R30:S31 U30:U31">
    <cfRule type="expression" dxfId="27" priority="3">
      <formula>#REF!="×"</formula>
    </cfRule>
  </conditionalFormatting>
  <dataValidations count="1">
    <dataValidation type="list" allowBlank="1" showInputMessage="1" showErrorMessage="1" sqref="R35:T35 R30:T31" xr:uid="{18A429F3-5BD1-40E4-8FB4-C078216F310E}">
      <formula1>#REF!</formula1>
    </dataValidation>
  </dataValidations>
  <hyperlinks>
    <hyperlink ref="B19" r:id="rId1" xr:uid="{E70A02CF-FE07-4988-AD0D-61E9733391DA}"/>
    <hyperlink ref="B20" r:id="rId2" xr:uid="{7EACE1B1-10AF-4403-ADF1-69271894C1DA}"/>
    <hyperlink ref="B21" r:id="rId3" xr:uid="{3AEDB4C2-B9D8-4829-89EB-5CCC1152068C}"/>
    <hyperlink ref="B22" r:id="rId4" xr:uid="{84B0FCC3-CEA4-41FD-8E1F-9BB52BAD68ED}"/>
    <hyperlink ref="B23" r:id="rId5" xr:uid="{3BDD76C0-46C2-43C9-94C6-53D737B68659}"/>
    <hyperlink ref="B24" r:id="rId6" xr:uid="{0876661D-AF7B-4DC6-BF16-4D37228E60BB}"/>
    <hyperlink ref="B25" r:id="rId7" xr:uid="{6AE86524-94D9-46E7-A779-0F7C92C5A2C9}"/>
    <hyperlink ref="B26" r:id="rId8" xr:uid="{F0AA2F61-8E1B-403F-AE34-4ACD23A83ECF}"/>
    <hyperlink ref="B27" r:id="rId9" xr:uid="{4173E0F6-36E3-46E6-BAF4-26E63ADEFFCA}"/>
    <hyperlink ref="B31" r:id="rId10" xr:uid="{CDF4C65F-7FAE-40F0-999B-DC0C4377799D}"/>
    <hyperlink ref="B32" r:id="rId11" xr:uid="{8FC95549-D9BC-4BD6-B2C7-2691F44AD316}"/>
    <hyperlink ref="B33" r:id="rId12" xr:uid="{CDD6FB9F-E691-46E3-A842-E92EC878F416}"/>
    <hyperlink ref="B34" r:id="rId13" xr:uid="{8C04F335-A2E6-4609-B2ED-BF6C713A85F7}"/>
    <hyperlink ref="B35" r:id="rId14" xr:uid="{2972F3D6-1CCB-4BFD-9568-553C4C48D4B3}"/>
    <hyperlink ref="B36" r:id="rId15" xr:uid="{E218943F-3158-41D4-AA79-C41DBC620A06}"/>
    <hyperlink ref="B37" r:id="rId16" xr:uid="{82313352-F38B-4870-BB72-998B54A674A7}"/>
    <hyperlink ref="B38" r:id="rId17" xr:uid="{8A35774C-BCEF-4F07-8198-8611BBCB5FF8}"/>
    <hyperlink ref="B39" r:id="rId18" xr:uid="{5E537256-E1AD-4388-BDCD-F2DE91990901}"/>
    <hyperlink ref="B40" r:id="rId19" xr:uid="{9B2FDB62-84E2-4D6C-BAF0-96BE00597ED7}"/>
    <hyperlink ref="B30" r:id="rId20" xr:uid="{46ED78F0-FF95-482D-9BD8-3CDEB543F852}"/>
    <hyperlink ref="B29" r:id="rId21" xr:uid="{FA229890-DF10-4C2A-9FD1-8DE9456D297F}"/>
    <hyperlink ref="B28" r:id="rId22" xr:uid="{0D3F972A-AC7F-4E68-B039-AF272CA093DD}"/>
  </hyperlinks>
  <printOptions horizontalCentered="1"/>
  <pageMargins left="0.23622047244094491" right="0.23622047244094491" top="0.55118110236220474" bottom="0.35433070866141736" header="0.31496062992125984" footer="0.31496062992125984"/>
  <pageSetup paperSize="9" scale="57" fitToHeight="0" orientation="landscape" r:id="rId23"/>
  <headerFooter>
    <oddFooter xml:space="preserve">&amp;C&amp;P / &amp;N </oddFooter>
  </headerFooter>
  <rowBreaks count="1" manualBreakCount="1">
    <brk id="31" max="20" man="1"/>
  </rowBreaks>
  <drawing r:id="rId2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BA0F-744E-42CB-B2B8-BAB5A1D39155}">
  <sheetPr>
    <pageSetUpPr fitToPage="1"/>
  </sheetPr>
  <dimension ref="A1:U60"/>
  <sheetViews>
    <sheetView view="pageBreakPreview" zoomScale="80" zoomScaleNormal="90" zoomScaleSheetLayoutView="80" workbookViewId="0">
      <selection sqref="A1:U1"/>
    </sheetView>
  </sheetViews>
  <sheetFormatPr defaultRowHeight="18" x14ac:dyDescent="0.55000000000000004"/>
  <cols>
    <col min="1" max="1" width="4.83203125" customWidth="1"/>
    <col min="2" max="2" width="40.58203125" customWidth="1"/>
    <col min="3" max="3" width="9.75" customWidth="1"/>
    <col min="4" max="4" width="10.75" customWidth="1"/>
    <col min="5" max="5" width="8.75" customWidth="1"/>
    <col min="6" max="6" width="11.83203125" style="68" customWidth="1"/>
    <col min="7" max="7" width="8.58203125" customWidth="1"/>
    <col min="8" max="8" width="11.83203125" customWidth="1"/>
    <col min="9" max="19" width="8.58203125" customWidth="1"/>
    <col min="20" max="20" width="10.58203125" customWidth="1"/>
    <col min="21" max="21" width="14" customWidth="1"/>
  </cols>
  <sheetData>
    <row r="1" spans="1:21" ht="19" x14ac:dyDescent="0.55000000000000004">
      <c r="A1" s="416" t="s">
        <v>9</v>
      </c>
      <c r="B1" s="416"/>
      <c r="C1" s="416"/>
      <c r="D1" s="416"/>
      <c r="E1" s="416"/>
      <c r="F1" s="416"/>
      <c r="G1" s="416"/>
      <c r="H1" s="416"/>
      <c r="I1" s="416"/>
      <c r="J1" s="416"/>
      <c r="K1" s="416"/>
      <c r="L1" s="416"/>
      <c r="M1" s="416"/>
      <c r="N1" s="416"/>
      <c r="O1" s="416"/>
      <c r="P1" s="416"/>
      <c r="Q1" s="416"/>
      <c r="R1" s="416"/>
      <c r="S1" s="416"/>
      <c r="T1" s="416"/>
      <c r="U1" s="416"/>
    </row>
    <row r="2" spans="1:21" ht="19" x14ac:dyDescent="0.55000000000000004">
      <c r="A2" s="416" t="s">
        <v>10</v>
      </c>
      <c r="B2" s="416"/>
      <c r="C2" s="416"/>
      <c r="D2" s="416"/>
      <c r="E2" s="416"/>
      <c r="F2" s="416"/>
      <c r="G2" s="416"/>
      <c r="H2" s="416"/>
      <c r="I2" s="416"/>
      <c r="J2" s="416"/>
      <c r="K2" s="416"/>
      <c r="L2" s="416"/>
      <c r="M2" s="416"/>
      <c r="N2" s="416"/>
      <c r="O2" s="416"/>
      <c r="P2" s="416"/>
      <c r="Q2" s="416"/>
      <c r="R2" s="416"/>
      <c r="S2" s="416"/>
      <c r="T2" s="416"/>
      <c r="U2" s="416"/>
    </row>
    <row r="3" spans="1:21" ht="19.5" thickBot="1" x14ac:dyDescent="0.6">
      <c r="A3" s="417" t="s">
        <v>11</v>
      </c>
      <c r="B3" s="417"/>
      <c r="C3" s="417"/>
      <c r="D3" s="417"/>
      <c r="E3" s="417"/>
      <c r="F3" s="417"/>
      <c r="G3" s="417"/>
      <c r="H3" s="417"/>
      <c r="I3" s="417"/>
      <c r="J3" s="417"/>
      <c r="K3" s="417"/>
      <c r="L3" s="417"/>
      <c r="M3" s="417"/>
      <c r="N3" s="417"/>
      <c r="O3" s="417"/>
      <c r="P3" s="417"/>
      <c r="Q3" s="417"/>
      <c r="R3" s="417"/>
      <c r="S3" s="417"/>
      <c r="T3" s="417"/>
      <c r="U3" s="417"/>
    </row>
    <row r="4" spans="1:21" ht="19.5" thickTop="1" x14ac:dyDescent="0.55000000000000004">
      <c r="A4" s="54"/>
      <c r="B4" s="4"/>
      <c r="C4" s="55"/>
      <c r="D4" s="55"/>
      <c r="E4" s="55"/>
      <c r="F4" s="55"/>
      <c r="G4" s="55"/>
      <c r="H4" s="55"/>
      <c r="I4" s="55"/>
      <c r="J4" s="55"/>
      <c r="K4" s="55"/>
      <c r="L4" s="55"/>
      <c r="M4" s="55"/>
      <c r="N4" s="55"/>
      <c r="O4" s="55"/>
      <c r="P4" s="55"/>
      <c r="Q4" s="55"/>
      <c r="R4" s="56"/>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30" customHeight="1" x14ac:dyDescent="0.55000000000000004">
      <c r="A11" s="57"/>
      <c r="B11" s="57"/>
      <c r="C11" s="57"/>
      <c r="D11" s="57"/>
      <c r="E11" s="57"/>
      <c r="F11" s="57"/>
      <c r="G11" s="57"/>
      <c r="H11" s="57"/>
      <c r="I11" s="57"/>
      <c r="J11" s="57"/>
      <c r="K11" s="57"/>
      <c r="L11" s="57"/>
      <c r="M11" s="57"/>
      <c r="N11" s="57"/>
      <c r="O11" s="57"/>
      <c r="P11" s="57"/>
      <c r="Q11" s="57"/>
      <c r="R11" s="57"/>
    </row>
    <row r="12" spans="1:21" ht="30" customHeight="1" x14ac:dyDescent="0.55000000000000004">
      <c r="A12" s="6"/>
      <c r="B12" s="6"/>
      <c r="C12" s="6"/>
      <c r="D12" s="7"/>
      <c r="E12" s="7"/>
      <c r="F12" s="7"/>
      <c r="G12" s="7"/>
      <c r="H12" s="6"/>
      <c r="I12" s="6"/>
      <c r="J12" s="6"/>
      <c r="K12" s="6"/>
      <c r="L12" s="6"/>
      <c r="M12" s="6"/>
      <c r="N12" s="6"/>
      <c r="O12" s="6"/>
      <c r="P12" s="6"/>
      <c r="Q12" s="6"/>
      <c r="R12" s="6"/>
    </row>
    <row r="13" spans="1:21" ht="30" customHeight="1" thickBot="1" x14ac:dyDescent="0.6">
      <c r="A13" s="58"/>
      <c r="B13" s="8"/>
      <c r="C13" s="58"/>
      <c r="D13" s="58"/>
      <c r="E13" s="58"/>
      <c r="F13" s="58"/>
      <c r="G13" s="58"/>
      <c r="H13" s="58"/>
      <c r="I13" s="58"/>
      <c r="J13" s="58"/>
      <c r="K13" s="58"/>
      <c r="L13" s="58"/>
      <c r="M13" s="58"/>
      <c r="N13" s="58"/>
      <c r="O13" s="58"/>
      <c r="P13" s="58"/>
      <c r="Q13" s="58"/>
      <c r="R13" s="58"/>
      <c r="S13" s="59"/>
      <c r="T13" s="60"/>
      <c r="U13" s="60"/>
    </row>
    <row r="14" spans="1:21" ht="19.899999999999999" customHeight="1" thickTop="1" x14ac:dyDescent="0.55000000000000004">
      <c r="A14" s="61"/>
      <c r="B14" s="9"/>
      <c r="C14" s="61"/>
      <c r="D14" s="61"/>
      <c r="E14" s="61"/>
      <c r="F14" s="61"/>
      <c r="G14" s="61"/>
      <c r="H14" s="61"/>
      <c r="I14" s="61"/>
      <c r="J14" s="61"/>
      <c r="K14" s="61"/>
      <c r="L14" s="61"/>
      <c r="M14" s="61"/>
      <c r="N14" s="61"/>
      <c r="O14" s="61"/>
      <c r="P14" s="61"/>
      <c r="Q14" s="61"/>
      <c r="R14" s="61"/>
    </row>
    <row r="15" spans="1:21" ht="19.899999999999999" customHeight="1" x14ac:dyDescent="0.55000000000000004">
      <c r="A15" s="10"/>
      <c r="B15" s="11"/>
      <c r="C15" s="10"/>
      <c r="D15" s="10"/>
      <c r="E15" s="10"/>
      <c r="F15" s="10"/>
      <c r="G15" s="10"/>
      <c r="H15" s="10"/>
      <c r="I15" s="10"/>
      <c r="J15" s="10"/>
      <c r="K15" s="10"/>
      <c r="L15" s="10"/>
      <c r="M15" s="10"/>
      <c r="N15" s="10"/>
      <c r="O15" s="12"/>
      <c r="P15" s="12"/>
      <c r="Q15" s="12"/>
      <c r="R15" s="13"/>
      <c r="U15" s="14" t="s">
        <v>13</v>
      </c>
    </row>
    <row r="16" spans="1:21" ht="19.899999999999999" customHeight="1" x14ac:dyDescent="0.55000000000000004">
      <c r="A16" s="410" t="s">
        <v>14</v>
      </c>
      <c r="B16" s="385" t="s">
        <v>15</v>
      </c>
      <c r="C16" s="410" t="s">
        <v>16</v>
      </c>
      <c r="D16" s="410" t="s">
        <v>106</v>
      </c>
      <c r="E16" s="418" t="s">
        <v>17</v>
      </c>
      <c r="F16" s="419"/>
      <c r="G16" s="391" t="s">
        <v>18</v>
      </c>
      <c r="H16" s="392"/>
      <c r="I16" s="393"/>
      <c r="J16" s="391" t="s">
        <v>19</v>
      </c>
      <c r="K16" s="392"/>
      <c r="L16" s="392"/>
      <c r="M16" s="392"/>
      <c r="N16" s="392"/>
      <c r="O16" s="392"/>
      <c r="P16" s="393"/>
      <c r="Q16" s="394" t="s">
        <v>20</v>
      </c>
      <c r="R16" s="410" t="s">
        <v>21</v>
      </c>
      <c r="S16" s="397" t="s">
        <v>22</v>
      </c>
      <c r="T16" s="397" t="s">
        <v>23</v>
      </c>
      <c r="U16" s="410" t="s">
        <v>24</v>
      </c>
    </row>
    <row r="17" spans="1:21" ht="19.899999999999999" customHeight="1" x14ac:dyDescent="0.55000000000000004">
      <c r="A17" s="410"/>
      <c r="B17" s="385"/>
      <c r="C17" s="410"/>
      <c r="D17" s="410"/>
      <c r="E17" s="420"/>
      <c r="F17" s="421"/>
      <c r="G17" s="410" t="s">
        <v>18</v>
      </c>
      <c r="H17" s="410" t="s">
        <v>25</v>
      </c>
      <c r="I17" s="410"/>
      <c r="J17" s="411" t="s">
        <v>26</v>
      </c>
      <c r="K17" s="412"/>
      <c r="L17" s="412"/>
      <c r="M17" s="413"/>
      <c r="N17" s="414" t="s">
        <v>27</v>
      </c>
      <c r="O17" s="414" t="s">
        <v>28</v>
      </c>
      <c r="P17" s="415" t="s">
        <v>29</v>
      </c>
      <c r="Q17" s="395"/>
      <c r="R17" s="422"/>
      <c r="S17" s="397"/>
      <c r="T17" s="397"/>
      <c r="U17" s="410"/>
    </row>
    <row r="18" spans="1:21" ht="77" x14ac:dyDescent="0.55000000000000004">
      <c r="A18" s="410"/>
      <c r="B18" s="385"/>
      <c r="C18" s="410"/>
      <c r="D18" s="410"/>
      <c r="E18" s="62" t="s">
        <v>30</v>
      </c>
      <c r="F18" s="63" t="s">
        <v>31</v>
      </c>
      <c r="G18" s="410"/>
      <c r="H18" s="62" t="s">
        <v>32</v>
      </c>
      <c r="I18" s="62" t="s">
        <v>33</v>
      </c>
      <c r="J18" s="62" t="s">
        <v>34</v>
      </c>
      <c r="K18" s="62" t="s">
        <v>35</v>
      </c>
      <c r="L18" s="63" t="s">
        <v>36</v>
      </c>
      <c r="M18" s="63" t="s">
        <v>37</v>
      </c>
      <c r="N18" s="410"/>
      <c r="O18" s="410"/>
      <c r="P18" s="414"/>
      <c r="Q18" s="396"/>
      <c r="R18" s="422"/>
      <c r="S18" s="397"/>
      <c r="T18" s="397"/>
      <c r="U18" s="410"/>
    </row>
    <row r="19" spans="1:21" ht="30" customHeight="1" x14ac:dyDescent="0.55000000000000004">
      <c r="A19" s="64" t="s">
        <v>107</v>
      </c>
      <c r="B19" s="18" t="s">
        <v>108</v>
      </c>
      <c r="C19" s="29" t="s">
        <v>47</v>
      </c>
      <c r="D19" s="38">
        <v>1208.74</v>
      </c>
      <c r="E19" s="20"/>
      <c r="F19" s="65"/>
      <c r="G19" s="66"/>
      <c r="H19" s="31"/>
      <c r="I19" s="36"/>
      <c r="J19" s="1" t="s">
        <v>43</v>
      </c>
      <c r="K19" s="1"/>
      <c r="L19" s="1"/>
      <c r="M19" s="1"/>
      <c r="N19" s="29" t="str">
        <f>IF(COUNTIF(J19:M19,"○")+COUNTIF(J19:M19,"〇")&gt;0,"※","")</f>
        <v>※</v>
      </c>
      <c r="O19" s="29" t="str">
        <f>IF(COUNTIF(J19:M19,"○")+COUNTIF(J19:M19,"〇")&gt;0,"随時","")</f>
        <v>随時</v>
      </c>
      <c r="P19" s="67"/>
      <c r="Q19" s="20"/>
      <c r="R19" s="29" t="s">
        <v>109</v>
      </c>
      <c r="S19" s="29" t="s">
        <v>44</v>
      </c>
      <c r="T19" s="66" t="s">
        <v>49</v>
      </c>
      <c r="U19" s="66"/>
    </row>
    <row r="20" spans="1:21" ht="30" customHeight="1" x14ac:dyDescent="0.55000000000000004">
      <c r="A20" s="64" t="s">
        <v>46</v>
      </c>
      <c r="B20" s="37" t="s">
        <v>110</v>
      </c>
      <c r="C20" s="20" t="s">
        <v>98</v>
      </c>
      <c r="D20" s="19">
        <v>977.93</v>
      </c>
      <c r="E20" s="20" t="s">
        <v>42</v>
      </c>
      <c r="F20" s="43"/>
      <c r="G20" s="23"/>
      <c r="H20" s="22"/>
      <c r="I20" s="43"/>
      <c r="J20" s="23"/>
      <c r="K20" s="23"/>
      <c r="L20" s="23"/>
      <c r="M20" s="23"/>
      <c r="N20" s="29" t="str">
        <f t="shared" ref="N20:N52" si="0">IF(COUNTIF(J20:M20,"○")+COUNTIF(J20:M20,"〇")&gt;0,"※","")</f>
        <v/>
      </c>
      <c r="O20" s="29" t="str">
        <f t="shared" ref="O20:O52" si="1">IF(COUNTIF(J20:M20,"○")+COUNTIF(J20:M20,"〇")&gt;0,"随時","")</f>
        <v/>
      </c>
      <c r="P20" s="22"/>
      <c r="Q20" s="20"/>
      <c r="R20" s="24" t="s">
        <v>111</v>
      </c>
      <c r="S20" s="24" t="s">
        <v>48</v>
      </c>
      <c r="T20" s="25" t="s">
        <v>45</v>
      </c>
      <c r="U20" s="42" t="s">
        <v>78</v>
      </c>
    </row>
    <row r="21" spans="1:21" ht="30" customHeight="1" x14ac:dyDescent="0.55000000000000004">
      <c r="A21" s="64" t="s">
        <v>50</v>
      </c>
      <c r="B21" s="51" t="s">
        <v>112</v>
      </c>
      <c r="C21" s="20" t="s">
        <v>96</v>
      </c>
      <c r="D21" s="19">
        <v>335.43</v>
      </c>
      <c r="E21" s="20" t="s">
        <v>113</v>
      </c>
      <c r="F21" s="43"/>
      <c r="G21" s="1" t="s">
        <v>89</v>
      </c>
      <c r="H21" s="69">
        <v>4300000</v>
      </c>
      <c r="I21" s="43">
        <v>45798</v>
      </c>
      <c r="J21" s="23"/>
      <c r="K21" s="23"/>
      <c r="L21" s="23"/>
      <c r="M21" s="23"/>
      <c r="N21" s="29" t="str">
        <f t="shared" si="0"/>
        <v/>
      </c>
      <c r="O21" s="29" t="str">
        <f t="shared" si="1"/>
        <v/>
      </c>
      <c r="P21" s="22"/>
      <c r="Q21" s="1" t="s">
        <v>89</v>
      </c>
      <c r="R21" s="24" t="s">
        <v>111</v>
      </c>
      <c r="S21" s="24" t="s">
        <v>48</v>
      </c>
      <c r="T21" s="25" t="s">
        <v>49</v>
      </c>
      <c r="U21" s="42"/>
    </row>
    <row r="22" spans="1:21" s="68" customFormat="1" ht="30" customHeight="1" x14ac:dyDescent="0.55000000000000004">
      <c r="A22" s="64" t="s">
        <v>53</v>
      </c>
      <c r="B22" s="37" t="s">
        <v>114</v>
      </c>
      <c r="C22" s="20" t="s">
        <v>115</v>
      </c>
      <c r="D22" s="19">
        <v>2707.52</v>
      </c>
      <c r="E22" s="20" t="s">
        <v>113</v>
      </c>
      <c r="F22" s="43"/>
      <c r="G22" s="23"/>
      <c r="H22" s="22"/>
      <c r="I22" s="43"/>
      <c r="J22" s="23"/>
      <c r="K22" s="23"/>
      <c r="L22" s="23"/>
      <c r="M22" s="23"/>
      <c r="N22" s="29" t="str">
        <f t="shared" si="0"/>
        <v/>
      </c>
      <c r="O22" s="29" t="str">
        <f t="shared" si="1"/>
        <v/>
      </c>
      <c r="P22" s="22"/>
      <c r="Q22" s="20"/>
      <c r="R22" s="24" t="s">
        <v>111</v>
      </c>
      <c r="S22" s="24" t="s">
        <v>48</v>
      </c>
      <c r="T22" s="25" t="s">
        <v>45</v>
      </c>
      <c r="U22" s="42"/>
    </row>
    <row r="23" spans="1:21" s="68" customFormat="1" ht="30" customHeight="1" x14ac:dyDescent="0.55000000000000004">
      <c r="A23" s="64" t="s">
        <v>55</v>
      </c>
      <c r="B23" s="37" t="s">
        <v>116</v>
      </c>
      <c r="C23" s="20" t="s">
        <v>96</v>
      </c>
      <c r="D23" s="19">
        <v>183.47</v>
      </c>
      <c r="E23" s="20" t="s">
        <v>113</v>
      </c>
      <c r="F23" s="21"/>
      <c r="G23" s="1"/>
      <c r="H23" s="70"/>
      <c r="I23" s="43"/>
      <c r="J23" s="23"/>
      <c r="K23" s="23"/>
      <c r="L23" s="23"/>
      <c r="M23" s="23"/>
      <c r="N23" s="29" t="str">
        <f t="shared" si="0"/>
        <v/>
      </c>
      <c r="O23" s="29" t="str">
        <f t="shared" si="1"/>
        <v/>
      </c>
      <c r="P23" s="22"/>
      <c r="Q23" s="20"/>
      <c r="R23" s="24" t="s">
        <v>111</v>
      </c>
      <c r="S23" s="24" t="s">
        <v>48</v>
      </c>
      <c r="T23" s="25" t="s">
        <v>49</v>
      </c>
      <c r="U23" s="42"/>
    </row>
    <row r="24" spans="1:21" s="68" customFormat="1" ht="30" customHeight="1" x14ac:dyDescent="0.55000000000000004">
      <c r="A24" s="64" t="s">
        <v>57</v>
      </c>
      <c r="B24" s="51" t="s">
        <v>117</v>
      </c>
      <c r="C24" s="20" t="s">
        <v>51</v>
      </c>
      <c r="D24" s="19">
        <v>227.83</v>
      </c>
      <c r="E24" s="20" t="s">
        <v>113</v>
      </c>
      <c r="F24" s="21"/>
      <c r="G24" s="1"/>
      <c r="H24" s="70"/>
      <c r="I24" s="43"/>
      <c r="J24" s="23"/>
      <c r="K24" s="23"/>
      <c r="L24" s="23"/>
      <c r="M24" s="23"/>
      <c r="N24" s="29" t="str">
        <f t="shared" si="0"/>
        <v/>
      </c>
      <c r="O24" s="29" t="str">
        <f t="shared" si="1"/>
        <v/>
      </c>
      <c r="P24" s="22"/>
      <c r="Q24" s="20"/>
      <c r="R24" s="24" t="s">
        <v>111</v>
      </c>
      <c r="S24" s="24" t="s">
        <v>48</v>
      </c>
      <c r="T24" s="25" t="s">
        <v>49</v>
      </c>
      <c r="U24" s="42"/>
    </row>
    <row r="25" spans="1:21" s="68" customFormat="1" ht="30" customHeight="1" x14ac:dyDescent="0.55000000000000004">
      <c r="A25" s="64" t="s">
        <v>58</v>
      </c>
      <c r="B25" s="34" t="s">
        <v>118</v>
      </c>
      <c r="C25" s="20" t="s">
        <v>115</v>
      </c>
      <c r="D25" s="19">
        <v>127.69</v>
      </c>
      <c r="E25" s="20" t="s">
        <v>113</v>
      </c>
      <c r="F25" s="21"/>
      <c r="G25" s="1" t="s">
        <v>89</v>
      </c>
      <c r="H25" s="70">
        <v>3650000</v>
      </c>
      <c r="I25" s="43">
        <v>45798</v>
      </c>
      <c r="J25" s="1" t="s">
        <v>43</v>
      </c>
      <c r="K25" s="1" t="s">
        <v>43</v>
      </c>
      <c r="L25" s="23"/>
      <c r="M25" s="23"/>
      <c r="N25" s="29" t="str">
        <f t="shared" si="0"/>
        <v>※</v>
      </c>
      <c r="O25" s="29" t="str">
        <f t="shared" si="1"/>
        <v>随時</v>
      </c>
      <c r="P25" s="22"/>
      <c r="Q25" s="20"/>
      <c r="R25" s="24" t="s">
        <v>111</v>
      </c>
      <c r="S25" s="24" t="s">
        <v>48</v>
      </c>
      <c r="T25" s="25" t="s">
        <v>49</v>
      </c>
      <c r="U25" s="42"/>
    </row>
    <row r="26" spans="1:21" s="68" customFormat="1" ht="30" customHeight="1" x14ac:dyDescent="0.55000000000000004">
      <c r="A26" s="64" t="s">
        <v>59</v>
      </c>
      <c r="B26" s="37" t="s">
        <v>119</v>
      </c>
      <c r="C26" s="20" t="s">
        <v>92</v>
      </c>
      <c r="D26" s="19">
        <v>528.16</v>
      </c>
      <c r="E26" s="20" t="s">
        <v>113</v>
      </c>
      <c r="F26" s="21"/>
      <c r="G26" s="1"/>
      <c r="H26" s="70"/>
      <c r="I26" s="43"/>
      <c r="J26" s="23"/>
      <c r="K26" s="23"/>
      <c r="L26" s="23"/>
      <c r="M26" s="23"/>
      <c r="N26" s="29" t="str">
        <f t="shared" si="0"/>
        <v/>
      </c>
      <c r="O26" s="29" t="str">
        <f t="shared" si="1"/>
        <v/>
      </c>
      <c r="P26" s="22"/>
      <c r="Q26" s="20"/>
      <c r="R26" s="24" t="s">
        <v>111</v>
      </c>
      <c r="S26" s="24" t="s">
        <v>48</v>
      </c>
      <c r="T26" s="25" t="s">
        <v>49</v>
      </c>
      <c r="U26" s="42" t="s">
        <v>120</v>
      </c>
    </row>
    <row r="27" spans="1:21" s="68" customFormat="1" ht="30" customHeight="1" x14ac:dyDescent="0.55000000000000004">
      <c r="A27" s="64" t="s">
        <v>60</v>
      </c>
      <c r="B27" s="37" t="s">
        <v>121</v>
      </c>
      <c r="C27" s="20" t="s">
        <v>92</v>
      </c>
      <c r="D27" s="19">
        <v>289.51</v>
      </c>
      <c r="E27" s="20" t="s">
        <v>113</v>
      </c>
      <c r="F27" s="21"/>
      <c r="G27" s="1"/>
      <c r="H27" s="70"/>
      <c r="I27" s="43"/>
      <c r="J27" s="23"/>
      <c r="K27" s="23"/>
      <c r="L27" s="23"/>
      <c r="M27" s="23"/>
      <c r="N27" s="29" t="str">
        <f t="shared" si="0"/>
        <v/>
      </c>
      <c r="O27" s="29" t="str">
        <f t="shared" si="1"/>
        <v/>
      </c>
      <c r="P27" s="22"/>
      <c r="Q27" s="20"/>
      <c r="R27" s="24" t="s">
        <v>111</v>
      </c>
      <c r="S27" s="24" t="s">
        <v>48</v>
      </c>
      <c r="T27" s="25" t="s">
        <v>49</v>
      </c>
      <c r="U27" s="42"/>
    </row>
    <row r="28" spans="1:21" ht="30" customHeight="1" x14ac:dyDescent="0.55000000000000004">
      <c r="A28" s="64" t="s">
        <v>61</v>
      </c>
      <c r="B28" s="18" t="s">
        <v>122</v>
      </c>
      <c r="C28" s="29" t="s">
        <v>123</v>
      </c>
      <c r="D28" s="19">
        <v>475.75</v>
      </c>
      <c r="E28" s="20" t="s">
        <v>42</v>
      </c>
      <c r="F28" s="30"/>
      <c r="G28" s="47"/>
      <c r="H28" s="71"/>
      <c r="I28" s="36"/>
      <c r="J28" s="1" t="s">
        <v>43</v>
      </c>
      <c r="K28" s="1"/>
      <c r="L28" s="1"/>
      <c r="M28" s="1"/>
      <c r="N28" s="29" t="str">
        <f t="shared" si="0"/>
        <v>※</v>
      </c>
      <c r="O28" s="29" t="str">
        <f t="shared" si="1"/>
        <v>随時</v>
      </c>
      <c r="P28" s="67"/>
      <c r="Q28" s="20"/>
      <c r="R28" s="24" t="s">
        <v>109</v>
      </c>
      <c r="S28" s="24" t="s">
        <v>67</v>
      </c>
      <c r="T28" s="25" t="s">
        <v>124</v>
      </c>
      <c r="U28" s="72"/>
    </row>
    <row r="29" spans="1:21" ht="30" customHeight="1" x14ac:dyDescent="0.55000000000000004">
      <c r="A29" s="64" t="s">
        <v>65</v>
      </c>
      <c r="B29" s="18" t="s">
        <v>125</v>
      </c>
      <c r="C29" s="29" t="s">
        <v>47</v>
      </c>
      <c r="D29" s="19">
        <v>256.04000000000002</v>
      </c>
      <c r="E29" s="20" t="s">
        <v>42</v>
      </c>
      <c r="F29" s="30"/>
      <c r="G29" s="1" t="s">
        <v>43</v>
      </c>
      <c r="H29" s="31">
        <v>4430000</v>
      </c>
      <c r="I29" s="32">
        <v>44690</v>
      </c>
      <c r="J29" s="1" t="s">
        <v>126</v>
      </c>
      <c r="K29" s="1" t="s">
        <v>126</v>
      </c>
      <c r="L29" s="1" t="s">
        <v>126</v>
      </c>
      <c r="M29" s="1"/>
      <c r="N29" s="29" t="str">
        <f t="shared" si="0"/>
        <v>※</v>
      </c>
      <c r="O29" s="29" t="str">
        <f t="shared" si="1"/>
        <v>随時</v>
      </c>
      <c r="P29" s="67"/>
      <c r="Q29" s="20" t="s">
        <v>42</v>
      </c>
      <c r="R29" s="24" t="s">
        <v>109</v>
      </c>
      <c r="S29" s="24" t="s">
        <v>67</v>
      </c>
      <c r="T29" s="25" t="s">
        <v>124</v>
      </c>
      <c r="U29" s="72"/>
    </row>
    <row r="30" spans="1:21" ht="30" customHeight="1" x14ac:dyDescent="0.55000000000000004">
      <c r="A30" s="64" t="s">
        <v>69</v>
      </c>
      <c r="B30" s="18" t="s">
        <v>127</v>
      </c>
      <c r="C30" s="20" t="s">
        <v>56</v>
      </c>
      <c r="D30" s="19">
        <v>133.41</v>
      </c>
      <c r="E30" s="20" t="s">
        <v>42</v>
      </c>
      <c r="F30" s="49"/>
      <c r="G30" s="23"/>
      <c r="H30" s="22"/>
      <c r="I30" s="43"/>
      <c r="J30" s="23"/>
      <c r="K30" s="23"/>
      <c r="L30" s="23"/>
      <c r="M30" s="23"/>
      <c r="N30" s="29" t="str">
        <f t="shared" si="0"/>
        <v/>
      </c>
      <c r="O30" s="29" t="str">
        <f t="shared" si="1"/>
        <v/>
      </c>
      <c r="P30" s="22"/>
      <c r="Q30" s="20"/>
      <c r="R30" s="24" t="s">
        <v>109</v>
      </c>
      <c r="S30" s="24" t="s">
        <v>67</v>
      </c>
      <c r="T30" s="25" t="s">
        <v>68</v>
      </c>
      <c r="U30" s="72"/>
    </row>
    <row r="31" spans="1:21" ht="30" customHeight="1" x14ac:dyDescent="0.55000000000000004">
      <c r="A31" s="64" t="s">
        <v>71</v>
      </c>
      <c r="B31" s="18" t="s">
        <v>128</v>
      </c>
      <c r="C31" s="29" t="s">
        <v>51</v>
      </c>
      <c r="D31" s="19">
        <v>213.92</v>
      </c>
      <c r="E31" s="20" t="s">
        <v>42</v>
      </c>
      <c r="F31" s="49"/>
      <c r="G31" s="1" t="s">
        <v>126</v>
      </c>
      <c r="H31" s="31">
        <v>2870000</v>
      </c>
      <c r="I31" s="32">
        <v>45072</v>
      </c>
      <c r="J31" s="1" t="s">
        <v>126</v>
      </c>
      <c r="K31" s="1" t="s">
        <v>126</v>
      </c>
      <c r="L31" s="1" t="s">
        <v>126</v>
      </c>
      <c r="M31" s="1"/>
      <c r="N31" s="29" t="str">
        <f t="shared" si="0"/>
        <v>※</v>
      </c>
      <c r="O31" s="29" t="str">
        <f t="shared" si="1"/>
        <v>随時</v>
      </c>
      <c r="P31" s="67"/>
      <c r="Q31" s="20" t="s">
        <v>42</v>
      </c>
      <c r="R31" s="24" t="s">
        <v>109</v>
      </c>
      <c r="S31" s="24" t="s">
        <v>67</v>
      </c>
      <c r="T31" s="25" t="s">
        <v>68</v>
      </c>
      <c r="U31" s="72" t="s">
        <v>78</v>
      </c>
    </row>
    <row r="32" spans="1:21" s="68" customFormat="1" ht="30" customHeight="1" x14ac:dyDescent="0.55000000000000004">
      <c r="A32" s="64" t="s">
        <v>72</v>
      </c>
      <c r="B32" s="18" t="s">
        <v>129</v>
      </c>
      <c r="C32" s="29" t="s">
        <v>92</v>
      </c>
      <c r="D32" s="19">
        <v>1097.56</v>
      </c>
      <c r="E32" s="20" t="s">
        <v>113</v>
      </c>
      <c r="F32" s="49"/>
      <c r="G32" s="1"/>
      <c r="H32" s="31"/>
      <c r="I32" s="32"/>
      <c r="J32" s="1"/>
      <c r="K32" s="1"/>
      <c r="L32" s="1"/>
      <c r="M32" s="1"/>
      <c r="N32" s="29" t="str">
        <f t="shared" si="0"/>
        <v/>
      </c>
      <c r="O32" s="29" t="str">
        <f t="shared" si="1"/>
        <v/>
      </c>
      <c r="P32" s="67"/>
      <c r="Q32" s="20"/>
      <c r="R32" s="24" t="s">
        <v>111</v>
      </c>
      <c r="S32" s="24" t="s">
        <v>48</v>
      </c>
      <c r="T32" s="25" t="s">
        <v>49</v>
      </c>
      <c r="U32" s="72" t="s">
        <v>120</v>
      </c>
    </row>
    <row r="33" spans="1:21" s="68" customFormat="1" ht="30" customHeight="1" x14ac:dyDescent="0.55000000000000004">
      <c r="A33" s="64" t="s">
        <v>73</v>
      </c>
      <c r="B33" s="46" t="s">
        <v>130</v>
      </c>
      <c r="C33" s="29" t="s">
        <v>51</v>
      </c>
      <c r="D33" s="19">
        <v>33.049999999999997</v>
      </c>
      <c r="E33" s="20" t="s">
        <v>113</v>
      </c>
      <c r="F33" s="49"/>
      <c r="G33" s="1"/>
      <c r="H33" s="31"/>
      <c r="I33" s="32"/>
      <c r="J33" s="1"/>
      <c r="K33" s="1"/>
      <c r="L33" s="1"/>
      <c r="M33" s="1"/>
      <c r="N33" s="29" t="str">
        <f t="shared" si="0"/>
        <v/>
      </c>
      <c r="O33" s="29" t="str">
        <f t="shared" si="1"/>
        <v/>
      </c>
      <c r="P33" s="67"/>
      <c r="Q33" s="20"/>
      <c r="R33" s="24" t="s">
        <v>111</v>
      </c>
      <c r="S33" s="24" t="s">
        <v>48</v>
      </c>
      <c r="T33" s="25" t="s">
        <v>49</v>
      </c>
      <c r="U33" s="72"/>
    </row>
    <row r="34" spans="1:21" ht="30" customHeight="1" x14ac:dyDescent="0.55000000000000004">
      <c r="A34" s="64" t="s">
        <v>74</v>
      </c>
      <c r="B34" s="18" t="s">
        <v>131</v>
      </c>
      <c r="C34" s="29" t="s">
        <v>123</v>
      </c>
      <c r="D34" s="19">
        <v>299.99</v>
      </c>
      <c r="E34" s="20" t="s">
        <v>42</v>
      </c>
      <c r="F34" s="30"/>
      <c r="G34" s="47"/>
      <c r="H34" s="73"/>
      <c r="I34" s="74"/>
      <c r="J34" s="1" t="s">
        <v>43</v>
      </c>
      <c r="K34" s="1"/>
      <c r="L34" s="1"/>
      <c r="M34" s="1"/>
      <c r="N34" s="29" t="str">
        <f t="shared" si="0"/>
        <v>※</v>
      </c>
      <c r="O34" s="29" t="str">
        <f t="shared" si="1"/>
        <v>随時</v>
      </c>
      <c r="P34" s="67"/>
      <c r="Q34" s="20"/>
      <c r="R34" s="24" t="s">
        <v>109</v>
      </c>
      <c r="S34" s="24" t="s">
        <v>67</v>
      </c>
      <c r="T34" s="25" t="s">
        <v>68</v>
      </c>
      <c r="U34" s="72"/>
    </row>
    <row r="35" spans="1:21" ht="30" customHeight="1" x14ac:dyDescent="0.55000000000000004">
      <c r="A35" s="64" t="s">
        <v>75</v>
      </c>
      <c r="B35" s="18" t="s">
        <v>132</v>
      </c>
      <c r="C35" s="20" t="s">
        <v>56</v>
      </c>
      <c r="D35" s="19">
        <v>224.63</v>
      </c>
      <c r="E35" s="20" t="s">
        <v>42</v>
      </c>
      <c r="F35" s="75"/>
      <c r="G35" s="23"/>
      <c r="H35" s="22"/>
      <c r="I35" s="43"/>
      <c r="J35" s="23"/>
      <c r="K35" s="23"/>
      <c r="L35" s="23"/>
      <c r="M35" s="23"/>
      <c r="N35" s="29" t="str">
        <f t="shared" si="0"/>
        <v/>
      </c>
      <c r="O35" s="29" t="str">
        <f t="shared" si="1"/>
        <v/>
      </c>
      <c r="P35" s="22"/>
      <c r="Q35" s="20"/>
      <c r="R35" s="24" t="s">
        <v>109</v>
      </c>
      <c r="S35" s="24" t="s">
        <v>67</v>
      </c>
      <c r="T35" s="25" t="s">
        <v>68</v>
      </c>
      <c r="U35" s="72" t="s">
        <v>78</v>
      </c>
    </row>
    <row r="36" spans="1:21" ht="30" customHeight="1" x14ac:dyDescent="0.55000000000000004">
      <c r="A36" s="64" t="s">
        <v>76</v>
      </c>
      <c r="B36" s="18" t="s">
        <v>133</v>
      </c>
      <c r="C36" s="29" t="s">
        <v>51</v>
      </c>
      <c r="D36" s="19">
        <v>335.66</v>
      </c>
      <c r="E36" s="20" t="s">
        <v>42</v>
      </c>
      <c r="F36" s="49"/>
      <c r="G36" s="1" t="s">
        <v>66</v>
      </c>
      <c r="H36" s="31">
        <v>3340000</v>
      </c>
      <c r="I36" s="32">
        <v>44918</v>
      </c>
      <c r="J36" s="1" t="s">
        <v>43</v>
      </c>
      <c r="K36" s="1" t="s">
        <v>43</v>
      </c>
      <c r="L36" s="1" t="s">
        <v>43</v>
      </c>
      <c r="M36" s="1"/>
      <c r="N36" s="29" t="str">
        <f t="shared" si="0"/>
        <v>※</v>
      </c>
      <c r="O36" s="29" t="str">
        <f t="shared" si="1"/>
        <v>随時</v>
      </c>
      <c r="P36" s="67"/>
      <c r="Q36" s="20" t="s">
        <v>42</v>
      </c>
      <c r="R36" s="24" t="s">
        <v>109</v>
      </c>
      <c r="S36" s="24" t="s">
        <v>67</v>
      </c>
      <c r="T36" s="25" t="s">
        <v>68</v>
      </c>
      <c r="U36" s="39" t="s">
        <v>97</v>
      </c>
    </row>
    <row r="37" spans="1:21" s="68" customFormat="1" ht="30" customHeight="1" x14ac:dyDescent="0.55000000000000004">
      <c r="A37" s="64" t="s">
        <v>77</v>
      </c>
      <c r="B37" s="48" t="s">
        <v>134</v>
      </c>
      <c r="C37" s="29" t="s">
        <v>51</v>
      </c>
      <c r="D37" s="19">
        <v>188.81</v>
      </c>
      <c r="E37" s="20" t="s">
        <v>42</v>
      </c>
      <c r="F37" s="49"/>
      <c r="G37" s="1"/>
      <c r="H37" s="31"/>
      <c r="I37" s="32"/>
      <c r="J37" s="1"/>
      <c r="K37" s="1"/>
      <c r="L37" s="1"/>
      <c r="M37" s="1"/>
      <c r="N37" s="29" t="str">
        <f t="shared" si="0"/>
        <v/>
      </c>
      <c r="O37" s="29" t="str">
        <f t="shared" si="1"/>
        <v/>
      </c>
      <c r="P37" s="67"/>
      <c r="Q37" s="20"/>
      <c r="R37" s="24" t="s">
        <v>135</v>
      </c>
      <c r="S37" s="24" t="s">
        <v>44</v>
      </c>
      <c r="T37" s="25" t="s">
        <v>52</v>
      </c>
      <c r="U37" s="39"/>
    </row>
    <row r="38" spans="1:21" ht="30" customHeight="1" x14ac:dyDescent="0.55000000000000004">
      <c r="A38" s="64" t="s">
        <v>79</v>
      </c>
      <c r="B38" s="44" t="s">
        <v>136</v>
      </c>
      <c r="C38" s="29" t="s">
        <v>47</v>
      </c>
      <c r="D38" s="45">
        <v>1331.88</v>
      </c>
      <c r="E38" s="20" t="s">
        <v>42</v>
      </c>
      <c r="F38" s="76"/>
      <c r="G38" s="47"/>
      <c r="H38" s="22"/>
      <c r="I38" s="43"/>
      <c r="J38" s="1" t="s">
        <v>43</v>
      </c>
      <c r="K38" s="1"/>
      <c r="L38" s="1"/>
      <c r="M38" s="1"/>
      <c r="N38" s="29" t="str">
        <f t="shared" si="0"/>
        <v>※</v>
      </c>
      <c r="O38" s="29" t="str">
        <f t="shared" si="1"/>
        <v>随時</v>
      </c>
      <c r="P38" s="67"/>
      <c r="Q38" s="20"/>
      <c r="R38" s="24" t="s">
        <v>135</v>
      </c>
      <c r="S38" s="24" t="s">
        <v>44</v>
      </c>
      <c r="T38" s="25" t="s">
        <v>49</v>
      </c>
      <c r="U38" s="39" t="s">
        <v>97</v>
      </c>
    </row>
    <row r="39" spans="1:21" ht="30" customHeight="1" x14ac:dyDescent="0.55000000000000004">
      <c r="A39" s="64" t="s">
        <v>81</v>
      </c>
      <c r="B39" s="18" t="s">
        <v>137</v>
      </c>
      <c r="C39" s="29" t="s">
        <v>123</v>
      </c>
      <c r="D39" s="19">
        <v>1456.44</v>
      </c>
      <c r="E39" s="20" t="s">
        <v>42</v>
      </c>
      <c r="F39" s="77"/>
      <c r="G39" s="47"/>
      <c r="H39" s="73"/>
      <c r="I39" s="74"/>
      <c r="J39" s="1" t="s">
        <v>43</v>
      </c>
      <c r="K39" s="1" t="s">
        <v>43</v>
      </c>
      <c r="L39" s="1" t="s">
        <v>126</v>
      </c>
      <c r="M39" s="1"/>
      <c r="N39" s="29" t="str">
        <f t="shared" si="0"/>
        <v>※</v>
      </c>
      <c r="O39" s="29" t="str">
        <f t="shared" si="1"/>
        <v>随時</v>
      </c>
      <c r="P39" s="67"/>
      <c r="Q39" s="20"/>
      <c r="R39" s="24" t="s">
        <v>111</v>
      </c>
      <c r="S39" s="24" t="s">
        <v>54</v>
      </c>
      <c r="T39" s="25" t="s">
        <v>49</v>
      </c>
      <c r="U39" s="72"/>
    </row>
    <row r="40" spans="1:21" ht="30" customHeight="1" x14ac:dyDescent="0.55000000000000004">
      <c r="A40" s="64" t="s">
        <v>82</v>
      </c>
      <c r="B40" s="44" t="s">
        <v>138</v>
      </c>
      <c r="C40" s="20" t="s">
        <v>51</v>
      </c>
      <c r="D40" s="19">
        <v>182.51</v>
      </c>
      <c r="E40" s="20"/>
      <c r="F40" s="43"/>
      <c r="G40" s="23"/>
      <c r="H40" s="22"/>
      <c r="I40" s="43"/>
      <c r="J40" s="23"/>
      <c r="K40" s="23"/>
      <c r="L40" s="23"/>
      <c r="M40" s="23"/>
      <c r="N40" s="29" t="str">
        <f t="shared" si="0"/>
        <v/>
      </c>
      <c r="O40" s="29" t="str">
        <f t="shared" si="1"/>
        <v/>
      </c>
      <c r="P40" s="22"/>
      <c r="Q40" s="20" t="s">
        <v>42</v>
      </c>
      <c r="R40" s="20" t="s">
        <v>111</v>
      </c>
      <c r="S40" s="20" t="s">
        <v>48</v>
      </c>
      <c r="T40" s="78" t="s">
        <v>49</v>
      </c>
      <c r="U40" s="79"/>
    </row>
    <row r="41" spans="1:21" s="68" customFormat="1" ht="30" customHeight="1" x14ac:dyDescent="0.55000000000000004">
      <c r="A41" s="64" t="s">
        <v>83</v>
      </c>
      <c r="B41" s="44" t="s">
        <v>139</v>
      </c>
      <c r="C41" s="20" t="s">
        <v>51</v>
      </c>
      <c r="D41" s="19">
        <v>119.43</v>
      </c>
      <c r="E41" s="20" t="s">
        <v>113</v>
      </c>
      <c r="F41" s="43"/>
      <c r="G41" s="23"/>
      <c r="H41" s="22"/>
      <c r="I41" s="43"/>
      <c r="J41" s="23"/>
      <c r="K41" s="23"/>
      <c r="L41" s="23"/>
      <c r="M41" s="23"/>
      <c r="N41" s="29" t="str">
        <f t="shared" si="0"/>
        <v/>
      </c>
      <c r="O41" s="29" t="str">
        <f t="shared" si="1"/>
        <v/>
      </c>
      <c r="P41" s="22"/>
      <c r="Q41" s="20"/>
      <c r="R41" s="20" t="s">
        <v>135</v>
      </c>
      <c r="S41" s="20" t="s">
        <v>44</v>
      </c>
      <c r="T41" s="78" t="s">
        <v>52</v>
      </c>
      <c r="U41" s="79"/>
    </row>
    <row r="42" spans="1:21" s="68" customFormat="1" ht="30" customHeight="1" x14ac:dyDescent="0.55000000000000004">
      <c r="A42" s="64" t="s">
        <v>85</v>
      </c>
      <c r="B42" s="44" t="s">
        <v>140</v>
      </c>
      <c r="C42" s="20" t="s">
        <v>51</v>
      </c>
      <c r="D42" s="19">
        <v>238.1</v>
      </c>
      <c r="E42" s="20" t="s">
        <v>113</v>
      </c>
      <c r="F42" s="43"/>
      <c r="G42" s="23"/>
      <c r="H42" s="22"/>
      <c r="I42" s="43"/>
      <c r="J42" s="23"/>
      <c r="K42" s="23"/>
      <c r="L42" s="23"/>
      <c r="M42" s="23"/>
      <c r="N42" s="29" t="str">
        <f t="shared" si="0"/>
        <v/>
      </c>
      <c r="O42" s="29" t="str">
        <f t="shared" si="1"/>
        <v/>
      </c>
      <c r="P42" s="22"/>
      <c r="Q42" s="20"/>
      <c r="R42" s="20" t="s">
        <v>135</v>
      </c>
      <c r="S42" s="20" t="s">
        <v>44</v>
      </c>
      <c r="T42" s="78" t="s">
        <v>52</v>
      </c>
      <c r="U42" s="79"/>
    </row>
    <row r="43" spans="1:21" s="68" customFormat="1" ht="30" customHeight="1" x14ac:dyDescent="0.55000000000000004">
      <c r="A43" s="64" t="s">
        <v>86</v>
      </c>
      <c r="B43" s="44" t="s">
        <v>141</v>
      </c>
      <c r="C43" s="20" t="s">
        <v>51</v>
      </c>
      <c r="D43" s="19">
        <v>371.78</v>
      </c>
      <c r="E43" s="20" t="s">
        <v>113</v>
      </c>
      <c r="F43" s="43"/>
      <c r="G43" s="23"/>
      <c r="H43" s="22"/>
      <c r="I43" s="43"/>
      <c r="J43" s="23"/>
      <c r="K43" s="23"/>
      <c r="L43" s="23"/>
      <c r="M43" s="23"/>
      <c r="N43" s="29" t="str">
        <f t="shared" si="0"/>
        <v/>
      </c>
      <c r="O43" s="29" t="str">
        <f t="shared" si="1"/>
        <v/>
      </c>
      <c r="P43" s="22"/>
      <c r="Q43" s="20"/>
      <c r="R43" s="20" t="s">
        <v>135</v>
      </c>
      <c r="S43" s="20" t="s">
        <v>44</v>
      </c>
      <c r="T43" s="78" t="s">
        <v>52</v>
      </c>
      <c r="U43" s="79"/>
    </row>
    <row r="44" spans="1:21" s="82" customFormat="1" ht="30" customHeight="1" x14ac:dyDescent="0.55000000000000004">
      <c r="A44" s="64" t="s">
        <v>87</v>
      </c>
      <c r="B44" s="80" t="s">
        <v>142</v>
      </c>
      <c r="C44" s="20" t="s">
        <v>96</v>
      </c>
      <c r="D44" s="19">
        <v>183.56</v>
      </c>
      <c r="E44" s="20" t="s">
        <v>113</v>
      </c>
      <c r="F44" s="43"/>
      <c r="G44" s="1" t="s">
        <v>89</v>
      </c>
      <c r="H44" s="69">
        <v>2090000</v>
      </c>
      <c r="I44" s="43">
        <v>45798</v>
      </c>
      <c r="J44" s="1" t="s">
        <v>43</v>
      </c>
      <c r="K44" s="1" t="s">
        <v>43</v>
      </c>
      <c r="L44" s="1"/>
      <c r="M44" s="20"/>
      <c r="N44" s="29" t="str">
        <f t="shared" si="0"/>
        <v>※</v>
      </c>
      <c r="O44" s="29" t="str">
        <f t="shared" si="1"/>
        <v>随時</v>
      </c>
      <c r="P44" s="81"/>
      <c r="Q44" s="20"/>
      <c r="R44" s="24" t="s">
        <v>111</v>
      </c>
      <c r="S44" s="24" t="s">
        <v>48</v>
      </c>
      <c r="T44" s="25" t="s">
        <v>49</v>
      </c>
      <c r="U44" s="79"/>
    </row>
    <row r="45" spans="1:21" ht="30" customHeight="1" x14ac:dyDescent="0.55000000000000004">
      <c r="A45" s="64" t="s">
        <v>88</v>
      </c>
      <c r="B45" s="18" t="s">
        <v>143</v>
      </c>
      <c r="C45" s="20" t="s">
        <v>84</v>
      </c>
      <c r="D45" s="19">
        <v>203.48</v>
      </c>
      <c r="E45" s="20" t="s">
        <v>42</v>
      </c>
      <c r="F45" s="30"/>
      <c r="G45" s="23"/>
      <c r="H45" s="22"/>
      <c r="I45" s="43"/>
      <c r="J45" s="23"/>
      <c r="K45" s="23"/>
      <c r="L45" s="23"/>
      <c r="M45" s="23"/>
      <c r="N45" s="29" t="str">
        <f t="shared" si="0"/>
        <v/>
      </c>
      <c r="O45" s="29" t="str">
        <f t="shared" si="1"/>
        <v/>
      </c>
      <c r="P45" s="22"/>
      <c r="Q45" s="20"/>
      <c r="R45" s="24" t="s">
        <v>135</v>
      </c>
      <c r="S45" s="24" t="s">
        <v>44</v>
      </c>
      <c r="T45" s="25" t="s">
        <v>52</v>
      </c>
      <c r="U45" s="26"/>
    </row>
    <row r="46" spans="1:21" ht="30" customHeight="1" x14ac:dyDescent="0.55000000000000004">
      <c r="A46" s="64" t="s">
        <v>90</v>
      </c>
      <c r="B46" s="40" t="s">
        <v>144</v>
      </c>
      <c r="C46" s="20" t="s">
        <v>56</v>
      </c>
      <c r="D46" s="19">
        <v>84903.51</v>
      </c>
      <c r="E46" s="20" t="s">
        <v>42</v>
      </c>
      <c r="F46" s="30"/>
      <c r="G46" s="23"/>
      <c r="H46" s="22"/>
      <c r="I46" s="43"/>
      <c r="J46" s="23"/>
      <c r="K46" s="23"/>
      <c r="L46" s="23"/>
      <c r="M46" s="23"/>
      <c r="N46" s="29" t="str">
        <f t="shared" si="0"/>
        <v/>
      </c>
      <c r="O46" s="29" t="str">
        <f t="shared" si="1"/>
        <v/>
      </c>
      <c r="P46" s="22"/>
      <c r="Q46" s="20"/>
      <c r="R46" s="41" t="s">
        <v>7</v>
      </c>
      <c r="S46" s="41" t="s">
        <v>62</v>
      </c>
      <c r="T46" s="25" t="s">
        <v>63</v>
      </c>
      <c r="U46" s="72" t="s">
        <v>70</v>
      </c>
    </row>
    <row r="47" spans="1:21" ht="30" customHeight="1" x14ac:dyDescent="0.55000000000000004">
      <c r="A47" s="64" t="s">
        <v>91</v>
      </c>
      <c r="B47" s="40" t="s">
        <v>145</v>
      </c>
      <c r="C47" s="29" t="s">
        <v>47</v>
      </c>
      <c r="D47" s="19">
        <v>236.08</v>
      </c>
      <c r="E47" s="20" t="s">
        <v>42</v>
      </c>
      <c r="F47" s="76"/>
      <c r="G47" s="1" t="s">
        <v>43</v>
      </c>
      <c r="H47" s="31">
        <v>1200000</v>
      </c>
      <c r="I47" s="32">
        <v>43717</v>
      </c>
      <c r="J47" s="1" t="s">
        <v>43</v>
      </c>
      <c r="K47" s="1" t="s">
        <v>43</v>
      </c>
      <c r="L47" s="1" t="s">
        <v>43</v>
      </c>
      <c r="M47" s="1"/>
      <c r="N47" s="29" t="str">
        <f t="shared" si="0"/>
        <v>※</v>
      </c>
      <c r="O47" s="29" t="str">
        <f t="shared" si="1"/>
        <v>随時</v>
      </c>
      <c r="P47" s="67"/>
      <c r="Q47" s="20" t="s">
        <v>42</v>
      </c>
      <c r="R47" s="41" t="s">
        <v>7</v>
      </c>
      <c r="S47" s="41" t="s">
        <v>62</v>
      </c>
      <c r="T47" s="25" t="s">
        <v>63</v>
      </c>
      <c r="U47" s="72"/>
    </row>
    <row r="48" spans="1:21" s="68" customFormat="1" ht="30" customHeight="1" x14ac:dyDescent="0.55000000000000004">
      <c r="A48" s="64">
        <v>30</v>
      </c>
      <c r="B48" s="46" t="s">
        <v>146</v>
      </c>
      <c r="C48" s="29" t="s">
        <v>51</v>
      </c>
      <c r="D48" s="19">
        <v>1819.41</v>
      </c>
      <c r="E48" s="20" t="s">
        <v>113</v>
      </c>
      <c r="F48" s="43"/>
      <c r="G48" s="1" t="s">
        <v>89</v>
      </c>
      <c r="H48" s="69">
        <v>1730000</v>
      </c>
      <c r="I48" s="43">
        <v>45798</v>
      </c>
      <c r="J48" s="1" t="s">
        <v>43</v>
      </c>
      <c r="K48" s="1" t="s">
        <v>43</v>
      </c>
      <c r="L48" s="1"/>
      <c r="M48" s="1"/>
      <c r="N48" s="29" t="str">
        <f>IF(COUNTIF(J48:M48,"○")+COUNTIF(J48:M48,"〇")&gt;0,"※","")</f>
        <v>※</v>
      </c>
      <c r="O48" s="29" t="str">
        <f>IF(COUNTIF(J48:M48,"○")+COUNTIF(J48:M48,"〇")&gt;0,"随時","")</f>
        <v>随時</v>
      </c>
      <c r="P48" s="67"/>
      <c r="Q48" s="20"/>
      <c r="R48" s="24" t="s">
        <v>111</v>
      </c>
      <c r="S48" s="24" t="s">
        <v>48</v>
      </c>
      <c r="T48" s="25" t="s">
        <v>49</v>
      </c>
      <c r="U48" s="42"/>
    </row>
    <row r="49" spans="1:21" ht="30" customHeight="1" x14ac:dyDescent="0.55000000000000004">
      <c r="A49" s="64">
        <v>31</v>
      </c>
      <c r="B49" s="18" t="s">
        <v>147</v>
      </c>
      <c r="C49" s="29" t="s">
        <v>47</v>
      </c>
      <c r="D49" s="19">
        <v>987.68</v>
      </c>
      <c r="E49" s="20" t="s">
        <v>42</v>
      </c>
      <c r="F49" s="43"/>
      <c r="G49" s="1" t="s">
        <v>43</v>
      </c>
      <c r="H49" s="31">
        <v>1770000</v>
      </c>
      <c r="I49" s="36" t="s">
        <v>148</v>
      </c>
      <c r="J49" s="1" t="s">
        <v>126</v>
      </c>
      <c r="K49" s="1" t="s">
        <v>43</v>
      </c>
      <c r="L49" s="1" t="s">
        <v>43</v>
      </c>
      <c r="M49" s="1"/>
      <c r="N49" s="29" t="str">
        <f t="shared" si="0"/>
        <v>※</v>
      </c>
      <c r="O49" s="29" t="str">
        <f t="shared" si="1"/>
        <v>随時</v>
      </c>
      <c r="P49" s="67"/>
      <c r="Q49" s="20"/>
      <c r="R49" s="24" t="s">
        <v>111</v>
      </c>
      <c r="S49" s="24" t="s">
        <v>48</v>
      </c>
      <c r="T49" s="25" t="s">
        <v>45</v>
      </c>
      <c r="U49" s="42"/>
    </row>
    <row r="50" spans="1:21" ht="30" customHeight="1" x14ac:dyDescent="0.55000000000000004">
      <c r="A50" s="64" t="s">
        <v>93</v>
      </c>
      <c r="B50" s="18" t="s">
        <v>149</v>
      </c>
      <c r="C50" s="29" t="s">
        <v>47</v>
      </c>
      <c r="D50" s="19">
        <v>429.09</v>
      </c>
      <c r="E50" s="20" t="s">
        <v>42</v>
      </c>
      <c r="F50" s="30"/>
      <c r="G50" s="1" t="s">
        <v>43</v>
      </c>
      <c r="H50" s="31">
        <v>2990000</v>
      </c>
      <c r="I50" s="32">
        <v>44323</v>
      </c>
      <c r="J50" s="1" t="s">
        <v>43</v>
      </c>
      <c r="K50" s="1" t="s">
        <v>43</v>
      </c>
      <c r="L50" s="1" t="s">
        <v>43</v>
      </c>
      <c r="M50" s="1"/>
      <c r="N50" s="29" t="str">
        <f t="shared" si="0"/>
        <v>※</v>
      </c>
      <c r="O50" s="29" t="str">
        <f t="shared" si="1"/>
        <v>随時</v>
      </c>
      <c r="P50" s="67"/>
      <c r="Q50" s="20" t="s">
        <v>42</v>
      </c>
      <c r="R50" s="24" t="s">
        <v>109</v>
      </c>
      <c r="S50" s="24" t="s">
        <v>67</v>
      </c>
      <c r="T50" s="25" t="s">
        <v>68</v>
      </c>
      <c r="U50" s="72" t="s">
        <v>80</v>
      </c>
    </row>
    <row r="51" spans="1:21" ht="30" customHeight="1" x14ac:dyDescent="0.55000000000000004">
      <c r="A51" s="64" t="s">
        <v>94</v>
      </c>
      <c r="B51" s="18" t="s">
        <v>150</v>
      </c>
      <c r="C51" s="29" t="s">
        <v>47</v>
      </c>
      <c r="D51" s="19">
        <v>210.79</v>
      </c>
      <c r="E51" s="20" t="s">
        <v>42</v>
      </c>
      <c r="F51" s="30"/>
      <c r="G51" s="1" t="s">
        <v>43</v>
      </c>
      <c r="H51" s="71"/>
      <c r="I51" s="36"/>
      <c r="J51" s="1" t="s">
        <v>43</v>
      </c>
      <c r="K51" s="1" t="s">
        <v>43</v>
      </c>
      <c r="L51" s="1" t="s">
        <v>43</v>
      </c>
      <c r="M51" s="1"/>
      <c r="N51" s="29" t="str">
        <f t="shared" si="0"/>
        <v>※</v>
      </c>
      <c r="O51" s="29" t="str">
        <f t="shared" si="1"/>
        <v>随時</v>
      </c>
      <c r="P51" s="67"/>
      <c r="Q51" s="20" t="s">
        <v>42</v>
      </c>
      <c r="R51" s="24" t="s">
        <v>111</v>
      </c>
      <c r="S51" s="24" t="s">
        <v>54</v>
      </c>
      <c r="T51" s="25" t="s">
        <v>49</v>
      </c>
      <c r="U51" s="72" t="s">
        <v>97</v>
      </c>
    </row>
    <row r="52" spans="1:21" ht="30" customHeight="1" x14ac:dyDescent="0.55000000000000004">
      <c r="A52" s="64" t="s">
        <v>95</v>
      </c>
      <c r="B52" s="46" t="s">
        <v>151</v>
      </c>
      <c r="C52" s="29" t="s">
        <v>152</v>
      </c>
      <c r="D52" s="19">
        <v>74.349999999999994</v>
      </c>
      <c r="E52" s="20" t="s">
        <v>113</v>
      </c>
      <c r="F52" s="30"/>
      <c r="G52" s="1"/>
      <c r="H52" s="71"/>
      <c r="I52" s="36"/>
      <c r="J52" s="1" t="s">
        <v>126</v>
      </c>
      <c r="K52" s="1"/>
      <c r="L52" s="1"/>
      <c r="M52" s="1"/>
      <c r="N52" s="29" t="str">
        <f t="shared" si="0"/>
        <v>※</v>
      </c>
      <c r="O52" s="29" t="str">
        <f t="shared" si="1"/>
        <v>随時</v>
      </c>
      <c r="P52" s="67"/>
      <c r="Q52" s="20"/>
      <c r="R52" s="24" t="s">
        <v>111</v>
      </c>
      <c r="S52" s="24" t="s">
        <v>54</v>
      </c>
      <c r="T52" s="25" t="s">
        <v>49</v>
      </c>
      <c r="U52" s="72"/>
    </row>
    <row r="53" spans="1:21" ht="13" customHeight="1" x14ac:dyDescent="0.55000000000000004"/>
    <row r="54" spans="1:21" s="3" customFormat="1" ht="16" customHeight="1" x14ac:dyDescent="0.55000000000000004">
      <c r="A54" s="52" t="s">
        <v>99</v>
      </c>
      <c r="F54" s="27"/>
    </row>
    <row r="55" spans="1:21" s="3" customFormat="1" ht="39" customHeight="1" x14ac:dyDescent="0.55000000000000004">
      <c r="A55" s="398" t="s">
        <v>100</v>
      </c>
      <c r="B55" s="398"/>
      <c r="C55" s="398"/>
      <c r="D55" s="398"/>
      <c r="E55" s="398"/>
      <c r="F55" s="398"/>
      <c r="G55" s="398"/>
      <c r="H55" s="398"/>
      <c r="I55" s="398"/>
      <c r="J55" s="398"/>
      <c r="K55" s="398"/>
      <c r="L55" s="398"/>
      <c r="M55" s="398"/>
      <c r="N55" s="398"/>
      <c r="O55" s="398"/>
      <c r="P55" s="398"/>
      <c r="Q55" s="398"/>
      <c r="R55" s="398"/>
      <c r="S55" s="398"/>
      <c r="T55" s="398"/>
      <c r="U55" s="398"/>
    </row>
    <row r="56" spans="1:21" s="3" customFormat="1" ht="20.5" customHeight="1" x14ac:dyDescent="0.55000000000000004">
      <c r="A56" s="3" t="s">
        <v>101</v>
      </c>
      <c r="F56" s="27"/>
    </row>
    <row r="57" spans="1:21" s="3" customFormat="1" ht="37.15" customHeight="1" x14ac:dyDescent="0.55000000000000004">
      <c r="A57" s="398" t="s">
        <v>102</v>
      </c>
      <c r="B57" s="398"/>
      <c r="C57" s="398"/>
      <c r="D57" s="398"/>
      <c r="E57" s="398"/>
      <c r="F57" s="398"/>
      <c r="G57" s="398"/>
      <c r="H57" s="398"/>
      <c r="I57" s="398"/>
      <c r="J57" s="398"/>
      <c r="K57" s="398"/>
      <c r="L57" s="398"/>
      <c r="M57" s="398"/>
      <c r="N57" s="398"/>
      <c r="O57" s="398"/>
      <c r="P57" s="398"/>
      <c r="Q57" s="398"/>
      <c r="R57" s="398"/>
      <c r="S57" s="398"/>
      <c r="T57" s="398"/>
      <c r="U57" s="398"/>
    </row>
    <row r="58" spans="1:21" s="3" customFormat="1" ht="16" customHeight="1" x14ac:dyDescent="0.55000000000000004">
      <c r="A58" s="3" t="s">
        <v>103</v>
      </c>
      <c r="F58" s="27"/>
    </row>
    <row r="59" spans="1:21" s="3" customFormat="1" ht="24.5" customHeight="1" x14ac:dyDescent="0.55000000000000004">
      <c r="A59" s="3" t="s">
        <v>104</v>
      </c>
      <c r="F59" s="27"/>
    </row>
    <row r="60" spans="1:21" s="3" customFormat="1" ht="36.4" customHeight="1" x14ac:dyDescent="0.55000000000000004">
      <c r="A60" s="398" t="s">
        <v>105</v>
      </c>
      <c r="B60" s="398"/>
      <c r="C60" s="398"/>
      <c r="D60" s="398"/>
      <c r="E60" s="398"/>
      <c r="F60" s="398"/>
      <c r="G60" s="398"/>
      <c r="H60" s="398"/>
      <c r="I60" s="398"/>
      <c r="J60" s="398"/>
      <c r="K60" s="398"/>
      <c r="L60" s="398"/>
      <c r="M60" s="398"/>
      <c r="N60" s="398"/>
      <c r="O60" s="398"/>
      <c r="P60" s="398"/>
      <c r="Q60" s="398"/>
      <c r="R60" s="398"/>
      <c r="S60" s="398"/>
      <c r="T60" s="398"/>
      <c r="U60" s="398"/>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55:U55"/>
    <mergeCell ref="A57:U57"/>
    <mergeCell ref="A60:U60"/>
    <mergeCell ref="G17:G18"/>
    <mergeCell ref="H17:I17"/>
    <mergeCell ref="J17:M17"/>
    <mergeCell ref="N17:N18"/>
    <mergeCell ref="O17:O18"/>
    <mergeCell ref="P17:P18"/>
    <mergeCell ref="U16:U18"/>
  </mergeCells>
  <phoneticPr fontId="1"/>
  <conditionalFormatting sqref="B19:B27 D19:D27 U19:U27 R22:S27">
    <cfRule type="expression" dxfId="26" priority="1">
      <formula>#REF!="×"</formula>
    </cfRule>
  </conditionalFormatting>
  <conditionalFormatting sqref="R19:S20">
    <cfRule type="expression" dxfId="25" priority="4">
      <formula>#REF!="×"</formula>
    </cfRule>
  </conditionalFormatting>
  <conditionalFormatting sqref="R30:S34">
    <cfRule type="expression" dxfId="24" priority="3">
      <formula>#REF!="×"</formula>
    </cfRule>
  </conditionalFormatting>
  <conditionalFormatting sqref="R36:S36">
    <cfRule type="cellIs" dxfId="23" priority="5" stopIfTrue="1" operator="equal">
      <formula>"建付"</formula>
    </cfRule>
    <cfRule type="cellIs" dxfId="22" priority="6" stopIfTrue="1" operator="equal">
      <formula>"区所"</formula>
    </cfRule>
  </conditionalFormatting>
  <conditionalFormatting sqref="R38:S38 U38">
    <cfRule type="expression" dxfId="21" priority="7">
      <formula>#REF!="×"</formula>
    </cfRule>
  </conditionalFormatting>
  <conditionalFormatting sqref="U30:U34">
    <cfRule type="expression" dxfId="20" priority="2">
      <formula>#REF!="×"</formula>
    </cfRule>
  </conditionalFormatting>
  <hyperlinks>
    <hyperlink ref="B19" r:id="rId1" xr:uid="{0E0B7E02-67B7-4329-8B81-14E6BCE2FCC4}"/>
    <hyperlink ref="B20" r:id="rId2" xr:uid="{515FD350-341B-4A4F-B963-3BC621713989}"/>
    <hyperlink ref="B28" r:id="rId3" xr:uid="{F8F61D43-C7D2-4DAF-97E7-E76AFDB71EF5}"/>
    <hyperlink ref="B29" r:id="rId4" xr:uid="{78CE9518-562A-4F68-9EBC-64DCDBD61862}"/>
    <hyperlink ref="B30" r:id="rId5" xr:uid="{D2B0D94D-6277-4E0F-9A48-ADD335E98D8B}"/>
    <hyperlink ref="B31" r:id="rId6" xr:uid="{7E62A29A-9E3B-4B94-8B96-968E6FF505A1}"/>
    <hyperlink ref="B34" r:id="rId7" xr:uid="{150622CA-2826-445A-9DCC-04AF847CF846}"/>
    <hyperlink ref="B35" r:id="rId8" xr:uid="{1CCF1EAA-AA9E-4BB5-A406-55807D5F1F04}"/>
    <hyperlink ref="B36" r:id="rId9" xr:uid="{664818E5-8D5B-4574-8E2D-3FFF4EB8F5F9}"/>
    <hyperlink ref="B38" r:id="rId10" xr:uid="{9588701E-18A5-4C90-8848-93C0828F7784}"/>
    <hyperlink ref="B39" r:id="rId11" xr:uid="{CDB389D6-05CB-4C46-A10B-53E4EE16AAD8}"/>
    <hyperlink ref="B40" r:id="rId12" xr:uid="{E593A14A-D99E-43E9-A298-0EEF6D72128F}"/>
    <hyperlink ref="B45" r:id="rId13" xr:uid="{1A510945-922B-4283-A68F-94DD0DFEF32E}"/>
    <hyperlink ref="B46" r:id="rId14" xr:uid="{C9BB7060-9E11-41B5-9AF5-59B082A8AFE7}"/>
    <hyperlink ref="B47" r:id="rId15" xr:uid="{DAB284E6-73EC-49CD-B7D9-0DDAAF179482}"/>
    <hyperlink ref="B49" r:id="rId16" xr:uid="{BB00B65D-B3F5-4DB7-AAD3-972C663DB190}"/>
    <hyperlink ref="B50" r:id="rId17" xr:uid="{753EF5D4-8000-4177-BE71-BC264A371D96}"/>
    <hyperlink ref="B51" r:id="rId18" xr:uid="{9164B9AA-9C22-483A-8478-74A27C597245}"/>
    <hyperlink ref="B22" r:id="rId19" xr:uid="{1447C633-00CC-4722-9065-E7C19B3DB97E}"/>
    <hyperlink ref="B26" r:id="rId20" xr:uid="{8A033CD4-61BB-48EE-A6C1-2CE079CA3CAA}"/>
    <hyperlink ref="B27" r:id="rId21" xr:uid="{9BBEA602-9848-4EE1-A2E0-B73CDA701179}"/>
    <hyperlink ref="B32" r:id="rId22" xr:uid="{E25ACFB5-691A-437F-94FB-A951BD04F98C}"/>
    <hyperlink ref="B41" r:id="rId23" xr:uid="{646A1824-0098-4310-B777-2FFBD734EF7F}"/>
    <hyperlink ref="B42" r:id="rId24" xr:uid="{5481B59B-EEC0-40CD-BA66-4EC5BA03D72E}"/>
    <hyperlink ref="B43" r:id="rId25" xr:uid="{86A75954-47D3-41C4-8186-1DEBB03D694A}"/>
    <hyperlink ref="B37" r:id="rId26" xr:uid="{1D9A347C-3390-4543-B2E9-95012EC8ADF9}"/>
    <hyperlink ref="B23" r:id="rId27" xr:uid="{AEB3008C-8BA1-49CC-938C-F7ACF83646D5}"/>
    <hyperlink ref="B48" r:id="rId28" xr:uid="{A22F8906-32C7-45B7-BB8A-47793BE51517}"/>
    <hyperlink ref="B44" r:id="rId29" xr:uid="{88FE9D9B-1212-46B8-B33C-A64E21E2D705}"/>
    <hyperlink ref="B33" r:id="rId30" xr:uid="{352D1E17-F4E0-4ABA-A9A7-EFB86DCBFB93}"/>
    <hyperlink ref="B25" r:id="rId31" xr:uid="{CC6B7BFF-F213-4833-9C99-D91A9D73D21C}"/>
    <hyperlink ref="B21" r:id="rId32" xr:uid="{8CBF653A-B50F-4C85-9807-C14F43EBAE98}"/>
    <hyperlink ref="B52" r:id="rId33" xr:uid="{B5203AAE-2C2C-4DB7-B316-21F262DA81FE}"/>
    <hyperlink ref="B24" r:id="rId34" xr:uid="{E64461DE-40AB-45B2-AD51-5B4264FD1789}"/>
  </hyperlinks>
  <printOptions horizontalCentered="1"/>
  <pageMargins left="0.23622047244094491" right="0.23622047244094491" top="0.55118110236220474" bottom="0.35433070866141736" header="0.31496062992125984" footer="0.31496062992125984"/>
  <pageSetup paperSize="9" scale="58" fitToHeight="0" orientation="landscape" r:id="rId35"/>
  <headerFooter>
    <oddFooter xml:space="preserve">&amp;C&amp;P / &amp;N </oddFooter>
  </headerFooter>
  <rowBreaks count="1" manualBreakCount="1">
    <brk id="33" max="20" man="1"/>
  </rowBreaks>
  <colBreaks count="1" manualBreakCount="1">
    <brk id="6" max="59" man="1"/>
  </colBreaks>
  <drawing r:id="rId3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E35FB-6E82-4131-8975-E4282289D008}">
  <sheetPr>
    <pageSetUpPr fitToPage="1"/>
  </sheetPr>
  <dimension ref="A1:Y82"/>
  <sheetViews>
    <sheetView view="pageBreakPreview" zoomScale="80" zoomScaleNormal="90" zoomScaleSheetLayoutView="80" workbookViewId="0">
      <selection activeCell="B67" sqref="B67"/>
    </sheetView>
  </sheetViews>
  <sheetFormatPr defaultColWidth="8.75" defaultRowHeight="13" x14ac:dyDescent="0.55000000000000004"/>
  <cols>
    <col min="1" max="1" width="4.75" style="3" customWidth="1"/>
    <col min="2" max="2" width="40.58203125" style="3" customWidth="1"/>
    <col min="3" max="3" width="9.75" style="3" customWidth="1"/>
    <col min="4" max="4" width="10.75" style="3" customWidth="1"/>
    <col min="5" max="5" width="8.58203125" style="3" customWidth="1"/>
    <col min="6" max="6" width="11.83203125" style="27" customWidth="1"/>
    <col min="7" max="7" width="8.58203125" style="3" customWidth="1"/>
    <col min="8" max="8" width="11.83203125" style="3" customWidth="1"/>
    <col min="9" max="13" width="8.58203125" style="3" customWidth="1"/>
    <col min="14" max="15" width="8.58203125" style="16" customWidth="1"/>
    <col min="16" max="19" width="8.58203125" style="3" customWidth="1"/>
    <col min="20" max="20" width="10.58203125" style="3" customWidth="1"/>
    <col min="21" max="21" width="15.58203125" style="3" customWidth="1"/>
    <col min="22" max="24" width="20.58203125" style="3" customWidth="1"/>
    <col min="25" max="25" width="12.58203125" style="3" customWidth="1"/>
    <col min="26" max="16384" width="8.75" style="3"/>
  </cols>
  <sheetData>
    <row r="1" spans="1:21" ht="19" x14ac:dyDescent="0.55000000000000004">
      <c r="A1" s="382" t="s">
        <v>9</v>
      </c>
      <c r="B1" s="382"/>
      <c r="C1" s="382"/>
      <c r="D1" s="382"/>
      <c r="E1" s="382"/>
      <c r="F1" s="382"/>
      <c r="G1" s="382"/>
      <c r="H1" s="382"/>
      <c r="I1" s="382"/>
      <c r="J1" s="382"/>
      <c r="K1" s="382"/>
      <c r="L1" s="382"/>
      <c r="M1" s="382"/>
      <c r="N1" s="382"/>
      <c r="O1" s="382"/>
      <c r="P1" s="382"/>
      <c r="Q1" s="382"/>
      <c r="R1" s="382"/>
      <c r="S1" s="382"/>
      <c r="T1" s="382"/>
      <c r="U1" s="382"/>
    </row>
    <row r="2" spans="1:21" ht="19" x14ac:dyDescent="0.55000000000000004">
      <c r="A2" s="382" t="s">
        <v>10</v>
      </c>
      <c r="B2" s="382"/>
      <c r="C2" s="382"/>
      <c r="D2" s="382"/>
      <c r="E2" s="382"/>
      <c r="F2" s="382"/>
      <c r="G2" s="382"/>
      <c r="H2" s="382"/>
      <c r="I2" s="382"/>
      <c r="J2" s="382"/>
      <c r="K2" s="382"/>
      <c r="L2" s="382"/>
      <c r="M2" s="382"/>
      <c r="N2" s="382"/>
      <c r="O2" s="382"/>
      <c r="P2" s="382"/>
      <c r="Q2" s="382"/>
      <c r="R2" s="382"/>
      <c r="S2" s="382"/>
      <c r="T2" s="382"/>
      <c r="U2" s="382"/>
    </row>
    <row r="3" spans="1:21" ht="19.5" thickBot="1" x14ac:dyDescent="0.6">
      <c r="A3" s="383" t="s">
        <v>11</v>
      </c>
      <c r="B3" s="383"/>
      <c r="C3" s="383"/>
      <c r="D3" s="383"/>
      <c r="E3" s="383"/>
      <c r="F3" s="383"/>
      <c r="G3" s="383"/>
      <c r="H3" s="383"/>
      <c r="I3" s="383"/>
      <c r="J3" s="383"/>
      <c r="K3" s="383"/>
      <c r="L3" s="383"/>
      <c r="M3" s="383"/>
      <c r="N3" s="383"/>
      <c r="O3" s="383"/>
      <c r="P3" s="383"/>
      <c r="Q3" s="383"/>
      <c r="R3" s="383"/>
      <c r="S3" s="383"/>
      <c r="T3" s="383"/>
      <c r="U3" s="383"/>
    </row>
    <row r="4" spans="1:21" ht="19.5" thickTop="1" x14ac:dyDescent="0.55000000000000004">
      <c r="A4" s="86"/>
      <c r="B4" s="4"/>
      <c r="C4" s="87"/>
      <c r="D4" s="87"/>
      <c r="E4" s="87"/>
      <c r="F4" s="87"/>
      <c r="G4" s="87"/>
      <c r="H4" s="87"/>
      <c r="I4" s="87"/>
      <c r="J4" s="87"/>
      <c r="K4" s="87"/>
      <c r="L4" s="87"/>
      <c r="M4" s="87"/>
      <c r="N4" s="117"/>
      <c r="O4" s="117"/>
      <c r="P4" s="87"/>
      <c r="Q4" s="87"/>
      <c r="R4" s="88"/>
    </row>
    <row r="5" spans="1:21" ht="15" customHeight="1" x14ac:dyDescent="0.55000000000000004">
      <c r="A5" s="384" t="s">
        <v>12</v>
      </c>
      <c r="B5" s="384"/>
      <c r="C5" s="384"/>
      <c r="D5" s="384"/>
      <c r="E5" s="384"/>
      <c r="F5" s="384"/>
      <c r="G5" s="384"/>
      <c r="H5" s="384"/>
      <c r="I5" s="384"/>
      <c r="J5" s="384"/>
      <c r="K5" s="384"/>
      <c r="L5" s="384"/>
      <c r="M5" s="384"/>
      <c r="N5" s="384"/>
      <c r="O5" s="384"/>
      <c r="P5" s="384"/>
      <c r="Q5" s="384"/>
      <c r="R5" s="384"/>
      <c r="S5" s="384"/>
      <c r="T5" s="384"/>
      <c r="U5" s="384"/>
    </row>
    <row r="6" spans="1:21" ht="15" customHeight="1" x14ac:dyDescent="0.55000000000000004">
      <c r="A6" s="384"/>
      <c r="B6" s="384"/>
      <c r="C6" s="384"/>
      <c r="D6" s="384"/>
      <c r="E6" s="384"/>
      <c r="F6" s="384"/>
      <c r="G6" s="384"/>
      <c r="H6" s="384"/>
      <c r="I6" s="384"/>
      <c r="J6" s="384"/>
      <c r="K6" s="384"/>
      <c r="L6" s="384"/>
      <c r="M6" s="384"/>
      <c r="N6" s="384"/>
      <c r="O6" s="384"/>
      <c r="P6" s="384"/>
      <c r="Q6" s="384"/>
      <c r="R6" s="384"/>
      <c r="S6" s="384"/>
      <c r="T6" s="384"/>
      <c r="U6" s="384"/>
    </row>
    <row r="7" spans="1:21" ht="15" customHeight="1" x14ac:dyDescent="0.55000000000000004">
      <c r="A7" s="384"/>
      <c r="B7" s="384"/>
      <c r="C7" s="384"/>
      <c r="D7" s="384"/>
      <c r="E7" s="384"/>
      <c r="F7" s="384"/>
      <c r="G7" s="384"/>
      <c r="H7" s="384"/>
      <c r="I7" s="384"/>
      <c r="J7" s="384"/>
      <c r="K7" s="384"/>
      <c r="L7" s="384"/>
      <c r="M7" s="384"/>
      <c r="N7" s="384"/>
      <c r="O7" s="384"/>
      <c r="P7" s="384"/>
      <c r="Q7" s="384"/>
      <c r="R7" s="384"/>
      <c r="S7" s="384"/>
      <c r="T7" s="384"/>
      <c r="U7" s="384"/>
    </row>
    <row r="8" spans="1:21" ht="15" customHeight="1" x14ac:dyDescent="0.55000000000000004">
      <c r="A8" s="384"/>
      <c r="B8" s="384"/>
      <c r="C8" s="384"/>
      <c r="D8" s="384"/>
      <c r="E8" s="384"/>
      <c r="F8" s="384"/>
      <c r="G8" s="384"/>
      <c r="H8" s="384"/>
      <c r="I8" s="384"/>
      <c r="J8" s="384"/>
      <c r="K8" s="384"/>
      <c r="L8" s="384"/>
      <c r="M8" s="384"/>
      <c r="N8" s="384"/>
      <c r="O8" s="384"/>
      <c r="P8" s="384"/>
      <c r="Q8" s="384"/>
      <c r="R8" s="384"/>
      <c r="S8" s="384"/>
      <c r="T8" s="384"/>
      <c r="U8" s="384"/>
    </row>
    <row r="9" spans="1:21" ht="15" customHeight="1" x14ac:dyDescent="0.55000000000000004">
      <c r="A9" s="384"/>
      <c r="B9" s="384"/>
      <c r="C9" s="384"/>
      <c r="D9" s="384"/>
      <c r="E9" s="384"/>
      <c r="F9" s="384"/>
      <c r="G9" s="384"/>
      <c r="H9" s="384"/>
      <c r="I9" s="384"/>
      <c r="J9" s="384"/>
      <c r="K9" s="384"/>
      <c r="L9" s="384"/>
      <c r="M9" s="384"/>
      <c r="N9" s="384"/>
      <c r="O9" s="384"/>
      <c r="P9" s="384"/>
      <c r="Q9" s="384"/>
      <c r="R9" s="384"/>
      <c r="S9" s="384"/>
      <c r="T9" s="384"/>
      <c r="U9" s="384"/>
    </row>
    <row r="10" spans="1:21" ht="15" customHeight="1" x14ac:dyDescent="0.55000000000000004">
      <c r="A10" s="384"/>
      <c r="B10" s="384"/>
      <c r="C10" s="384"/>
      <c r="D10" s="384"/>
      <c r="E10" s="384"/>
      <c r="F10" s="384"/>
      <c r="G10" s="384"/>
      <c r="H10" s="384"/>
      <c r="I10" s="384"/>
      <c r="J10" s="384"/>
      <c r="K10" s="384"/>
      <c r="L10" s="384"/>
      <c r="M10" s="384"/>
      <c r="N10" s="384"/>
      <c r="O10" s="384"/>
      <c r="P10" s="384"/>
      <c r="Q10" s="384"/>
      <c r="R10" s="384"/>
      <c r="S10" s="384"/>
      <c r="T10" s="384"/>
      <c r="U10" s="384"/>
    </row>
    <row r="11" spans="1:21" ht="30" customHeight="1" x14ac:dyDescent="0.55000000000000004">
      <c r="A11" s="163"/>
      <c r="B11" s="163"/>
      <c r="C11" s="163"/>
      <c r="D11" s="163"/>
      <c r="E11" s="163"/>
      <c r="F11" s="163"/>
      <c r="G11" s="163"/>
      <c r="H11" s="163"/>
      <c r="I11" s="163"/>
      <c r="J11" s="163"/>
      <c r="K11" s="163"/>
      <c r="L11" s="163"/>
      <c r="M11" s="163"/>
      <c r="N11" s="118"/>
      <c r="O11" s="118"/>
      <c r="P11" s="163"/>
      <c r="Q11" s="163"/>
      <c r="R11" s="163"/>
    </row>
    <row r="12" spans="1:21" ht="30" customHeight="1" x14ac:dyDescent="0.55000000000000004">
      <c r="A12" s="6"/>
      <c r="B12" s="6"/>
      <c r="C12" s="6"/>
      <c r="D12" s="7"/>
      <c r="E12" s="7"/>
      <c r="F12" s="7"/>
      <c r="G12" s="7"/>
      <c r="H12" s="6"/>
      <c r="I12" s="6"/>
      <c r="J12" s="6"/>
      <c r="K12" s="6"/>
      <c r="L12" s="6"/>
      <c r="M12" s="6"/>
      <c r="N12" s="122"/>
      <c r="O12" s="122"/>
      <c r="P12" s="6"/>
      <c r="Q12" s="6"/>
      <c r="R12" s="6"/>
    </row>
    <row r="13" spans="1:21" ht="30" customHeight="1" thickBot="1" x14ac:dyDescent="0.6">
      <c r="A13" s="89"/>
      <c r="B13" s="8"/>
      <c r="C13" s="89"/>
      <c r="D13" s="89"/>
      <c r="E13" s="89"/>
      <c r="F13" s="89"/>
      <c r="G13" s="89"/>
      <c r="H13" s="89"/>
      <c r="I13" s="89"/>
      <c r="J13" s="89"/>
      <c r="K13" s="89"/>
      <c r="L13" s="89"/>
      <c r="M13" s="89"/>
      <c r="N13" s="123"/>
      <c r="O13" s="123"/>
      <c r="P13" s="89"/>
      <c r="Q13" s="89"/>
      <c r="R13" s="89"/>
      <c r="S13" s="90"/>
      <c r="T13" s="91"/>
      <c r="U13" s="91"/>
    </row>
    <row r="14" spans="1:21" ht="19.899999999999999" customHeight="1" thickTop="1" x14ac:dyDescent="0.55000000000000004">
      <c r="A14" s="92"/>
      <c r="B14" s="9"/>
      <c r="C14" s="92"/>
      <c r="D14" s="92"/>
      <c r="E14" s="92"/>
      <c r="F14" s="92"/>
      <c r="G14" s="92"/>
      <c r="H14" s="92"/>
      <c r="I14" s="92"/>
      <c r="J14" s="92"/>
      <c r="K14" s="92"/>
      <c r="L14" s="92"/>
      <c r="M14" s="92"/>
      <c r="N14" s="125"/>
      <c r="O14" s="125"/>
      <c r="P14" s="92"/>
      <c r="Q14" s="92"/>
      <c r="R14" s="92"/>
    </row>
    <row r="15" spans="1:21" ht="19.899999999999999" customHeight="1" x14ac:dyDescent="0.55000000000000004">
      <c r="A15" s="10"/>
      <c r="B15" s="11"/>
      <c r="C15" s="10"/>
      <c r="D15" s="10"/>
      <c r="E15" s="10"/>
      <c r="F15" s="10"/>
      <c r="G15" s="10"/>
      <c r="H15" s="10"/>
      <c r="I15" s="10"/>
      <c r="J15" s="10"/>
      <c r="K15" s="10"/>
      <c r="L15" s="10"/>
      <c r="M15" s="10"/>
      <c r="N15" s="127"/>
      <c r="O15" s="128"/>
      <c r="P15" s="12"/>
      <c r="Q15" s="12"/>
      <c r="R15" s="13"/>
      <c r="U15" s="14" t="s">
        <v>459</v>
      </c>
    </row>
    <row r="16" spans="1:21" ht="19.899999999999999" customHeight="1" x14ac:dyDescent="0.55000000000000004">
      <c r="A16" s="385" t="s">
        <v>14</v>
      </c>
      <c r="B16" s="385" t="s">
        <v>15</v>
      </c>
      <c r="C16" s="385" t="s">
        <v>16</v>
      </c>
      <c r="D16" s="385" t="s">
        <v>154</v>
      </c>
      <c r="E16" s="387" t="s">
        <v>17</v>
      </c>
      <c r="F16" s="388"/>
      <c r="G16" s="391" t="s">
        <v>18</v>
      </c>
      <c r="H16" s="392"/>
      <c r="I16" s="393"/>
      <c r="J16" s="391" t="s">
        <v>19</v>
      </c>
      <c r="K16" s="392"/>
      <c r="L16" s="392"/>
      <c r="M16" s="392"/>
      <c r="N16" s="392"/>
      <c r="O16" s="392"/>
      <c r="P16" s="393"/>
      <c r="Q16" s="394" t="s">
        <v>20</v>
      </c>
      <c r="R16" s="385" t="s">
        <v>21</v>
      </c>
      <c r="S16" s="397" t="s">
        <v>22</v>
      </c>
      <c r="T16" s="397" t="s">
        <v>23</v>
      </c>
      <c r="U16" s="385" t="s">
        <v>24</v>
      </c>
    </row>
    <row r="17" spans="1:25" ht="19.899999999999999" customHeight="1" x14ac:dyDescent="0.55000000000000004">
      <c r="A17" s="385"/>
      <c r="B17" s="385"/>
      <c r="C17" s="385"/>
      <c r="D17" s="385"/>
      <c r="E17" s="389"/>
      <c r="F17" s="390"/>
      <c r="G17" s="385" t="s">
        <v>18</v>
      </c>
      <c r="H17" s="399" t="s">
        <v>25</v>
      </c>
      <c r="I17" s="399"/>
      <c r="J17" s="400" t="s">
        <v>26</v>
      </c>
      <c r="K17" s="401"/>
      <c r="L17" s="401"/>
      <c r="M17" s="402"/>
      <c r="N17" s="396" t="s">
        <v>27</v>
      </c>
      <c r="O17" s="396" t="s">
        <v>28</v>
      </c>
      <c r="P17" s="394" t="s">
        <v>29</v>
      </c>
      <c r="Q17" s="395"/>
      <c r="R17" s="386"/>
      <c r="S17" s="397"/>
      <c r="T17" s="397"/>
      <c r="U17" s="385"/>
    </row>
    <row r="18" spans="1:25" ht="90" customHeight="1" x14ac:dyDescent="0.55000000000000004">
      <c r="A18" s="385"/>
      <c r="B18" s="385"/>
      <c r="C18" s="385"/>
      <c r="D18" s="385"/>
      <c r="E18" s="162" t="s">
        <v>30</v>
      </c>
      <c r="F18" s="162" t="s">
        <v>31</v>
      </c>
      <c r="G18" s="385"/>
      <c r="H18" s="162" t="s">
        <v>32</v>
      </c>
      <c r="I18" s="162" t="s">
        <v>33</v>
      </c>
      <c r="J18" s="162" t="s">
        <v>34</v>
      </c>
      <c r="K18" s="162" t="s">
        <v>35</v>
      </c>
      <c r="L18" s="94" t="s">
        <v>36</v>
      </c>
      <c r="M18" s="94" t="s">
        <v>37</v>
      </c>
      <c r="N18" s="385"/>
      <c r="O18" s="385"/>
      <c r="P18" s="396"/>
      <c r="Q18" s="396"/>
      <c r="R18" s="386"/>
      <c r="S18" s="397"/>
      <c r="T18" s="397"/>
      <c r="U18" s="385"/>
      <c r="V18" s="16" t="s">
        <v>38</v>
      </c>
      <c r="W18" s="16" t="s">
        <v>39</v>
      </c>
      <c r="X18" s="16" t="s">
        <v>40</v>
      </c>
      <c r="Y18" s="17" t="s">
        <v>41</v>
      </c>
    </row>
    <row r="19" spans="1:25" ht="30" customHeight="1" x14ac:dyDescent="0.55000000000000004">
      <c r="A19" s="95" t="s">
        <v>461</v>
      </c>
      <c r="B19" s="18" t="s">
        <v>1015</v>
      </c>
      <c r="C19" s="359" t="s">
        <v>1016</v>
      </c>
      <c r="D19" s="19">
        <v>2015.69</v>
      </c>
      <c r="E19" s="20" t="s">
        <v>42</v>
      </c>
      <c r="F19" s="21"/>
      <c r="G19" s="22"/>
      <c r="H19" s="305"/>
      <c r="I19" s="243"/>
      <c r="J19" s="20"/>
      <c r="K19" s="20"/>
      <c r="L19" s="20" t="s">
        <v>43</v>
      </c>
      <c r="M19" s="306"/>
      <c r="N19" s="20" t="str">
        <f t="shared" ref="N19:N74" si="0">IF(COUNTIF(J19:M19,"○")+COUNTIF(J19:M19,"〇")&gt;0,"※","")</f>
        <v>※</v>
      </c>
      <c r="O19" s="20" t="str">
        <f>IF(COUNTIF(J19:M19,"○")+COUNTIF(J19:M19,"〇")&gt;0,"随時","")</f>
        <v>随時</v>
      </c>
      <c r="P19" s="23"/>
      <c r="Q19" s="20"/>
      <c r="R19" s="24" t="s">
        <v>1017</v>
      </c>
      <c r="S19" s="24" t="s">
        <v>44</v>
      </c>
      <c r="T19" s="25" t="s">
        <v>45</v>
      </c>
      <c r="U19" s="26"/>
      <c r="V19" s="114" t="s">
        <v>1018</v>
      </c>
      <c r="W19" s="27"/>
      <c r="X19" s="27"/>
      <c r="Y19" s="28"/>
    </row>
    <row r="20" spans="1:25" ht="30" customHeight="1" x14ac:dyDescent="0.55000000000000004">
      <c r="A20" s="95" t="s">
        <v>46</v>
      </c>
      <c r="B20" s="18" t="s">
        <v>1019</v>
      </c>
      <c r="C20" s="29" t="s">
        <v>47</v>
      </c>
      <c r="D20" s="19">
        <v>198.83</v>
      </c>
      <c r="E20" s="20" t="s">
        <v>42</v>
      </c>
      <c r="F20" s="30"/>
      <c r="G20" s="307" t="s">
        <v>43</v>
      </c>
      <c r="H20" s="31">
        <v>1990000</v>
      </c>
      <c r="I20" s="32">
        <v>42256</v>
      </c>
      <c r="J20" s="1" t="s">
        <v>43</v>
      </c>
      <c r="K20" s="1"/>
      <c r="L20" s="1"/>
      <c r="M20" s="1"/>
      <c r="N20" s="20" t="str">
        <f t="shared" si="0"/>
        <v>※</v>
      </c>
      <c r="O20" s="20" t="str">
        <f t="shared" ref="O20:O74" si="1">IF(COUNTIF(J20:M20,"○")+COUNTIF(J20:M20,"〇")&gt;0,"随時","")</f>
        <v>随時</v>
      </c>
      <c r="P20" s="29"/>
      <c r="Q20" s="20"/>
      <c r="R20" s="214" t="s">
        <v>1020</v>
      </c>
      <c r="S20" s="24" t="s">
        <v>48</v>
      </c>
      <c r="T20" s="25" t="s">
        <v>49</v>
      </c>
      <c r="U20" s="26" t="s">
        <v>591</v>
      </c>
      <c r="V20" s="97" t="s">
        <v>1021</v>
      </c>
      <c r="W20" s="33" t="s">
        <v>1022</v>
      </c>
      <c r="X20" s="27"/>
      <c r="Y20" s="28"/>
    </row>
    <row r="21" spans="1:25" ht="49" customHeight="1" x14ac:dyDescent="0.55000000000000004">
      <c r="A21" s="95" t="s">
        <v>50</v>
      </c>
      <c r="B21" s="34" t="s">
        <v>1023</v>
      </c>
      <c r="C21" s="29" t="s">
        <v>51</v>
      </c>
      <c r="D21" s="177">
        <v>153.96</v>
      </c>
      <c r="E21" s="20" t="s">
        <v>42</v>
      </c>
      <c r="F21" s="30"/>
      <c r="G21" s="307" t="s">
        <v>42</v>
      </c>
      <c r="H21" s="31">
        <v>7330000</v>
      </c>
      <c r="I21" s="32">
        <v>45798</v>
      </c>
      <c r="J21" s="1" t="s">
        <v>42</v>
      </c>
      <c r="K21" s="1"/>
      <c r="L21" s="1"/>
      <c r="M21" s="1"/>
      <c r="N21" s="20" t="str">
        <f t="shared" si="0"/>
        <v>※</v>
      </c>
      <c r="O21" s="20" t="str">
        <f t="shared" si="1"/>
        <v>随時</v>
      </c>
      <c r="P21" s="29"/>
      <c r="Q21" s="20"/>
      <c r="R21" s="24" t="s">
        <v>1017</v>
      </c>
      <c r="S21" s="24" t="s">
        <v>44</v>
      </c>
      <c r="T21" s="25" t="s">
        <v>52</v>
      </c>
      <c r="U21" s="26" t="s">
        <v>1024</v>
      </c>
      <c r="V21" s="35" t="s">
        <v>1025</v>
      </c>
      <c r="W21" s="35"/>
      <c r="X21" s="35"/>
      <c r="Y21" s="28"/>
    </row>
    <row r="22" spans="1:25" ht="30" customHeight="1" x14ac:dyDescent="0.55000000000000004">
      <c r="A22" s="95" t="s">
        <v>53</v>
      </c>
      <c r="B22" s="18" t="s">
        <v>1026</v>
      </c>
      <c r="C22" s="29" t="s">
        <v>47</v>
      </c>
      <c r="D22" s="19">
        <v>91.73</v>
      </c>
      <c r="E22" s="20" t="s">
        <v>42</v>
      </c>
      <c r="F22" s="308"/>
      <c r="G22" s="307" t="s">
        <v>43</v>
      </c>
      <c r="H22" s="31"/>
      <c r="I22" s="36"/>
      <c r="J22" s="1" t="s">
        <v>43</v>
      </c>
      <c r="K22" s="1"/>
      <c r="L22" s="1"/>
      <c r="M22" s="1"/>
      <c r="N22" s="20" t="str">
        <f t="shared" si="0"/>
        <v>※</v>
      </c>
      <c r="O22" s="20" t="str">
        <f t="shared" si="1"/>
        <v>随時</v>
      </c>
      <c r="P22" s="29"/>
      <c r="Q22" s="20"/>
      <c r="R22" s="24" t="s">
        <v>1020</v>
      </c>
      <c r="S22" s="24" t="s">
        <v>54</v>
      </c>
      <c r="T22" s="25" t="s">
        <v>49</v>
      </c>
      <c r="U22" s="26"/>
      <c r="V22" s="33" t="s">
        <v>1027</v>
      </c>
      <c r="W22" s="33" t="s">
        <v>1027</v>
      </c>
      <c r="X22" s="27"/>
      <c r="Y22" s="28"/>
    </row>
    <row r="23" spans="1:25" ht="30" customHeight="1" x14ac:dyDescent="0.55000000000000004">
      <c r="A23" s="95" t="s">
        <v>55</v>
      </c>
      <c r="B23" s="37" t="s">
        <v>1028</v>
      </c>
      <c r="C23" s="20" t="s">
        <v>56</v>
      </c>
      <c r="D23" s="38">
        <v>157.43</v>
      </c>
      <c r="E23" s="20" t="s">
        <v>42</v>
      </c>
      <c r="F23" s="309"/>
      <c r="G23" s="22"/>
      <c r="H23" s="305"/>
      <c r="I23" s="243"/>
      <c r="J23" s="39"/>
      <c r="K23" s="20"/>
      <c r="L23" s="20"/>
      <c r="M23" s="306"/>
      <c r="N23" s="20" t="str">
        <f t="shared" si="0"/>
        <v/>
      </c>
      <c r="O23" s="20" t="str">
        <f t="shared" si="1"/>
        <v/>
      </c>
      <c r="P23" s="23"/>
      <c r="Q23" s="20"/>
      <c r="R23" s="24" t="s">
        <v>1020</v>
      </c>
      <c r="S23" s="24" t="s">
        <v>48</v>
      </c>
      <c r="T23" s="25" t="s">
        <v>164</v>
      </c>
      <c r="U23" s="26"/>
      <c r="V23" s="97" t="s">
        <v>166</v>
      </c>
      <c r="W23" s="27"/>
      <c r="X23" s="27"/>
      <c r="Y23" s="28"/>
    </row>
    <row r="24" spans="1:25" ht="30" customHeight="1" x14ac:dyDescent="0.55000000000000004">
      <c r="A24" s="95" t="s">
        <v>57</v>
      </c>
      <c r="B24" s="37" t="s">
        <v>1029</v>
      </c>
      <c r="C24" s="20" t="s">
        <v>56</v>
      </c>
      <c r="D24" s="38">
        <v>4144.55</v>
      </c>
      <c r="E24" s="20" t="s">
        <v>42</v>
      </c>
      <c r="F24" s="309"/>
      <c r="G24" s="22"/>
      <c r="H24" s="305"/>
      <c r="I24" s="243"/>
      <c r="J24" s="39"/>
      <c r="K24" s="20"/>
      <c r="L24" s="20"/>
      <c r="M24" s="306"/>
      <c r="N24" s="20" t="str">
        <f t="shared" si="0"/>
        <v/>
      </c>
      <c r="O24" s="20" t="str">
        <f t="shared" si="1"/>
        <v/>
      </c>
      <c r="P24" s="23"/>
      <c r="Q24" s="20"/>
      <c r="R24" s="24" t="s">
        <v>1020</v>
      </c>
      <c r="S24" s="24" t="s">
        <v>48</v>
      </c>
      <c r="T24" s="25" t="s">
        <v>49</v>
      </c>
      <c r="U24" s="26" t="s">
        <v>591</v>
      </c>
      <c r="V24" s="175" t="s">
        <v>1030</v>
      </c>
      <c r="W24" s="27"/>
      <c r="X24" s="27"/>
      <c r="Y24" s="28"/>
    </row>
    <row r="25" spans="1:25" ht="30" customHeight="1" x14ac:dyDescent="0.55000000000000004">
      <c r="A25" s="95" t="s">
        <v>58</v>
      </c>
      <c r="B25" s="37" t="s">
        <v>1031</v>
      </c>
      <c r="C25" s="20" t="s">
        <v>56</v>
      </c>
      <c r="D25" s="19">
        <v>461.52</v>
      </c>
      <c r="E25" s="20" t="s">
        <v>42</v>
      </c>
      <c r="F25" s="30"/>
      <c r="G25" s="22"/>
      <c r="H25" s="305"/>
      <c r="I25" s="243"/>
      <c r="J25" s="39"/>
      <c r="K25" s="20"/>
      <c r="L25" s="20"/>
      <c r="M25" s="306"/>
      <c r="N25" s="20" t="str">
        <f t="shared" si="0"/>
        <v/>
      </c>
      <c r="O25" s="20" t="str">
        <f t="shared" si="1"/>
        <v/>
      </c>
      <c r="P25" s="23"/>
      <c r="Q25" s="20"/>
      <c r="R25" s="24" t="s">
        <v>1020</v>
      </c>
      <c r="S25" s="24" t="s">
        <v>48</v>
      </c>
      <c r="T25" s="25" t="s">
        <v>164</v>
      </c>
      <c r="U25" s="26"/>
      <c r="V25" s="35" t="s">
        <v>1032</v>
      </c>
      <c r="W25" s="27"/>
      <c r="X25" s="27"/>
      <c r="Y25" s="28"/>
    </row>
    <row r="26" spans="1:25" ht="30" customHeight="1" x14ac:dyDescent="0.55000000000000004">
      <c r="A26" s="95" t="s">
        <v>59</v>
      </c>
      <c r="B26" s="310" t="s">
        <v>1033</v>
      </c>
      <c r="C26" s="29" t="s">
        <v>47</v>
      </c>
      <c r="D26" s="19">
        <v>468.6</v>
      </c>
      <c r="E26" s="20" t="s">
        <v>42</v>
      </c>
      <c r="F26" s="30"/>
      <c r="G26" s="307" t="s">
        <v>43</v>
      </c>
      <c r="H26" s="31">
        <v>3420000</v>
      </c>
      <c r="I26" s="32">
        <v>42256</v>
      </c>
      <c r="J26" s="1" t="s">
        <v>43</v>
      </c>
      <c r="K26" s="1" t="s">
        <v>43</v>
      </c>
      <c r="L26" s="1" t="s">
        <v>43</v>
      </c>
      <c r="M26" s="1"/>
      <c r="N26" s="20" t="str">
        <f t="shared" si="0"/>
        <v>※</v>
      </c>
      <c r="O26" s="20" t="str">
        <f t="shared" si="1"/>
        <v>随時</v>
      </c>
      <c r="P26" s="29"/>
      <c r="Q26" s="20"/>
      <c r="R26" s="24" t="s">
        <v>1020</v>
      </c>
      <c r="S26" s="24" t="s">
        <v>48</v>
      </c>
      <c r="T26" s="25" t="s">
        <v>49</v>
      </c>
      <c r="U26" s="26"/>
      <c r="V26" s="97" t="s">
        <v>1034</v>
      </c>
      <c r="W26" s="33" t="s">
        <v>1035</v>
      </c>
      <c r="X26" s="27"/>
      <c r="Y26" s="28"/>
    </row>
    <row r="27" spans="1:25" ht="30" customHeight="1" x14ac:dyDescent="0.55000000000000004">
      <c r="A27" s="95" t="s">
        <v>60</v>
      </c>
      <c r="B27" s="18" t="s">
        <v>1036</v>
      </c>
      <c r="C27" s="29" t="s">
        <v>47</v>
      </c>
      <c r="D27" s="19">
        <v>917.97</v>
      </c>
      <c r="E27" s="20" t="s">
        <v>42</v>
      </c>
      <c r="F27" s="308"/>
      <c r="G27" s="307" t="s">
        <v>43</v>
      </c>
      <c r="H27" s="31">
        <v>4990000</v>
      </c>
      <c r="I27" s="32">
        <v>40563</v>
      </c>
      <c r="J27" s="1" t="s">
        <v>43</v>
      </c>
      <c r="K27" s="1"/>
      <c r="L27" s="1"/>
      <c r="M27" s="1"/>
      <c r="N27" s="20" t="str">
        <f t="shared" si="0"/>
        <v>※</v>
      </c>
      <c r="O27" s="20" t="str">
        <f t="shared" si="1"/>
        <v>随時</v>
      </c>
      <c r="P27" s="29"/>
      <c r="Q27" s="20"/>
      <c r="R27" s="24" t="s">
        <v>1020</v>
      </c>
      <c r="S27" s="24" t="s">
        <v>54</v>
      </c>
      <c r="T27" s="25" t="s">
        <v>49</v>
      </c>
      <c r="U27" s="26"/>
      <c r="V27" s="33" t="s">
        <v>1037</v>
      </c>
      <c r="W27" s="33" t="s">
        <v>1037</v>
      </c>
      <c r="X27" s="27"/>
      <c r="Y27" s="28"/>
    </row>
    <row r="28" spans="1:25" ht="30" customHeight="1" x14ac:dyDescent="0.55000000000000004">
      <c r="A28" s="95" t="s">
        <v>61</v>
      </c>
      <c r="B28" s="40" t="s">
        <v>1038</v>
      </c>
      <c r="C28" s="29" t="s">
        <v>47</v>
      </c>
      <c r="D28" s="19">
        <v>282.85000000000002</v>
      </c>
      <c r="E28" s="20" t="s">
        <v>42</v>
      </c>
      <c r="F28" s="30"/>
      <c r="G28" s="307" t="s">
        <v>43</v>
      </c>
      <c r="H28" s="31">
        <v>5910000</v>
      </c>
      <c r="I28" s="32">
        <v>43717</v>
      </c>
      <c r="J28" s="1" t="s">
        <v>43</v>
      </c>
      <c r="K28" s="1" t="s">
        <v>43</v>
      </c>
      <c r="L28" s="1" t="s">
        <v>43</v>
      </c>
      <c r="M28" s="1"/>
      <c r="N28" s="20" t="str">
        <f t="shared" si="0"/>
        <v>※</v>
      </c>
      <c r="O28" s="20" t="str">
        <f t="shared" si="1"/>
        <v>随時</v>
      </c>
      <c r="P28" s="29"/>
      <c r="Q28" s="20" t="s">
        <v>42</v>
      </c>
      <c r="R28" s="41" t="s">
        <v>8</v>
      </c>
      <c r="S28" s="41" t="s">
        <v>62</v>
      </c>
      <c r="T28" s="25" t="s">
        <v>63</v>
      </c>
      <c r="U28" s="42"/>
      <c r="V28" s="97" t="s">
        <v>1039</v>
      </c>
      <c r="W28" s="33" t="s">
        <v>1040</v>
      </c>
      <c r="X28" s="27"/>
      <c r="Y28" s="28" t="s">
        <v>64</v>
      </c>
    </row>
    <row r="29" spans="1:25" ht="30" customHeight="1" x14ac:dyDescent="0.55000000000000004">
      <c r="A29" s="95" t="s">
        <v>65</v>
      </c>
      <c r="B29" s="310" t="s">
        <v>1041</v>
      </c>
      <c r="C29" s="20" t="s">
        <v>51</v>
      </c>
      <c r="D29" s="19">
        <v>885.01</v>
      </c>
      <c r="E29" s="20" t="s">
        <v>42</v>
      </c>
      <c r="F29" s="43"/>
      <c r="G29" s="307" t="s">
        <v>66</v>
      </c>
      <c r="H29" s="31">
        <v>16200000</v>
      </c>
      <c r="I29" s="32">
        <v>44918</v>
      </c>
      <c r="J29" s="1" t="s">
        <v>43</v>
      </c>
      <c r="K29" s="1"/>
      <c r="L29" s="1"/>
      <c r="M29" s="1"/>
      <c r="N29" s="20" t="str">
        <f t="shared" si="0"/>
        <v>※</v>
      </c>
      <c r="O29" s="20" t="str">
        <f t="shared" si="1"/>
        <v>随時</v>
      </c>
      <c r="P29" s="23"/>
      <c r="Q29" s="20"/>
      <c r="R29" s="24" t="s">
        <v>1042</v>
      </c>
      <c r="S29" s="24" t="s">
        <v>67</v>
      </c>
      <c r="T29" s="25" t="s">
        <v>68</v>
      </c>
      <c r="U29" s="26" t="s">
        <v>591</v>
      </c>
      <c r="V29" s="175" t="s">
        <v>1043</v>
      </c>
      <c r="W29" s="27"/>
      <c r="X29" s="27"/>
      <c r="Y29" s="28"/>
    </row>
    <row r="30" spans="1:25" ht="30" customHeight="1" x14ac:dyDescent="0.55000000000000004">
      <c r="A30" s="95" t="s">
        <v>69</v>
      </c>
      <c r="B30" s="311" t="s">
        <v>1044</v>
      </c>
      <c r="C30" s="20" t="s">
        <v>51</v>
      </c>
      <c r="D30" s="19">
        <v>411.3</v>
      </c>
      <c r="E30" s="20" t="s">
        <v>42</v>
      </c>
      <c r="F30" s="309"/>
      <c r="G30" s="22"/>
      <c r="H30" s="305"/>
      <c r="I30" s="243"/>
      <c r="J30" s="39"/>
      <c r="K30" s="1"/>
      <c r="L30" s="20"/>
      <c r="M30" s="306"/>
      <c r="N30" s="20" t="str">
        <f t="shared" si="0"/>
        <v/>
      </c>
      <c r="O30" s="20" t="str">
        <f t="shared" si="1"/>
        <v/>
      </c>
      <c r="P30" s="23"/>
      <c r="Q30" s="20"/>
      <c r="R30" s="24" t="s">
        <v>1042</v>
      </c>
      <c r="S30" s="24" t="s">
        <v>67</v>
      </c>
      <c r="T30" s="25" t="s">
        <v>68</v>
      </c>
      <c r="U30" s="26" t="s">
        <v>70</v>
      </c>
      <c r="V30" s="312" t="s">
        <v>1045</v>
      </c>
      <c r="W30" s="27"/>
      <c r="X30" s="27"/>
      <c r="Y30" s="28"/>
    </row>
    <row r="31" spans="1:25" ht="30" customHeight="1" x14ac:dyDescent="0.55000000000000004">
      <c r="A31" s="95" t="s">
        <v>71</v>
      </c>
      <c r="B31" s="37" t="s">
        <v>1046</v>
      </c>
      <c r="C31" s="20" t="s">
        <v>56</v>
      </c>
      <c r="D31" s="19">
        <v>173.81</v>
      </c>
      <c r="E31" s="20" t="s">
        <v>42</v>
      </c>
      <c r="F31" s="309"/>
      <c r="G31" s="22"/>
      <c r="H31" s="305"/>
      <c r="I31" s="243"/>
      <c r="J31" s="39"/>
      <c r="K31" s="20"/>
      <c r="L31" s="20"/>
      <c r="M31" s="306"/>
      <c r="N31" s="20" t="str">
        <f t="shared" si="0"/>
        <v/>
      </c>
      <c r="O31" s="20" t="str">
        <f t="shared" si="1"/>
        <v/>
      </c>
      <c r="P31" s="23"/>
      <c r="Q31" s="20"/>
      <c r="R31" s="24" t="s">
        <v>1042</v>
      </c>
      <c r="S31" s="24" t="s">
        <v>67</v>
      </c>
      <c r="T31" s="25" t="s">
        <v>68</v>
      </c>
      <c r="U31" s="26"/>
      <c r="V31" s="97" t="s">
        <v>1047</v>
      </c>
      <c r="W31" s="27"/>
      <c r="X31" s="27"/>
      <c r="Y31" s="28"/>
    </row>
    <row r="32" spans="1:25" ht="30" customHeight="1" x14ac:dyDescent="0.55000000000000004">
      <c r="A32" s="95" t="s">
        <v>72</v>
      </c>
      <c r="B32" s="18" t="s">
        <v>1048</v>
      </c>
      <c r="C32" s="20" t="s">
        <v>56</v>
      </c>
      <c r="D32" s="19">
        <v>287</v>
      </c>
      <c r="E32" s="20" t="s">
        <v>42</v>
      </c>
      <c r="F32" s="30"/>
      <c r="G32" s="22"/>
      <c r="H32" s="305"/>
      <c r="I32" s="243"/>
      <c r="J32" s="39"/>
      <c r="K32" s="20"/>
      <c r="L32" s="20"/>
      <c r="M32" s="306"/>
      <c r="N32" s="20" t="str">
        <f t="shared" si="0"/>
        <v/>
      </c>
      <c r="O32" s="20" t="str">
        <f t="shared" si="1"/>
        <v/>
      </c>
      <c r="P32" s="23"/>
      <c r="Q32" s="20"/>
      <c r="R32" s="24" t="s">
        <v>1020</v>
      </c>
      <c r="S32" s="24" t="s">
        <v>48</v>
      </c>
      <c r="T32" s="25" t="s">
        <v>191</v>
      </c>
      <c r="U32" s="26"/>
      <c r="V32" s="175" t="s">
        <v>326</v>
      </c>
      <c r="W32" s="27"/>
      <c r="X32" s="27"/>
      <c r="Y32" s="28"/>
    </row>
    <row r="33" spans="1:25" ht="30" customHeight="1" x14ac:dyDescent="0.55000000000000004">
      <c r="A33" s="95" t="s">
        <v>73</v>
      </c>
      <c r="B33" s="18" t="s">
        <v>1049</v>
      </c>
      <c r="C33" s="192" t="s">
        <v>1050</v>
      </c>
      <c r="D33" s="19">
        <v>4208.4399999999996</v>
      </c>
      <c r="E33" s="20" t="s">
        <v>42</v>
      </c>
      <c r="F33" s="30"/>
      <c r="G33" s="22"/>
      <c r="H33" s="305"/>
      <c r="I33" s="243"/>
      <c r="J33" s="39"/>
      <c r="K33" s="20"/>
      <c r="L33" s="20"/>
      <c r="M33" s="306"/>
      <c r="N33" s="20" t="str">
        <f t="shared" si="0"/>
        <v/>
      </c>
      <c r="O33" s="20" t="str">
        <f t="shared" si="1"/>
        <v/>
      </c>
      <c r="P33" s="23"/>
      <c r="Q33" s="20"/>
      <c r="R33" s="24" t="s">
        <v>1017</v>
      </c>
      <c r="S33" s="24" t="s">
        <v>44</v>
      </c>
      <c r="T33" s="25" t="s">
        <v>191</v>
      </c>
      <c r="U33" s="26"/>
      <c r="V33" s="97" t="s">
        <v>1051</v>
      </c>
      <c r="W33" s="27"/>
      <c r="X33" s="27"/>
      <c r="Y33" s="28"/>
    </row>
    <row r="34" spans="1:25" ht="30" customHeight="1" x14ac:dyDescent="0.55000000000000004">
      <c r="A34" s="95" t="s">
        <v>74</v>
      </c>
      <c r="B34" s="18" t="s">
        <v>1052</v>
      </c>
      <c r="C34" s="192" t="s">
        <v>56</v>
      </c>
      <c r="D34" s="19">
        <v>276.33</v>
      </c>
      <c r="E34" s="20" t="s">
        <v>42</v>
      </c>
      <c r="F34" s="30"/>
      <c r="G34" s="22"/>
      <c r="H34" s="305"/>
      <c r="I34" s="243"/>
      <c r="J34" s="39"/>
      <c r="K34" s="20"/>
      <c r="L34" s="20"/>
      <c r="M34" s="306"/>
      <c r="N34" s="20" t="str">
        <f t="shared" si="0"/>
        <v/>
      </c>
      <c r="O34" s="20" t="str">
        <f t="shared" si="1"/>
        <v/>
      </c>
      <c r="P34" s="23"/>
      <c r="Q34" s="20"/>
      <c r="R34" s="24" t="s">
        <v>1017</v>
      </c>
      <c r="S34" s="24" t="s">
        <v>44</v>
      </c>
      <c r="T34" s="25" t="s">
        <v>191</v>
      </c>
      <c r="U34" s="26"/>
      <c r="V34" s="97" t="s">
        <v>1053</v>
      </c>
      <c r="W34" s="27"/>
      <c r="X34" s="27"/>
      <c r="Y34" s="28"/>
    </row>
    <row r="35" spans="1:25" ht="30" customHeight="1" x14ac:dyDescent="0.55000000000000004">
      <c r="A35" s="95" t="s">
        <v>75</v>
      </c>
      <c r="B35" s="44" t="s">
        <v>1054</v>
      </c>
      <c r="C35" s="192" t="s">
        <v>1055</v>
      </c>
      <c r="D35" s="45">
        <v>561.11</v>
      </c>
      <c r="E35" s="20" t="s">
        <v>42</v>
      </c>
      <c r="F35" s="43"/>
      <c r="G35" s="22"/>
      <c r="H35" s="305"/>
      <c r="I35" s="243"/>
      <c r="J35" s="39"/>
      <c r="K35" s="20"/>
      <c r="L35" s="20"/>
      <c r="M35" s="306"/>
      <c r="N35" s="20" t="str">
        <f t="shared" si="0"/>
        <v/>
      </c>
      <c r="O35" s="20" t="str">
        <f t="shared" si="1"/>
        <v/>
      </c>
      <c r="P35" s="23"/>
      <c r="Q35" s="20"/>
      <c r="R35" s="20" t="s">
        <v>1020</v>
      </c>
      <c r="S35" s="20" t="s">
        <v>48</v>
      </c>
      <c r="T35" s="25" t="s">
        <v>45</v>
      </c>
      <c r="U35" s="129"/>
      <c r="V35" s="175" t="s">
        <v>326</v>
      </c>
      <c r="W35" s="27"/>
      <c r="X35" s="27"/>
      <c r="Y35" s="28"/>
    </row>
    <row r="36" spans="1:25" ht="30" customHeight="1" x14ac:dyDescent="0.55000000000000004">
      <c r="A36" s="95" t="s">
        <v>76</v>
      </c>
      <c r="B36" s="18" t="s">
        <v>1056</v>
      </c>
      <c r="C36" s="20" t="s">
        <v>56</v>
      </c>
      <c r="D36" s="38">
        <v>168.96</v>
      </c>
      <c r="E36" s="20" t="s">
        <v>42</v>
      </c>
      <c r="F36" s="309"/>
      <c r="G36" s="22"/>
      <c r="H36" s="305"/>
      <c r="I36" s="243"/>
      <c r="J36" s="39"/>
      <c r="K36" s="20"/>
      <c r="L36" s="20"/>
      <c r="M36" s="306"/>
      <c r="N36" s="20" t="str">
        <f t="shared" si="0"/>
        <v/>
      </c>
      <c r="O36" s="20" t="str">
        <f t="shared" si="1"/>
        <v/>
      </c>
      <c r="P36" s="23"/>
      <c r="Q36" s="20"/>
      <c r="R36" s="24" t="s">
        <v>1020</v>
      </c>
      <c r="S36" s="24" t="s">
        <v>48</v>
      </c>
      <c r="T36" s="25" t="s">
        <v>164</v>
      </c>
      <c r="U36" s="133"/>
      <c r="V36" s="97" t="s">
        <v>834</v>
      </c>
      <c r="W36" s="27"/>
      <c r="X36" s="27"/>
      <c r="Y36" s="28"/>
    </row>
    <row r="37" spans="1:25" ht="30" customHeight="1" x14ac:dyDescent="0.55000000000000004">
      <c r="A37" s="95" t="s">
        <v>77</v>
      </c>
      <c r="B37" s="44" t="s">
        <v>1057</v>
      </c>
      <c r="C37" s="20" t="s">
        <v>56</v>
      </c>
      <c r="D37" s="45">
        <v>982.96</v>
      </c>
      <c r="E37" s="20" t="s">
        <v>42</v>
      </c>
      <c r="F37" s="43"/>
      <c r="G37" s="22"/>
      <c r="H37" s="305"/>
      <c r="I37" s="243"/>
      <c r="J37" s="39"/>
      <c r="K37" s="20"/>
      <c r="L37" s="20"/>
      <c r="M37" s="306"/>
      <c r="N37" s="20" t="str">
        <f t="shared" si="0"/>
        <v/>
      </c>
      <c r="O37" s="20" t="str">
        <f t="shared" si="1"/>
        <v/>
      </c>
      <c r="P37" s="23"/>
      <c r="Q37" s="20"/>
      <c r="R37" s="20" t="s">
        <v>1020</v>
      </c>
      <c r="S37" s="20" t="s">
        <v>48</v>
      </c>
      <c r="T37" s="25" t="s">
        <v>45</v>
      </c>
      <c r="U37" s="129" t="s">
        <v>78</v>
      </c>
      <c r="V37" s="97" t="s">
        <v>834</v>
      </c>
      <c r="W37" s="27"/>
      <c r="X37" s="27"/>
      <c r="Y37" s="28"/>
    </row>
    <row r="38" spans="1:25" ht="30" customHeight="1" x14ac:dyDescent="0.55000000000000004">
      <c r="A38" s="95" t="s">
        <v>79</v>
      </c>
      <c r="B38" s="44" t="s">
        <v>1058</v>
      </c>
      <c r="C38" s="20" t="s">
        <v>56</v>
      </c>
      <c r="D38" s="45">
        <v>197.32</v>
      </c>
      <c r="E38" s="20" t="s">
        <v>42</v>
      </c>
      <c r="F38" s="43"/>
      <c r="G38" s="22"/>
      <c r="H38" s="305"/>
      <c r="I38" s="243"/>
      <c r="J38" s="39"/>
      <c r="K38" s="20"/>
      <c r="L38" s="20"/>
      <c r="M38" s="306"/>
      <c r="N38" s="20" t="str">
        <f t="shared" si="0"/>
        <v/>
      </c>
      <c r="O38" s="20" t="str">
        <f t="shared" si="1"/>
        <v/>
      </c>
      <c r="P38" s="23"/>
      <c r="Q38" s="20"/>
      <c r="R38" s="20" t="s">
        <v>1020</v>
      </c>
      <c r="S38" s="20" t="s">
        <v>48</v>
      </c>
      <c r="T38" s="25" t="s">
        <v>45</v>
      </c>
      <c r="U38" s="129" t="s">
        <v>80</v>
      </c>
      <c r="V38" s="35" t="s">
        <v>326</v>
      </c>
      <c r="W38" s="27"/>
      <c r="X38" s="27"/>
      <c r="Y38" s="28"/>
    </row>
    <row r="39" spans="1:25" ht="30" customHeight="1" x14ac:dyDescent="0.55000000000000004">
      <c r="A39" s="95" t="s">
        <v>81</v>
      </c>
      <c r="B39" s="18" t="s">
        <v>1059</v>
      </c>
      <c r="C39" s="20" t="s">
        <v>51</v>
      </c>
      <c r="D39" s="45">
        <v>614.76</v>
      </c>
      <c r="E39" s="20" t="s">
        <v>42</v>
      </c>
      <c r="F39" s="30"/>
      <c r="G39" s="22"/>
      <c r="H39" s="305"/>
      <c r="I39" s="243"/>
      <c r="J39" s="39"/>
      <c r="K39" s="20"/>
      <c r="L39" s="20"/>
      <c r="M39" s="306"/>
      <c r="N39" s="20" t="str">
        <f t="shared" si="0"/>
        <v/>
      </c>
      <c r="O39" s="20" t="str">
        <f t="shared" si="1"/>
        <v/>
      </c>
      <c r="P39" s="23"/>
      <c r="Q39" s="20"/>
      <c r="R39" s="24" t="s">
        <v>1020</v>
      </c>
      <c r="S39" s="24" t="s">
        <v>54</v>
      </c>
      <c r="T39" s="25" t="s">
        <v>49</v>
      </c>
      <c r="U39" s="26" t="s">
        <v>80</v>
      </c>
      <c r="V39" s="27"/>
      <c r="W39" s="27"/>
      <c r="X39" s="27"/>
      <c r="Y39" s="28"/>
    </row>
    <row r="40" spans="1:25" ht="30" customHeight="1" x14ac:dyDescent="0.55000000000000004">
      <c r="A40" s="95" t="s">
        <v>82</v>
      </c>
      <c r="B40" s="44" t="s">
        <v>1060</v>
      </c>
      <c r="C40" s="20" t="s">
        <v>56</v>
      </c>
      <c r="D40" s="45">
        <v>309.89999999999998</v>
      </c>
      <c r="E40" s="20" t="s">
        <v>42</v>
      </c>
      <c r="F40" s="43"/>
      <c r="G40" s="22"/>
      <c r="H40" s="305"/>
      <c r="I40" s="243"/>
      <c r="J40" s="39"/>
      <c r="K40" s="20"/>
      <c r="L40" s="20"/>
      <c r="M40" s="306"/>
      <c r="N40" s="20" t="str">
        <f t="shared" si="0"/>
        <v/>
      </c>
      <c r="O40" s="20" t="str">
        <f t="shared" si="1"/>
        <v/>
      </c>
      <c r="P40" s="23"/>
      <c r="Q40" s="20"/>
      <c r="R40" s="20" t="s">
        <v>1017</v>
      </c>
      <c r="S40" s="20" t="s">
        <v>44</v>
      </c>
      <c r="T40" s="25" t="s">
        <v>164</v>
      </c>
      <c r="U40" s="129" t="s">
        <v>80</v>
      </c>
      <c r="V40" s="35" t="s">
        <v>805</v>
      </c>
      <c r="W40" s="27"/>
      <c r="X40" s="27"/>
      <c r="Y40" s="28"/>
    </row>
    <row r="41" spans="1:25" ht="30" customHeight="1" x14ac:dyDescent="0.55000000000000004">
      <c r="A41" s="95" t="s">
        <v>83</v>
      </c>
      <c r="B41" s="18" t="s">
        <v>1061</v>
      </c>
      <c r="C41" s="20" t="s">
        <v>84</v>
      </c>
      <c r="D41" s="19">
        <v>966.96</v>
      </c>
      <c r="E41" s="20" t="s">
        <v>42</v>
      </c>
      <c r="F41" s="30"/>
      <c r="G41" s="22"/>
      <c r="H41" s="305"/>
      <c r="I41" s="243"/>
      <c r="J41" s="39"/>
      <c r="K41" s="20"/>
      <c r="L41" s="20"/>
      <c r="M41" s="306"/>
      <c r="N41" s="20" t="str">
        <f t="shared" si="0"/>
        <v/>
      </c>
      <c r="O41" s="20" t="str">
        <f t="shared" si="1"/>
        <v/>
      </c>
      <c r="P41" s="23"/>
      <c r="Q41" s="20"/>
      <c r="R41" s="24" t="s">
        <v>1020</v>
      </c>
      <c r="S41" s="24" t="s">
        <v>54</v>
      </c>
      <c r="T41" s="25" t="s">
        <v>49</v>
      </c>
      <c r="U41" s="129"/>
      <c r="V41" s="97" t="s">
        <v>1062</v>
      </c>
      <c r="W41" s="27"/>
      <c r="X41" s="27"/>
      <c r="Y41" s="28"/>
    </row>
    <row r="42" spans="1:25" ht="30" customHeight="1" x14ac:dyDescent="0.55000000000000004">
      <c r="A42" s="95" t="s">
        <v>85</v>
      </c>
      <c r="B42" s="18" t="s">
        <v>1063</v>
      </c>
      <c r="C42" s="29" t="s">
        <v>47</v>
      </c>
      <c r="D42" s="19">
        <v>1072.94</v>
      </c>
      <c r="E42" s="20" t="s">
        <v>42</v>
      </c>
      <c r="F42" s="30"/>
      <c r="G42" s="307" t="s">
        <v>43</v>
      </c>
      <c r="H42" s="31">
        <v>21100000</v>
      </c>
      <c r="I42" s="32">
        <v>44323</v>
      </c>
      <c r="J42" s="1" t="s">
        <v>43</v>
      </c>
      <c r="K42" s="1" t="s">
        <v>43</v>
      </c>
      <c r="L42" s="1" t="s">
        <v>43</v>
      </c>
      <c r="M42" s="1"/>
      <c r="N42" s="20" t="str">
        <f t="shared" si="0"/>
        <v>※</v>
      </c>
      <c r="O42" s="20" t="str">
        <f t="shared" si="1"/>
        <v>随時</v>
      </c>
      <c r="P42" s="29"/>
      <c r="Q42" s="20"/>
      <c r="R42" s="24" t="s">
        <v>1020</v>
      </c>
      <c r="S42" s="24" t="s">
        <v>48</v>
      </c>
      <c r="T42" s="25" t="s">
        <v>164</v>
      </c>
      <c r="U42" s="26"/>
      <c r="V42" s="35" t="s">
        <v>1064</v>
      </c>
      <c r="W42" s="33" t="s">
        <v>1065</v>
      </c>
      <c r="X42" s="27"/>
      <c r="Y42" s="28"/>
    </row>
    <row r="43" spans="1:25" ht="30" customHeight="1" x14ac:dyDescent="0.55000000000000004">
      <c r="A43" s="95" t="s">
        <v>86</v>
      </c>
      <c r="B43" s="40" t="s">
        <v>1066</v>
      </c>
      <c r="C43" s="20" t="s">
        <v>56</v>
      </c>
      <c r="D43" s="19">
        <v>178.11</v>
      </c>
      <c r="E43" s="20" t="s">
        <v>42</v>
      </c>
      <c r="F43" s="30"/>
      <c r="G43" s="22"/>
      <c r="H43" s="305"/>
      <c r="I43" s="243"/>
      <c r="J43" s="39"/>
      <c r="K43" s="20"/>
      <c r="L43" s="20"/>
      <c r="M43" s="306"/>
      <c r="N43" s="20" t="str">
        <f t="shared" si="0"/>
        <v/>
      </c>
      <c r="O43" s="20" t="str">
        <f t="shared" si="1"/>
        <v/>
      </c>
      <c r="P43" s="23"/>
      <c r="Q43" s="20"/>
      <c r="R43" s="41" t="s">
        <v>8</v>
      </c>
      <c r="S43" s="41" t="s">
        <v>62</v>
      </c>
      <c r="T43" s="25" t="s">
        <v>63</v>
      </c>
      <c r="U43" s="42"/>
      <c r="V43" s="97" t="s">
        <v>1047</v>
      </c>
      <c r="W43" s="27"/>
      <c r="X43" s="27"/>
      <c r="Y43" s="28"/>
    </row>
    <row r="44" spans="1:25" ht="30" customHeight="1" x14ac:dyDescent="0.55000000000000004">
      <c r="A44" s="95" t="s">
        <v>87</v>
      </c>
      <c r="B44" s="40" t="s">
        <v>1067</v>
      </c>
      <c r="C44" s="29" t="s">
        <v>47</v>
      </c>
      <c r="D44" s="19">
        <v>98.3</v>
      </c>
      <c r="E44" s="20" t="s">
        <v>42</v>
      </c>
      <c r="F44" s="30"/>
      <c r="G44" s="307" t="s">
        <v>43</v>
      </c>
      <c r="H44" s="31">
        <v>776000</v>
      </c>
      <c r="I44" s="32">
        <v>43717</v>
      </c>
      <c r="J44" s="1" t="s">
        <v>43</v>
      </c>
      <c r="K44" s="1" t="s">
        <v>43</v>
      </c>
      <c r="L44" s="1" t="s">
        <v>43</v>
      </c>
      <c r="M44" s="1"/>
      <c r="N44" s="20" t="str">
        <f t="shared" si="0"/>
        <v>※</v>
      </c>
      <c r="O44" s="20" t="str">
        <f t="shared" si="1"/>
        <v>随時</v>
      </c>
      <c r="P44" s="29"/>
      <c r="Q44" s="20" t="s">
        <v>42</v>
      </c>
      <c r="R44" s="41" t="s">
        <v>8</v>
      </c>
      <c r="S44" s="41" t="s">
        <v>62</v>
      </c>
      <c r="T44" s="25" t="s">
        <v>63</v>
      </c>
      <c r="U44" s="42"/>
      <c r="V44" s="97" t="s">
        <v>1068</v>
      </c>
      <c r="W44" s="33" t="s">
        <v>1069</v>
      </c>
      <c r="X44" s="27"/>
      <c r="Y44" s="28" t="s">
        <v>64</v>
      </c>
    </row>
    <row r="45" spans="1:25" ht="30" customHeight="1" x14ac:dyDescent="0.55000000000000004">
      <c r="A45" s="95" t="s">
        <v>88</v>
      </c>
      <c r="B45" s="40" t="s">
        <v>1070</v>
      </c>
      <c r="C45" s="29" t="s">
        <v>384</v>
      </c>
      <c r="D45" s="19">
        <v>237.98</v>
      </c>
      <c r="E45" s="20" t="s">
        <v>42</v>
      </c>
      <c r="F45" s="30"/>
      <c r="G45" s="307" t="s">
        <v>89</v>
      </c>
      <c r="H45" s="31">
        <v>330000</v>
      </c>
      <c r="I45" s="32">
        <v>44690</v>
      </c>
      <c r="J45" s="1" t="s">
        <v>89</v>
      </c>
      <c r="K45" s="1" t="s">
        <v>89</v>
      </c>
      <c r="L45" s="1" t="s">
        <v>89</v>
      </c>
      <c r="M45" s="1"/>
      <c r="N45" s="20" t="str">
        <f t="shared" si="0"/>
        <v>※</v>
      </c>
      <c r="O45" s="20" t="str">
        <f t="shared" si="1"/>
        <v>随時</v>
      </c>
      <c r="P45" s="29"/>
      <c r="Q45" s="20"/>
      <c r="R45" s="41" t="s">
        <v>8</v>
      </c>
      <c r="S45" s="41" t="s">
        <v>62</v>
      </c>
      <c r="T45" s="25" t="s">
        <v>63</v>
      </c>
      <c r="U45" s="26"/>
      <c r="V45" s="97" t="s">
        <v>1071</v>
      </c>
      <c r="W45" s="97" t="s">
        <v>1071</v>
      </c>
      <c r="X45" s="27"/>
      <c r="Y45" s="28"/>
    </row>
    <row r="46" spans="1:25" ht="30" customHeight="1" x14ac:dyDescent="0.55000000000000004">
      <c r="A46" s="95" t="s">
        <v>90</v>
      </c>
      <c r="B46" s="40" t="s">
        <v>1072</v>
      </c>
      <c r="C46" s="29" t="s">
        <v>384</v>
      </c>
      <c r="D46" s="19">
        <v>300.56</v>
      </c>
      <c r="E46" s="20" t="s">
        <v>42</v>
      </c>
      <c r="F46" s="30"/>
      <c r="G46" s="307" t="s">
        <v>89</v>
      </c>
      <c r="H46" s="31">
        <v>3900000</v>
      </c>
      <c r="I46" s="32">
        <v>44690</v>
      </c>
      <c r="J46" s="1" t="s">
        <v>89</v>
      </c>
      <c r="K46" s="1" t="s">
        <v>89</v>
      </c>
      <c r="L46" s="1" t="s">
        <v>89</v>
      </c>
      <c r="M46" s="1"/>
      <c r="N46" s="20" t="str">
        <f t="shared" si="0"/>
        <v>※</v>
      </c>
      <c r="O46" s="20" t="str">
        <f t="shared" si="1"/>
        <v>随時</v>
      </c>
      <c r="P46" s="29"/>
      <c r="Q46" s="20"/>
      <c r="R46" s="41" t="s">
        <v>8</v>
      </c>
      <c r="S46" s="41" t="s">
        <v>62</v>
      </c>
      <c r="T46" s="25" t="s">
        <v>63</v>
      </c>
      <c r="U46" s="26"/>
      <c r="V46" s="97" t="s">
        <v>1073</v>
      </c>
      <c r="W46" s="97" t="s">
        <v>1073</v>
      </c>
      <c r="X46" s="27"/>
      <c r="Y46" s="28"/>
    </row>
    <row r="47" spans="1:25" ht="30" customHeight="1" x14ac:dyDescent="0.55000000000000004">
      <c r="A47" s="95" t="s">
        <v>91</v>
      </c>
      <c r="B47" s="311" t="s">
        <v>1074</v>
      </c>
      <c r="C47" s="29" t="s">
        <v>92</v>
      </c>
      <c r="D47" s="19">
        <v>576.21</v>
      </c>
      <c r="E47" s="20" t="s">
        <v>42</v>
      </c>
      <c r="F47" s="30"/>
      <c r="G47" s="307" t="s">
        <v>89</v>
      </c>
      <c r="H47" s="31">
        <v>9850000</v>
      </c>
      <c r="I47" s="32">
        <v>44690</v>
      </c>
      <c r="J47" s="1" t="s">
        <v>89</v>
      </c>
      <c r="K47" s="1" t="s">
        <v>89</v>
      </c>
      <c r="L47" s="1" t="s">
        <v>89</v>
      </c>
      <c r="M47" s="1"/>
      <c r="N47" s="20" t="str">
        <f t="shared" si="0"/>
        <v>※</v>
      </c>
      <c r="O47" s="20" t="str">
        <f t="shared" si="1"/>
        <v>随時</v>
      </c>
      <c r="P47" s="29"/>
      <c r="Q47" s="20"/>
      <c r="R47" s="24" t="s">
        <v>1020</v>
      </c>
      <c r="S47" s="24" t="s">
        <v>54</v>
      </c>
      <c r="T47" s="25" t="s">
        <v>49</v>
      </c>
      <c r="U47" s="26"/>
      <c r="V47" s="97" t="s">
        <v>1075</v>
      </c>
      <c r="W47" s="97" t="s">
        <v>1075</v>
      </c>
      <c r="X47" s="27"/>
      <c r="Y47" s="28"/>
    </row>
    <row r="48" spans="1:25" ht="30" customHeight="1" x14ac:dyDescent="0.55000000000000004">
      <c r="A48" s="95" t="s">
        <v>208</v>
      </c>
      <c r="B48" s="311" t="s">
        <v>1076</v>
      </c>
      <c r="C48" s="20" t="s">
        <v>56</v>
      </c>
      <c r="D48" s="19">
        <v>188.77</v>
      </c>
      <c r="E48" s="20" t="s">
        <v>42</v>
      </c>
      <c r="F48" s="309"/>
      <c r="G48" s="22"/>
      <c r="H48" s="305"/>
      <c r="I48" s="243"/>
      <c r="J48" s="39"/>
      <c r="K48" s="20"/>
      <c r="L48" s="20"/>
      <c r="M48" s="306"/>
      <c r="N48" s="20" t="str">
        <f t="shared" si="0"/>
        <v/>
      </c>
      <c r="O48" s="20" t="str">
        <f t="shared" si="1"/>
        <v/>
      </c>
      <c r="P48" s="23"/>
      <c r="Q48" s="20"/>
      <c r="R48" s="24" t="s">
        <v>1020</v>
      </c>
      <c r="S48" s="24" t="s">
        <v>48</v>
      </c>
      <c r="T48" s="25" t="s">
        <v>164</v>
      </c>
      <c r="U48" s="26"/>
      <c r="V48" s="97" t="s">
        <v>1077</v>
      </c>
      <c r="W48" s="27"/>
      <c r="X48" s="27"/>
      <c r="Y48" s="28"/>
    </row>
    <row r="49" spans="1:25" ht="30" customHeight="1" x14ac:dyDescent="0.55000000000000004">
      <c r="A49" s="95" t="s">
        <v>210</v>
      </c>
      <c r="B49" s="46" t="s">
        <v>1078</v>
      </c>
      <c r="C49" s="29" t="s">
        <v>47</v>
      </c>
      <c r="D49" s="177">
        <v>190.39</v>
      </c>
      <c r="E49" s="20" t="s">
        <v>42</v>
      </c>
      <c r="F49" s="30"/>
      <c r="G49" s="307"/>
      <c r="H49" s="31"/>
      <c r="I49" s="32"/>
      <c r="J49" s="1"/>
      <c r="K49" s="1"/>
      <c r="L49" s="1"/>
      <c r="M49" s="1"/>
      <c r="N49" s="20"/>
      <c r="O49" s="20"/>
      <c r="P49" s="29"/>
      <c r="Q49" s="20"/>
      <c r="R49" s="24" t="s">
        <v>1020</v>
      </c>
      <c r="S49" s="24" t="s">
        <v>48</v>
      </c>
      <c r="T49" s="25" t="s">
        <v>164</v>
      </c>
      <c r="U49" s="26"/>
      <c r="V49" s="97" t="s">
        <v>312</v>
      </c>
      <c r="W49" s="35"/>
      <c r="X49" s="27"/>
      <c r="Y49" s="28"/>
    </row>
    <row r="50" spans="1:25" ht="30" customHeight="1" x14ac:dyDescent="0.55000000000000004">
      <c r="A50" s="95" t="s">
        <v>93</v>
      </c>
      <c r="B50" s="311" t="s">
        <v>1079</v>
      </c>
      <c r="C50" s="29" t="s">
        <v>56</v>
      </c>
      <c r="D50" s="19">
        <v>196.57</v>
      </c>
      <c r="E50" s="20" t="s">
        <v>42</v>
      </c>
      <c r="F50" s="30"/>
      <c r="G50" s="22"/>
      <c r="H50" s="305"/>
      <c r="I50" s="243"/>
      <c r="J50" s="47"/>
      <c r="K50" s="1"/>
      <c r="L50" s="1"/>
      <c r="M50" s="1"/>
      <c r="N50" s="20" t="str">
        <f t="shared" si="0"/>
        <v/>
      </c>
      <c r="O50" s="20" t="str">
        <f t="shared" si="1"/>
        <v/>
      </c>
      <c r="P50" s="29"/>
      <c r="Q50" s="20"/>
      <c r="R50" s="24" t="s">
        <v>1020</v>
      </c>
      <c r="S50" s="24" t="s">
        <v>48</v>
      </c>
      <c r="T50" s="25" t="s">
        <v>49</v>
      </c>
      <c r="U50" s="26"/>
      <c r="V50" s="27"/>
      <c r="W50" s="33" t="s">
        <v>1080</v>
      </c>
      <c r="X50" s="27"/>
      <c r="Y50" s="28"/>
    </row>
    <row r="51" spans="1:25" ht="30" customHeight="1" x14ac:dyDescent="0.55000000000000004">
      <c r="A51" s="95" t="s">
        <v>94</v>
      </c>
      <c r="B51" s="18" t="s">
        <v>1081</v>
      </c>
      <c r="C51" s="29" t="s">
        <v>216</v>
      </c>
      <c r="D51" s="19">
        <v>116.03</v>
      </c>
      <c r="E51" s="20" t="s">
        <v>42</v>
      </c>
      <c r="F51" s="30"/>
      <c r="G51" s="22"/>
      <c r="H51" s="305"/>
      <c r="I51" s="243"/>
      <c r="J51" s="1" t="s">
        <v>43</v>
      </c>
      <c r="K51" s="1"/>
      <c r="L51" s="1"/>
      <c r="M51" s="1"/>
      <c r="N51" s="20" t="str">
        <f t="shared" si="0"/>
        <v>※</v>
      </c>
      <c r="O51" s="20" t="str">
        <f t="shared" si="1"/>
        <v>随時</v>
      </c>
      <c r="P51" s="29"/>
      <c r="Q51" s="20"/>
      <c r="R51" s="24" t="s">
        <v>1020</v>
      </c>
      <c r="S51" s="24" t="s">
        <v>48</v>
      </c>
      <c r="T51" s="25" t="s">
        <v>49</v>
      </c>
      <c r="U51" s="26"/>
      <c r="V51" s="27"/>
      <c r="W51" s="33" t="s">
        <v>1082</v>
      </c>
      <c r="X51" s="27"/>
      <c r="Y51" s="28"/>
    </row>
    <row r="52" spans="1:25" ht="30" customHeight="1" x14ac:dyDescent="0.55000000000000004">
      <c r="A52" s="95" t="s">
        <v>95</v>
      </c>
      <c r="B52" s="46" t="s">
        <v>1083</v>
      </c>
      <c r="C52" s="29" t="s">
        <v>51</v>
      </c>
      <c r="D52" s="177">
        <v>98.54</v>
      </c>
      <c r="E52" s="20" t="s">
        <v>42</v>
      </c>
      <c r="F52" s="30"/>
      <c r="G52" s="307"/>
      <c r="H52" s="31"/>
      <c r="I52" s="32"/>
      <c r="J52" s="1"/>
      <c r="K52" s="1"/>
      <c r="L52" s="1"/>
      <c r="M52" s="1"/>
      <c r="N52" s="20"/>
      <c r="O52" s="20"/>
      <c r="P52" s="29"/>
      <c r="Q52" s="20"/>
      <c r="R52" s="24" t="s">
        <v>1020</v>
      </c>
      <c r="S52" s="24" t="s">
        <v>48</v>
      </c>
      <c r="T52" s="25" t="s">
        <v>164</v>
      </c>
      <c r="U52" s="26"/>
      <c r="V52" s="97" t="s">
        <v>312</v>
      </c>
      <c r="W52" s="33"/>
      <c r="X52" s="27"/>
      <c r="Y52" s="28"/>
    </row>
    <row r="53" spans="1:25" ht="30" customHeight="1" x14ac:dyDescent="0.55000000000000004">
      <c r="A53" s="95" t="s">
        <v>218</v>
      </c>
      <c r="B53" s="48" t="s">
        <v>1084</v>
      </c>
      <c r="C53" s="29" t="s">
        <v>51</v>
      </c>
      <c r="D53" s="177">
        <v>348.81</v>
      </c>
      <c r="E53" s="20" t="s">
        <v>42</v>
      </c>
      <c r="F53" s="30"/>
      <c r="G53" s="307" t="s">
        <v>42</v>
      </c>
      <c r="H53" s="31">
        <v>6460000</v>
      </c>
      <c r="I53" s="32">
        <v>45798</v>
      </c>
      <c r="J53" s="1" t="s">
        <v>42</v>
      </c>
      <c r="K53" s="1"/>
      <c r="L53" s="1"/>
      <c r="M53" s="1"/>
      <c r="N53" s="20" t="str">
        <f t="shared" si="0"/>
        <v>※</v>
      </c>
      <c r="O53" s="20" t="str">
        <f t="shared" si="1"/>
        <v>随時</v>
      </c>
      <c r="P53" s="29"/>
      <c r="Q53" s="20"/>
      <c r="R53" s="24" t="s">
        <v>1020</v>
      </c>
      <c r="S53" s="24" t="s">
        <v>48</v>
      </c>
      <c r="T53" s="25" t="s">
        <v>164</v>
      </c>
      <c r="U53" s="26" t="s">
        <v>817</v>
      </c>
      <c r="V53" s="35" t="s">
        <v>1025</v>
      </c>
      <c r="W53" s="35"/>
      <c r="X53" s="35"/>
      <c r="Y53" s="28"/>
    </row>
    <row r="54" spans="1:25" ht="30" customHeight="1" x14ac:dyDescent="0.55000000000000004">
      <c r="A54" s="95" t="s">
        <v>221</v>
      </c>
      <c r="B54" s="18" t="s">
        <v>1085</v>
      </c>
      <c r="C54" s="20" t="s">
        <v>572</v>
      </c>
      <c r="D54" s="19">
        <v>1353.02</v>
      </c>
      <c r="E54" s="20" t="s">
        <v>42</v>
      </c>
      <c r="F54" s="30"/>
      <c r="G54" s="22"/>
      <c r="H54" s="305"/>
      <c r="I54" s="243"/>
      <c r="J54" s="39"/>
      <c r="K54" s="20"/>
      <c r="L54" s="20"/>
      <c r="M54" s="306"/>
      <c r="N54" s="20" t="str">
        <f t="shared" si="0"/>
        <v/>
      </c>
      <c r="O54" s="20" t="str">
        <f t="shared" si="1"/>
        <v/>
      </c>
      <c r="P54" s="23"/>
      <c r="Q54" s="20"/>
      <c r="R54" s="24" t="s">
        <v>1020</v>
      </c>
      <c r="S54" s="24" t="s">
        <v>48</v>
      </c>
      <c r="T54" s="25" t="s">
        <v>164</v>
      </c>
      <c r="U54" s="26"/>
      <c r="V54" s="97" t="s">
        <v>1086</v>
      </c>
      <c r="W54" s="27"/>
      <c r="X54" s="27"/>
      <c r="Y54" s="28"/>
    </row>
    <row r="55" spans="1:25" ht="30" customHeight="1" x14ac:dyDescent="0.55000000000000004">
      <c r="A55" s="95" t="s">
        <v>223</v>
      </c>
      <c r="B55" s="18" t="s">
        <v>1087</v>
      </c>
      <c r="C55" s="20" t="s">
        <v>56</v>
      </c>
      <c r="D55" s="19">
        <v>166.9</v>
      </c>
      <c r="E55" s="20" t="s">
        <v>42</v>
      </c>
      <c r="F55" s="30"/>
      <c r="G55" s="22"/>
      <c r="H55" s="305"/>
      <c r="I55" s="243"/>
      <c r="J55" s="39"/>
      <c r="K55" s="20"/>
      <c r="L55" s="20"/>
      <c r="M55" s="306"/>
      <c r="N55" s="20" t="str">
        <f t="shared" si="0"/>
        <v/>
      </c>
      <c r="O55" s="20" t="str">
        <f t="shared" si="1"/>
        <v/>
      </c>
      <c r="P55" s="23"/>
      <c r="Q55" s="20"/>
      <c r="R55" s="24" t="s">
        <v>1017</v>
      </c>
      <c r="S55" s="24" t="s">
        <v>44</v>
      </c>
      <c r="T55" s="25" t="s">
        <v>647</v>
      </c>
      <c r="U55" s="26"/>
      <c r="V55" s="97" t="s">
        <v>1088</v>
      </c>
      <c r="W55" s="27"/>
      <c r="X55" s="27"/>
      <c r="Y55" s="28"/>
    </row>
    <row r="56" spans="1:25" ht="30" customHeight="1" x14ac:dyDescent="0.55000000000000004">
      <c r="A56" s="95" t="s">
        <v>225</v>
      </c>
      <c r="B56" s="18" t="s">
        <v>1089</v>
      </c>
      <c r="C56" s="192" t="s">
        <v>1055</v>
      </c>
      <c r="D56" s="19">
        <v>1042.98</v>
      </c>
      <c r="E56" s="20" t="s">
        <v>42</v>
      </c>
      <c r="F56" s="30"/>
      <c r="G56" s="22"/>
      <c r="H56" s="305"/>
      <c r="I56" s="243"/>
      <c r="J56" s="39"/>
      <c r="K56" s="20"/>
      <c r="L56" s="20"/>
      <c r="M56" s="306"/>
      <c r="N56" s="20" t="str">
        <f t="shared" si="0"/>
        <v/>
      </c>
      <c r="O56" s="20" t="str">
        <f t="shared" si="1"/>
        <v/>
      </c>
      <c r="P56" s="23"/>
      <c r="Q56" s="20"/>
      <c r="R56" s="24" t="s">
        <v>1017</v>
      </c>
      <c r="S56" s="24" t="s">
        <v>44</v>
      </c>
      <c r="T56" s="25" t="s">
        <v>647</v>
      </c>
      <c r="U56" s="26"/>
      <c r="V56" s="97" t="s">
        <v>1088</v>
      </c>
      <c r="W56" s="27"/>
      <c r="X56" s="27"/>
      <c r="Y56" s="28"/>
    </row>
    <row r="57" spans="1:25" ht="30" customHeight="1" x14ac:dyDescent="0.55000000000000004">
      <c r="A57" s="95" t="s">
        <v>227</v>
      </c>
      <c r="B57" s="18" t="s">
        <v>1090</v>
      </c>
      <c r="C57" s="20" t="s">
        <v>56</v>
      </c>
      <c r="D57" s="19">
        <v>83.78</v>
      </c>
      <c r="E57" s="20" t="s">
        <v>42</v>
      </c>
      <c r="F57" s="30"/>
      <c r="G57" s="22"/>
      <c r="H57" s="305"/>
      <c r="I57" s="243"/>
      <c r="J57" s="39"/>
      <c r="K57" s="20"/>
      <c r="L57" s="20"/>
      <c r="M57" s="306"/>
      <c r="N57" s="20" t="str">
        <f t="shared" si="0"/>
        <v/>
      </c>
      <c r="O57" s="20" t="str">
        <f t="shared" si="1"/>
        <v/>
      </c>
      <c r="P57" s="23"/>
      <c r="Q57" s="20"/>
      <c r="R57" s="24" t="s">
        <v>1017</v>
      </c>
      <c r="S57" s="24" t="s">
        <v>44</v>
      </c>
      <c r="T57" s="25" t="s">
        <v>647</v>
      </c>
      <c r="U57" s="26"/>
      <c r="V57" s="97" t="s">
        <v>1091</v>
      </c>
      <c r="W57" s="27"/>
      <c r="X57" s="27"/>
      <c r="Y57" s="28"/>
    </row>
    <row r="58" spans="1:25" ht="30" customHeight="1" x14ac:dyDescent="0.55000000000000004">
      <c r="A58" s="95" t="s">
        <v>229</v>
      </c>
      <c r="B58" s="18" t="s">
        <v>1092</v>
      </c>
      <c r="C58" s="192" t="s">
        <v>84</v>
      </c>
      <c r="D58" s="19">
        <v>1146.71</v>
      </c>
      <c r="E58" s="20" t="s">
        <v>42</v>
      </c>
      <c r="F58" s="30"/>
      <c r="G58" s="22"/>
      <c r="H58" s="305"/>
      <c r="I58" s="243"/>
      <c r="J58" s="39"/>
      <c r="K58" s="20"/>
      <c r="L58" s="20"/>
      <c r="M58" s="306"/>
      <c r="N58" s="20" t="str">
        <f t="shared" si="0"/>
        <v/>
      </c>
      <c r="O58" s="20" t="str">
        <f t="shared" si="1"/>
        <v/>
      </c>
      <c r="P58" s="23"/>
      <c r="Q58" s="20"/>
      <c r="R58" s="24" t="s">
        <v>1017</v>
      </c>
      <c r="S58" s="24" t="s">
        <v>44</v>
      </c>
      <c r="T58" s="25" t="s">
        <v>191</v>
      </c>
      <c r="U58" s="26"/>
      <c r="V58" s="97" t="s">
        <v>1053</v>
      </c>
      <c r="W58" s="27"/>
      <c r="X58" s="27"/>
      <c r="Y58" s="28"/>
    </row>
    <row r="59" spans="1:25" ht="30" customHeight="1" x14ac:dyDescent="0.55000000000000004">
      <c r="A59" s="95" t="s">
        <v>231</v>
      </c>
      <c r="B59" s="18" t="s">
        <v>1093</v>
      </c>
      <c r="C59" s="192" t="s">
        <v>1055</v>
      </c>
      <c r="D59" s="19">
        <v>117.93</v>
      </c>
      <c r="E59" s="20" t="s">
        <v>42</v>
      </c>
      <c r="F59" s="21"/>
      <c r="G59" s="22"/>
      <c r="H59" s="305"/>
      <c r="I59" s="243"/>
      <c r="J59" s="39"/>
      <c r="K59" s="20"/>
      <c r="L59" s="20"/>
      <c r="M59" s="306"/>
      <c r="N59" s="20" t="str">
        <f t="shared" si="0"/>
        <v/>
      </c>
      <c r="O59" s="20" t="str">
        <f t="shared" si="1"/>
        <v/>
      </c>
      <c r="P59" s="23"/>
      <c r="Q59" s="20"/>
      <c r="R59" s="24" t="s">
        <v>1020</v>
      </c>
      <c r="S59" s="24" t="s">
        <v>48</v>
      </c>
      <c r="T59" s="25" t="s">
        <v>45</v>
      </c>
      <c r="U59" s="26"/>
      <c r="V59" s="97" t="s">
        <v>670</v>
      </c>
      <c r="W59" s="27"/>
      <c r="X59" s="27"/>
      <c r="Y59" s="28"/>
    </row>
    <row r="60" spans="1:25" ht="30" customHeight="1" x14ac:dyDescent="0.55000000000000004">
      <c r="A60" s="95" t="s">
        <v>233</v>
      </c>
      <c r="B60" s="18" t="s">
        <v>1094</v>
      </c>
      <c r="C60" s="20" t="s">
        <v>51</v>
      </c>
      <c r="D60" s="19">
        <v>238.3</v>
      </c>
      <c r="E60" s="20" t="s">
        <v>42</v>
      </c>
      <c r="F60" s="308"/>
      <c r="G60" s="22"/>
      <c r="H60" s="305"/>
      <c r="I60" s="243"/>
      <c r="J60" s="39"/>
      <c r="K60" s="20"/>
      <c r="L60" s="20"/>
      <c r="M60" s="306"/>
      <c r="N60" s="20" t="str">
        <f t="shared" si="0"/>
        <v/>
      </c>
      <c r="O60" s="20" t="str">
        <f t="shared" si="1"/>
        <v/>
      </c>
      <c r="P60" s="23"/>
      <c r="Q60" s="20"/>
      <c r="R60" s="24" t="s">
        <v>1042</v>
      </c>
      <c r="S60" s="24" t="s">
        <v>158</v>
      </c>
      <c r="T60" s="25" t="s">
        <v>68</v>
      </c>
      <c r="U60" s="26"/>
      <c r="V60" s="27"/>
      <c r="W60" s="27"/>
      <c r="X60" s="27"/>
      <c r="Y60" s="28"/>
    </row>
    <row r="61" spans="1:25" ht="30" customHeight="1" x14ac:dyDescent="0.55000000000000004">
      <c r="A61" s="95" t="s">
        <v>235</v>
      </c>
      <c r="B61" s="18" t="s">
        <v>1095</v>
      </c>
      <c r="C61" s="96" t="s">
        <v>47</v>
      </c>
      <c r="D61" s="19">
        <v>294.95999999999998</v>
      </c>
      <c r="E61" s="20" t="s">
        <v>42</v>
      </c>
      <c r="F61" s="30"/>
      <c r="G61" s="307" t="s">
        <v>43</v>
      </c>
      <c r="H61" s="31">
        <v>3140000</v>
      </c>
      <c r="I61" s="32">
        <v>42256</v>
      </c>
      <c r="J61" s="1" t="s">
        <v>43</v>
      </c>
      <c r="K61" s="1" t="s">
        <v>43</v>
      </c>
      <c r="L61" s="1"/>
      <c r="M61" s="1"/>
      <c r="N61" s="20" t="str">
        <f t="shared" si="0"/>
        <v>※</v>
      </c>
      <c r="O61" s="20" t="str">
        <f t="shared" si="1"/>
        <v>随時</v>
      </c>
      <c r="P61" s="29"/>
      <c r="Q61" s="20"/>
      <c r="R61" s="24" t="s">
        <v>1020</v>
      </c>
      <c r="S61" s="24" t="s">
        <v>48</v>
      </c>
      <c r="T61" s="25" t="s">
        <v>49</v>
      </c>
      <c r="U61" s="26"/>
      <c r="V61" s="97" t="s">
        <v>1096</v>
      </c>
      <c r="W61" s="33" t="s">
        <v>1097</v>
      </c>
      <c r="X61" s="27"/>
      <c r="Y61" s="28"/>
    </row>
    <row r="62" spans="1:25" ht="30" customHeight="1" x14ac:dyDescent="0.55000000000000004">
      <c r="A62" s="95" t="s">
        <v>237</v>
      </c>
      <c r="B62" s="18" t="s">
        <v>1098</v>
      </c>
      <c r="C62" s="96" t="s">
        <v>47</v>
      </c>
      <c r="D62" s="19">
        <v>746.82</v>
      </c>
      <c r="E62" s="20" t="s">
        <v>42</v>
      </c>
      <c r="F62" s="30"/>
      <c r="G62" s="307" t="s">
        <v>43</v>
      </c>
      <c r="H62" s="31">
        <v>4650000</v>
      </c>
      <c r="I62" s="32">
        <v>40563</v>
      </c>
      <c r="J62" s="1" t="s">
        <v>43</v>
      </c>
      <c r="K62" s="1" t="s">
        <v>43</v>
      </c>
      <c r="L62" s="1" t="s">
        <v>43</v>
      </c>
      <c r="M62" s="1"/>
      <c r="N62" s="20" t="str">
        <f t="shared" si="0"/>
        <v>※</v>
      </c>
      <c r="O62" s="20" t="str">
        <f t="shared" si="1"/>
        <v>随時</v>
      </c>
      <c r="P62" s="29"/>
      <c r="Q62" s="20"/>
      <c r="R62" s="24" t="s">
        <v>1020</v>
      </c>
      <c r="S62" s="24" t="s">
        <v>54</v>
      </c>
      <c r="T62" s="25" t="s">
        <v>49</v>
      </c>
      <c r="U62" s="26"/>
      <c r="V62" s="97" t="s">
        <v>1099</v>
      </c>
      <c r="W62" s="33" t="s">
        <v>1100</v>
      </c>
      <c r="X62" s="27"/>
      <c r="Y62" s="28"/>
    </row>
    <row r="63" spans="1:25" ht="30" customHeight="1" x14ac:dyDescent="0.55000000000000004">
      <c r="A63" s="95" t="s">
        <v>240</v>
      </c>
      <c r="B63" s="18" t="s">
        <v>1101</v>
      </c>
      <c r="C63" s="20" t="s">
        <v>56</v>
      </c>
      <c r="D63" s="19">
        <v>56.79</v>
      </c>
      <c r="E63" s="20" t="s">
        <v>42</v>
      </c>
      <c r="F63" s="30"/>
      <c r="G63" s="22"/>
      <c r="H63" s="305"/>
      <c r="I63" s="243"/>
      <c r="J63" s="39"/>
      <c r="K63" s="20"/>
      <c r="L63" s="20"/>
      <c r="M63" s="306"/>
      <c r="N63" s="20" t="str">
        <f t="shared" si="0"/>
        <v/>
      </c>
      <c r="O63" s="20" t="str">
        <f t="shared" si="1"/>
        <v/>
      </c>
      <c r="P63" s="23"/>
      <c r="Q63" s="20"/>
      <c r="R63" s="24" t="s">
        <v>1102</v>
      </c>
      <c r="S63" s="24" t="s">
        <v>183</v>
      </c>
      <c r="T63" s="25" t="s">
        <v>68</v>
      </c>
      <c r="U63" s="26"/>
      <c r="V63" s="97" t="s">
        <v>1103</v>
      </c>
      <c r="W63" s="27"/>
      <c r="X63" s="27"/>
      <c r="Y63" s="28"/>
    </row>
    <row r="64" spans="1:25" ht="30" customHeight="1" x14ac:dyDescent="0.55000000000000004">
      <c r="A64" s="95" t="s">
        <v>243</v>
      </c>
      <c r="B64" s="18" t="s">
        <v>1104</v>
      </c>
      <c r="C64" s="23" t="s">
        <v>96</v>
      </c>
      <c r="D64" s="19">
        <v>1514.99</v>
      </c>
      <c r="E64" s="20" t="s">
        <v>42</v>
      </c>
      <c r="F64" s="30"/>
      <c r="G64" s="22"/>
      <c r="H64" s="305"/>
      <c r="I64" s="243"/>
      <c r="J64" s="39"/>
      <c r="K64" s="20"/>
      <c r="L64" s="20"/>
      <c r="M64" s="306"/>
      <c r="N64" s="20" t="str">
        <f t="shared" si="0"/>
        <v/>
      </c>
      <c r="O64" s="20" t="str">
        <f t="shared" si="1"/>
        <v/>
      </c>
      <c r="P64" s="23"/>
      <c r="Q64" s="20"/>
      <c r="R64" s="24" t="s">
        <v>1020</v>
      </c>
      <c r="S64" s="24" t="s">
        <v>48</v>
      </c>
      <c r="T64" s="25" t="s">
        <v>49</v>
      </c>
      <c r="U64" s="26"/>
      <c r="V64" s="97" t="s">
        <v>1105</v>
      </c>
      <c r="W64" s="27"/>
      <c r="X64" s="27"/>
      <c r="Y64" s="28"/>
    </row>
    <row r="65" spans="1:25" ht="30" customHeight="1" x14ac:dyDescent="0.55000000000000004">
      <c r="A65" s="95" t="s">
        <v>245</v>
      </c>
      <c r="B65" s="18" t="s">
        <v>1106</v>
      </c>
      <c r="C65" s="96" t="s">
        <v>1107</v>
      </c>
      <c r="D65" s="19">
        <v>299.35000000000002</v>
      </c>
      <c r="E65" s="20" t="s">
        <v>42</v>
      </c>
      <c r="F65" s="313"/>
      <c r="G65" s="314" t="s">
        <v>89</v>
      </c>
      <c r="H65" s="31">
        <v>1100000</v>
      </c>
      <c r="I65" s="32">
        <v>44690</v>
      </c>
      <c r="J65" s="1" t="s">
        <v>89</v>
      </c>
      <c r="K65" s="1" t="s">
        <v>89</v>
      </c>
      <c r="L65" s="1"/>
      <c r="M65" s="1"/>
      <c r="N65" s="20" t="str">
        <f t="shared" si="0"/>
        <v>※</v>
      </c>
      <c r="O65" s="20" t="str">
        <f t="shared" si="1"/>
        <v>随時</v>
      </c>
      <c r="P65" s="29"/>
      <c r="Q65" s="20"/>
      <c r="R65" s="24" t="s">
        <v>1020</v>
      </c>
      <c r="S65" s="24" t="s">
        <v>54</v>
      </c>
      <c r="T65" s="25" t="s">
        <v>49</v>
      </c>
      <c r="U65" s="26" t="s">
        <v>1108</v>
      </c>
      <c r="V65" s="97" t="s">
        <v>1109</v>
      </c>
      <c r="W65" s="97" t="s">
        <v>1109</v>
      </c>
      <c r="X65" s="27"/>
      <c r="Y65" s="28"/>
    </row>
    <row r="66" spans="1:25" ht="30" customHeight="1" x14ac:dyDescent="0.55000000000000004">
      <c r="A66" s="95" t="s">
        <v>247</v>
      </c>
      <c r="B66" s="18" t="s">
        <v>1110</v>
      </c>
      <c r="C66" s="20" t="s">
        <v>47</v>
      </c>
      <c r="D66" s="19">
        <v>2535.13</v>
      </c>
      <c r="E66" s="20" t="s">
        <v>42</v>
      </c>
      <c r="F66" s="49"/>
      <c r="G66" s="22"/>
      <c r="H66" s="305"/>
      <c r="I66" s="243"/>
      <c r="J66" s="39"/>
      <c r="K66" s="20"/>
      <c r="L66" s="20"/>
      <c r="M66" s="306"/>
      <c r="N66" s="20" t="str">
        <f t="shared" si="0"/>
        <v/>
      </c>
      <c r="O66" s="20" t="str">
        <f t="shared" si="1"/>
        <v/>
      </c>
      <c r="P66" s="23"/>
      <c r="Q66" s="20"/>
      <c r="R66" s="24" t="s">
        <v>1020</v>
      </c>
      <c r="S66" s="24" t="s">
        <v>48</v>
      </c>
      <c r="T66" s="25" t="s">
        <v>49</v>
      </c>
      <c r="U66" s="26"/>
      <c r="V66" s="50" t="s">
        <v>1111</v>
      </c>
      <c r="W66" s="27"/>
      <c r="X66" s="27"/>
      <c r="Y66" s="28"/>
    </row>
    <row r="67" spans="1:25" ht="30" customHeight="1" x14ac:dyDescent="0.55000000000000004">
      <c r="A67" s="370" t="s">
        <v>250</v>
      </c>
      <c r="B67" s="46" t="s">
        <v>1112</v>
      </c>
      <c r="C67" s="338" t="s">
        <v>328</v>
      </c>
      <c r="D67" s="339">
        <v>638.98</v>
      </c>
      <c r="E67" s="338" t="s">
        <v>42</v>
      </c>
      <c r="F67" s="340"/>
      <c r="G67" s="371"/>
      <c r="H67" s="372"/>
      <c r="I67" s="373"/>
      <c r="J67" s="374"/>
      <c r="K67" s="338"/>
      <c r="L67" s="338"/>
      <c r="M67" s="375"/>
      <c r="N67" s="338"/>
      <c r="O67" s="338"/>
      <c r="P67" s="376"/>
      <c r="Q67" s="338"/>
      <c r="R67" s="366" t="s">
        <v>1020</v>
      </c>
      <c r="S67" s="366" t="s">
        <v>48</v>
      </c>
      <c r="T67" s="344" t="s">
        <v>49</v>
      </c>
      <c r="U67" s="377" t="s">
        <v>1113</v>
      </c>
      <c r="V67" s="378" t="s">
        <v>985</v>
      </c>
      <c r="W67" s="346"/>
      <c r="X67" s="346"/>
      <c r="Y67" s="347"/>
    </row>
    <row r="68" spans="1:25" ht="30" customHeight="1" x14ac:dyDescent="0.55000000000000004">
      <c r="A68" s="95" t="s">
        <v>329</v>
      </c>
      <c r="B68" s="48" t="s">
        <v>1114</v>
      </c>
      <c r="C68" s="20" t="s">
        <v>56</v>
      </c>
      <c r="D68" s="38">
        <v>243.55</v>
      </c>
      <c r="E68" s="20" t="s">
        <v>42</v>
      </c>
      <c r="F68" s="309"/>
      <c r="G68" s="22"/>
      <c r="H68" s="305"/>
      <c r="I68" s="243"/>
      <c r="J68" s="39"/>
      <c r="K68" s="20"/>
      <c r="L68" s="20"/>
      <c r="M68" s="306"/>
      <c r="N68" s="20" t="str">
        <f t="shared" si="0"/>
        <v/>
      </c>
      <c r="O68" s="20" t="str">
        <f t="shared" si="1"/>
        <v/>
      </c>
      <c r="P68" s="23"/>
      <c r="Q68" s="20"/>
      <c r="R68" s="24" t="s">
        <v>1020</v>
      </c>
      <c r="S68" s="24" t="s">
        <v>48</v>
      </c>
      <c r="T68" s="25" t="s">
        <v>164</v>
      </c>
      <c r="U68" s="133"/>
      <c r="V68" s="97" t="s">
        <v>834</v>
      </c>
      <c r="W68" s="27"/>
      <c r="X68" s="27"/>
      <c r="Y68" s="28"/>
    </row>
    <row r="69" spans="1:25" ht="30" customHeight="1" x14ac:dyDescent="0.55000000000000004">
      <c r="A69" s="95" t="s">
        <v>331</v>
      </c>
      <c r="B69" s="18" t="s">
        <v>1115</v>
      </c>
      <c r="C69" s="20" t="s">
        <v>56</v>
      </c>
      <c r="D69" s="38">
        <v>933.75</v>
      </c>
      <c r="E69" s="20" t="s">
        <v>42</v>
      </c>
      <c r="F69" s="309"/>
      <c r="G69" s="22"/>
      <c r="H69" s="305"/>
      <c r="I69" s="243"/>
      <c r="J69" s="39"/>
      <c r="K69" s="20"/>
      <c r="L69" s="20"/>
      <c r="M69" s="306"/>
      <c r="N69" s="20" t="str">
        <f t="shared" si="0"/>
        <v/>
      </c>
      <c r="O69" s="20" t="str">
        <f t="shared" si="1"/>
        <v/>
      </c>
      <c r="P69" s="23"/>
      <c r="Q69" s="20"/>
      <c r="R69" s="24" t="s">
        <v>1116</v>
      </c>
      <c r="S69" s="24" t="s">
        <v>780</v>
      </c>
      <c r="T69" s="25" t="s">
        <v>176</v>
      </c>
      <c r="U69" s="26" t="s">
        <v>97</v>
      </c>
      <c r="V69" s="97" t="s">
        <v>1117</v>
      </c>
      <c r="W69" s="27"/>
      <c r="X69" s="27"/>
      <c r="Y69" s="28"/>
    </row>
    <row r="70" spans="1:25" ht="30" customHeight="1" x14ac:dyDescent="0.55000000000000004">
      <c r="A70" s="95" t="s">
        <v>333</v>
      </c>
      <c r="B70" s="18" t="s">
        <v>1118</v>
      </c>
      <c r="C70" s="20" t="s">
        <v>56</v>
      </c>
      <c r="D70" s="19">
        <v>126.46</v>
      </c>
      <c r="E70" s="20" t="s">
        <v>42</v>
      </c>
      <c r="F70" s="309"/>
      <c r="G70" s="22"/>
      <c r="H70" s="305"/>
      <c r="I70" s="243"/>
      <c r="J70" s="39"/>
      <c r="K70" s="20"/>
      <c r="L70" s="20"/>
      <c r="M70" s="306"/>
      <c r="N70" s="20" t="str">
        <f t="shared" si="0"/>
        <v/>
      </c>
      <c r="O70" s="20" t="str">
        <f t="shared" si="1"/>
        <v/>
      </c>
      <c r="P70" s="23"/>
      <c r="Q70" s="20"/>
      <c r="R70" s="24" t="s">
        <v>1020</v>
      </c>
      <c r="S70" s="24" t="s">
        <v>48</v>
      </c>
      <c r="T70" s="25" t="s">
        <v>164</v>
      </c>
      <c r="U70" s="26"/>
      <c r="V70" s="97" t="s">
        <v>1119</v>
      </c>
      <c r="W70" s="27"/>
      <c r="X70" s="27"/>
      <c r="Y70" s="28"/>
    </row>
    <row r="71" spans="1:25" ht="30" customHeight="1" x14ac:dyDescent="0.55000000000000004">
      <c r="A71" s="95" t="s">
        <v>336</v>
      </c>
      <c r="B71" s="18" t="s">
        <v>1120</v>
      </c>
      <c r="C71" s="20" t="s">
        <v>56</v>
      </c>
      <c r="D71" s="19">
        <v>577.54999999999995</v>
      </c>
      <c r="E71" s="20" t="s">
        <v>42</v>
      </c>
      <c r="F71" s="30"/>
      <c r="G71" s="22"/>
      <c r="H71" s="305"/>
      <c r="I71" s="243"/>
      <c r="J71" s="39"/>
      <c r="K71" s="20"/>
      <c r="L71" s="20"/>
      <c r="M71" s="306"/>
      <c r="N71" s="20" t="str">
        <f t="shared" si="0"/>
        <v/>
      </c>
      <c r="O71" s="20" t="str">
        <f t="shared" si="1"/>
        <v/>
      </c>
      <c r="P71" s="23"/>
      <c r="Q71" s="20"/>
      <c r="R71" s="24" t="s">
        <v>1017</v>
      </c>
      <c r="S71" s="24" t="s">
        <v>44</v>
      </c>
      <c r="T71" s="25" t="s">
        <v>647</v>
      </c>
      <c r="U71" s="26"/>
      <c r="V71" s="97" t="s">
        <v>1091</v>
      </c>
      <c r="W71" s="27"/>
      <c r="X71" s="27"/>
      <c r="Y71" s="28"/>
    </row>
    <row r="72" spans="1:25" ht="30" customHeight="1" x14ac:dyDescent="0.55000000000000004">
      <c r="A72" s="95" t="s">
        <v>339</v>
      </c>
      <c r="B72" s="37" t="s">
        <v>1121</v>
      </c>
      <c r="C72" s="20" t="s">
        <v>56</v>
      </c>
      <c r="D72" s="19">
        <v>370.64</v>
      </c>
      <c r="E72" s="20" t="s">
        <v>42</v>
      </c>
      <c r="F72" s="309"/>
      <c r="G72" s="22"/>
      <c r="H72" s="305"/>
      <c r="I72" s="243"/>
      <c r="J72" s="39"/>
      <c r="K72" s="20"/>
      <c r="L72" s="20"/>
      <c r="M72" s="306"/>
      <c r="N72" s="20" t="str">
        <f t="shared" si="0"/>
        <v/>
      </c>
      <c r="O72" s="20" t="str">
        <f t="shared" si="1"/>
        <v/>
      </c>
      <c r="P72" s="23"/>
      <c r="Q72" s="20"/>
      <c r="R72" s="24" t="s">
        <v>1017</v>
      </c>
      <c r="S72" s="24" t="s">
        <v>44</v>
      </c>
      <c r="T72" s="25" t="s">
        <v>52</v>
      </c>
      <c r="U72" s="26"/>
      <c r="V72" s="97" t="s">
        <v>539</v>
      </c>
      <c r="W72" s="27"/>
      <c r="X72" s="27"/>
      <c r="Y72" s="28"/>
    </row>
    <row r="73" spans="1:25" ht="30" customHeight="1" x14ac:dyDescent="0.55000000000000004">
      <c r="A73" s="95" t="s">
        <v>342</v>
      </c>
      <c r="B73" s="51" t="s">
        <v>1122</v>
      </c>
      <c r="C73" s="20" t="s">
        <v>98</v>
      </c>
      <c r="D73" s="19">
        <v>611.24</v>
      </c>
      <c r="E73" s="20" t="s">
        <v>42</v>
      </c>
      <c r="F73" s="309"/>
      <c r="G73" s="22"/>
      <c r="H73" s="305"/>
      <c r="I73" s="243"/>
      <c r="J73" s="39"/>
      <c r="K73" s="20"/>
      <c r="L73" s="20"/>
      <c r="M73" s="306"/>
      <c r="N73" s="20" t="str">
        <f t="shared" si="0"/>
        <v/>
      </c>
      <c r="O73" s="20" t="str">
        <f t="shared" si="1"/>
        <v/>
      </c>
      <c r="P73" s="23"/>
      <c r="Q73" s="20"/>
      <c r="R73" s="24" t="s">
        <v>1017</v>
      </c>
      <c r="S73" s="24" t="s">
        <v>44</v>
      </c>
      <c r="T73" s="25" t="s">
        <v>52</v>
      </c>
      <c r="U73" s="26"/>
      <c r="V73" s="97" t="s">
        <v>312</v>
      </c>
      <c r="W73" s="27"/>
      <c r="X73" s="27"/>
      <c r="Y73" s="28"/>
    </row>
    <row r="74" spans="1:25" ht="30" customHeight="1" x14ac:dyDescent="0.55000000000000004">
      <c r="A74" s="95" t="s">
        <v>345</v>
      </c>
      <c r="B74" s="18" t="s">
        <v>1123</v>
      </c>
      <c r="C74" s="96" t="s">
        <v>384</v>
      </c>
      <c r="D74" s="19">
        <v>198.24</v>
      </c>
      <c r="E74" s="20" t="s">
        <v>42</v>
      </c>
      <c r="F74" s="30"/>
      <c r="G74" s="307" t="s">
        <v>43</v>
      </c>
      <c r="H74" s="31">
        <v>1420000</v>
      </c>
      <c r="I74" s="32">
        <v>45267</v>
      </c>
      <c r="J74" s="1" t="s">
        <v>43</v>
      </c>
      <c r="K74" s="1" t="s">
        <v>43</v>
      </c>
      <c r="L74" s="1" t="s">
        <v>43</v>
      </c>
      <c r="M74" s="1"/>
      <c r="N74" s="20" t="str">
        <f t="shared" si="0"/>
        <v>※</v>
      </c>
      <c r="O74" s="20" t="str">
        <f t="shared" si="1"/>
        <v>随時</v>
      </c>
      <c r="P74" s="29"/>
      <c r="Q74" s="20" t="s">
        <v>42</v>
      </c>
      <c r="R74" s="24" t="s">
        <v>1020</v>
      </c>
      <c r="S74" s="24" t="s">
        <v>48</v>
      </c>
      <c r="T74" s="25" t="s">
        <v>164</v>
      </c>
      <c r="U74" s="26"/>
      <c r="V74" s="35" t="s">
        <v>1124</v>
      </c>
      <c r="W74" s="35" t="s">
        <v>1124</v>
      </c>
      <c r="X74" s="35" t="s">
        <v>1124</v>
      </c>
      <c r="Y74" s="28" t="s">
        <v>64</v>
      </c>
    </row>
    <row r="76" spans="1:25" x14ac:dyDescent="0.55000000000000004">
      <c r="A76" s="52" t="s">
        <v>99</v>
      </c>
    </row>
    <row r="77" spans="1:25" ht="37.15" customHeight="1" x14ac:dyDescent="0.55000000000000004">
      <c r="A77" s="398" t="s">
        <v>100</v>
      </c>
      <c r="B77" s="398"/>
      <c r="C77" s="398"/>
      <c r="D77" s="398"/>
      <c r="E77" s="398"/>
      <c r="F77" s="398"/>
      <c r="G77" s="398"/>
      <c r="H77" s="398"/>
      <c r="I77" s="398"/>
      <c r="J77" s="398"/>
      <c r="K77" s="398"/>
      <c r="L77" s="398"/>
      <c r="M77" s="398"/>
      <c r="N77" s="398"/>
      <c r="O77" s="398"/>
      <c r="P77" s="398"/>
      <c r="Q77" s="398"/>
      <c r="R77" s="398"/>
      <c r="S77" s="398"/>
      <c r="T77" s="398"/>
      <c r="U77" s="398"/>
    </row>
    <row r="78" spans="1:25" x14ac:dyDescent="0.55000000000000004">
      <c r="A78" s="3" t="s">
        <v>101</v>
      </c>
    </row>
    <row r="79" spans="1:25" ht="37.15" customHeight="1" x14ac:dyDescent="0.55000000000000004">
      <c r="A79" s="398" t="s">
        <v>102</v>
      </c>
      <c r="B79" s="398"/>
      <c r="C79" s="398"/>
      <c r="D79" s="398"/>
      <c r="E79" s="398"/>
      <c r="F79" s="398"/>
      <c r="G79" s="398"/>
      <c r="H79" s="398"/>
      <c r="I79" s="398"/>
      <c r="J79" s="398"/>
      <c r="K79" s="398"/>
      <c r="L79" s="398"/>
      <c r="M79" s="398"/>
      <c r="N79" s="398"/>
      <c r="O79" s="398"/>
      <c r="P79" s="398"/>
      <c r="Q79" s="398"/>
      <c r="R79" s="398"/>
      <c r="S79" s="398"/>
      <c r="T79" s="398"/>
      <c r="U79" s="398"/>
    </row>
    <row r="80" spans="1:25" x14ac:dyDescent="0.55000000000000004">
      <c r="A80" s="3" t="s">
        <v>103</v>
      </c>
    </row>
    <row r="81" spans="1:21" x14ac:dyDescent="0.55000000000000004">
      <c r="A81" s="3" t="s">
        <v>104</v>
      </c>
    </row>
    <row r="82" spans="1:21" ht="37.15" customHeight="1" x14ac:dyDescent="0.55000000000000004">
      <c r="A82" s="398" t="s">
        <v>105</v>
      </c>
      <c r="B82" s="398"/>
      <c r="C82" s="398"/>
      <c r="D82" s="398"/>
      <c r="E82" s="398"/>
      <c r="F82" s="398"/>
      <c r="G82" s="398"/>
      <c r="H82" s="398"/>
      <c r="I82" s="398"/>
      <c r="J82" s="398"/>
      <c r="K82" s="398"/>
      <c r="L82" s="398"/>
      <c r="M82" s="398"/>
      <c r="N82" s="398"/>
      <c r="O82" s="398"/>
      <c r="P82" s="398"/>
      <c r="Q82" s="398"/>
      <c r="R82" s="398"/>
      <c r="S82" s="398"/>
      <c r="T82" s="398"/>
      <c r="U82" s="398"/>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77:U77"/>
    <mergeCell ref="A79:U79"/>
    <mergeCell ref="A82:U82"/>
    <mergeCell ref="G17:G18"/>
    <mergeCell ref="H17:I17"/>
    <mergeCell ref="J17:M17"/>
    <mergeCell ref="N17:N18"/>
    <mergeCell ref="O17:O18"/>
    <mergeCell ref="P17:P18"/>
    <mergeCell ref="U16:U18"/>
  </mergeCells>
  <phoneticPr fontId="1"/>
  <conditionalFormatting sqref="B23:B25 D23:D25 R23:S25 B30 R30:S30 U30">
    <cfRule type="expression" dxfId="19" priority="16">
      <formula>#REF!="×"</formula>
    </cfRule>
  </conditionalFormatting>
  <conditionalFormatting sqref="B37:B38">
    <cfRule type="expression" dxfId="18" priority="20">
      <formula>#REF!="×"</formula>
    </cfRule>
  </conditionalFormatting>
  <conditionalFormatting sqref="B60">
    <cfRule type="expression" dxfId="17" priority="17">
      <formula>#REF!="×"</formula>
    </cfRule>
  </conditionalFormatting>
  <conditionalFormatting sqref="D37:D38">
    <cfRule type="expression" dxfId="16" priority="19">
      <formula>#REF!="×"</formula>
    </cfRule>
  </conditionalFormatting>
  <conditionalFormatting sqref="D57:D58">
    <cfRule type="expression" dxfId="15" priority="15">
      <formula>#REF!="×"</formula>
    </cfRule>
  </conditionalFormatting>
  <conditionalFormatting sqref="J19">
    <cfRule type="expression" priority="1">
      <formula>COUNTIF(J19,"*○*")&gt;0</formula>
    </cfRule>
  </conditionalFormatting>
  <conditionalFormatting sqref="R26:S26">
    <cfRule type="cellIs" dxfId="14" priority="11" stopIfTrue="1" operator="equal">
      <formula>"建付"</formula>
    </cfRule>
    <cfRule type="cellIs" dxfId="13" priority="12" stopIfTrue="1" operator="equal">
      <formula>"区所"</formula>
    </cfRule>
  </conditionalFormatting>
  <conditionalFormatting sqref="R35:S38">
    <cfRule type="cellIs" dxfId="12" priority="8" stopIfTrue="1" operator="equal">
      <formula>"建付"</formula>
    </cfRule>
    <cfRule type="cellIs" dxfId="11" priority="9" stopIfTrue="1" operator="equal">
      <formula>"区所"</formula>
    </cfRule>
  </conditionalFormatting>
  <conditionalFormatting sqref="R37:S38">
    <cfRule type="expression" dxfId="10" priority="10">
      <formula>#REF!="×"</formula>
    </cfRule>
  </conditionalFormatting>
  <conditionalFormatting sqref="R38:S39">
    <cfRule type="cellIs" dxfId="9" priority="13" stopIfTrue="1" operator="equal">
      <formula>"建付"</formula>
    </cfRule>
    <cfRule type="cellIs" dxfId="8" priority="14" stopIfTrue="1" operator="equal">
      <formula>"区所"</formula>
    </cfRule>
  </conditionalFormatting>
  <conditionalFormatting sqref="R50:S50">
    <cfRule type="expression" dxfId="7" priority="7">
      <formula>#REF!="×"</formula>
    </cfRule>
  </conditionalFormatting>
  <conditionalFormatting sqref="R60:S60">
    <cfRule type="expression" dxfId="6" priority="6">
      <formula>#REF!="×"</formula>
    </cfRule>
  </conditionalFormatting>
  <conditionalFormatting sqref="U25">
    <cfRule type="expression" dxfId="5" priority="2">
      <formula>#REF!="×"</formula>
    </cfRule>
  </conditionalFormatting>
  <conditionalFormatting sqref="U35">
    <cfRule type="expression" dxfId="4" priority="21">
      <formula>#REF!="×"</formula>
    </cfRule>
  </conditionalFormatting>
  <conditionalFormatting sqref="U37:U38">
    <cfRule type="expression" dxfId="3" priority="5">
      <formula>#REF!="×"</formula>
    </cfRule>
  </conditionalFormatting>
  <conditionalFormatting sqref="U40:U43">
    <cfRule type="expression" dxfId="2" priority="18">
      <formula>#REF!="×"</formula>
    </cfRule>
  </conditionalFormatting>
  <conditionalFormatting sqref="U50">
    <cfRule type="expression" dxfId="1" priority="4">
      <formula>#REF!="×"</formula>
    </cfRule>
  </conditionalFormatting>
  <conditionalFormatting sqref="U60">
    <cfRule type="expression" dxfId="0" priority="3">
      <formula>#REF!="×"</formula>
    </cfRule>
  </conditionalFormatting>
  <hyperlinks>
    <hyperlink ref="B19" r:id="rId1" xr:uid="{1FCB1338-1647-4523-859C-C12CF018D8AE}"/>
    <hyperlink ref="B20" r:id="rId2" xr:uid="{BD4471FF-33A8-4A03-A10E-496D13EFDA94}"/>
    <hyperlink ref="B22" r:id="rId3" xr:uid="{B0329BCE-7243-4362-AFC6-2E0E53CBB0B4}"/>
    <hyperlink ref="B23" r:id="rId4" xr:uid="{107EA337-BB58-46B6-BBCB-55F3E96D6780}"/>
    <hyperlink ref="B24" r:id="rId5" xr:uid="{2133AB55-323C-4145-AC2D-5EF5D88E7CEF}"/>
    <hyperlink ref="B25" r:id="rId6" xr:uid="{79D7FE96-2033-488D-84B7-0FF927035B7C}"/>
    <hyperlink ref="B27" r:id="rId7" xr:uid="{8ACFEA39-BE94-421F-8D4F-396CE9081A08}"/>
    <hyperlink ref="B28" r:id="rId8" xr:uid="{92FE0F24-8C9C-4626-875F-8D170CFA87D5}"/>
    <hyperlink ref="B31" r:id="rId9" xr:uid="{FFBE7489-C1FA-4D7A-A176-099BC339F74E}"/>
    <hyperlink ref="B32" r:id="rId10" xr:uid="{7D456446-B581-4064-B799-A955CCF1DABD}"/>
    <hyperlink ref="B33" r:id="rId11" xr:uid="{1A2B3C0A-A83D-4FB9-A134-ECB17C38D82D}"/>
    <hyperlink ref="B34" r:id="rId12" xr:uid="{2F8E6F69-52A6-4458-B102-709A87A9D007}"/>
    <hyperlink ref="B35" r:id="rId13" xr:uid="{31279632-F95F-4264-8DD4-E0BF4C531035}"/>
    <hyperlink ref="B36" r:id="rId14" xr:uid="{215EE838-5C82-4A10-9A06-345494D4F224}"/>
    <hyperlink ref="B37" r:id="rId15" xr:uid="{5AE28040-BB6C-4F48-923E-84BA3C1B56C0}"/>
    <hyperlink ref="B38" r:id="rId16" xr:uid="{454C1F40-D02A-46CC-8114-D62157D62DFB}"/>
    <hyperlink ref="B39" r:id="rId17" xr:uid="{5298D548-6A7C-478D-9745-18C5B9D7CF6B}"/>
    <hyperlink ref="B40" r:id="rId18" xr:uid="{8B5EA2A9-E09A-4111-9BB3-C837FCFACEE2}"/>
    <hyperlink ref="B41" r:id="rId19" xr:uid="{6D01EC21-615F-4E62-B11E-13366725699B}"/>
    <hyperlink ref="B42" r:id="rId20" xr:uid="{B038A9BA-AE70-4CD7-B262-407336B31F77}"/>
    <hyperlink ref="B43" r:id="rId21" xr:uid="{19643DD2-F14C-4D57-A041-C38F521B2C98}"/>
    <hyperlink ref="B44" r:id="rId22" xr:uid="{F053408E-F40A-40A0-ABD4-3B223E20F20C}"/>
    <hyperlink ref="B45" r:id="rId23" xr:uid="{DD4A521D-3FAA-4D21-A813-A6C81A1AB4E8}"/>
    <hyperlink ref="B46" r:id="rId24" xr:uid="{7F413549-33D3-4D7A-B9DD-9D84E98948E2}"/>
    <hyperlink ref="B51" r:id="rId25" xr:uid="{2A946677-7B40-4FE4-B856-99769669846A}"/>
    <hyperlink ref="B54" r:id="rId26" xr:uid="{CC654B18-58F7-4182-AF6D-0D024C5C81C4}"/>
    <hyperlink ref="B55" r:id="rId27" xr:uid="{811ECDCA-2338-4236-9E00-09615143DCCA}"/>
    <hyperlink ref="B56" r:id="rId28" xr:uid="{73ED2C72-B361-4F92-9B58-0DA86122CBDF}"/>
    <hyperlink ref="B57" r:id="rId29" xr:uid="{D0644888-A7C4-461D-BBA6-C5B66A1D73DA}"/>
    <hyperlink ref="B58" r:id="rId30" xr:uid="{0974BC3D-DB2B-4A2E-A13E-2418EDA6E6F6}"/>
    <hyperlink ref="B59" r:id="rId31" xr:uid="{13A60F4D-40E8-4A02-B14B-0E8F338005B2}"/>
    <hyperlink ref="B60" r:id="rId32" xr:uid="{993A464B-885F-4F48-960F-9479D2772D13}"/>
    <hyperlink ref="B61" r:id="rId33" xr:uid="{97ADA9F6-8C6E-4703-94CC-D74BF7271DA6}"/>
    <hyperlink ref="B62" r:id="rId34" xr:uid="{17224AFD-6082-49FA-90DD-79C6D972F9F1}"/>
    <hyperlink ref="B63" r:id="rId35" xr:uid="{D389A91F-2978-455A-BED0-3B5B113E90FA}"/>
    <hyperlink ref="B64" r:id="rId36" xr:uid="{7DAB83C6-3072-4122-81BB-F8F79E3791CF}"/>
    <hyperlink ref="B65" r:id="rId37" xr:uid="{11F7781E-3F0B-4829-8231-8CF4F64AC698}"/>
    <hyperlink ref="B66" r:id="rId38" xr:uid="{989CAC38-ED52-4EF8-B4D9-562A1F65EB74}"/>
    <hyperlink ref="B68" r:id="rId39" xr:uid="{46A06BC2-00F1-4321-A169-E28C188DD8BB}"/>
    <hyperlink ref="B69" r:id="rId40" xr:uid="{5F62DAAF-7689-4623-A961-40D73DA2001A}"/>
    <hyperlink ref="B70" r:id="rId41" xr:uid="{70A78FDB-2B07-4F4E-8F7F-B87B9DDA8405}"/>
    <hyperlink ref="B71" r:id="rId42" xr:uid="{F6918981-109D-43CB-A215-A8B881FE8BE1}"/>
    <hyperlink ref="B72" r:id="rId43" xr:uid="{1BFFEDD5-A515-41AE-8D0B-4F5DBBCF17BD}"/>
    <hyperlink ref="B74" r:id="rId44" xr:uid="{B5B0945A-90D1-4100-9EC1-CB0F3C0E1A96}"/>
    <hyperlink ref="B26" r:id="rId45" xr:uid="{715AE77E-C5F7-44FD-8A4A-61E5496F7983}"/>
    <hyperlink ref="B30" r:id="rId46" xr:uid="{32621A55-EEC4-4CBA-BB3E-4CF4D1CCCB16}"/>
    <hyperlink ref="B47" r:id="rId47" xr:uid="{70EE426C-FDA3-4A2D-833D-3663782B3016}"/>
    <hyperlink ref="B48" r:id="rId48" xr:uid="{BFD5C9A5-C6F5-4435-9263-0615FA01B87F}"/>
    <hyperlink ref="B50" r:id="rId49" xr:uid="{E76B2180-24FA-4254-BF91-120270623425}"/>
    <hyperlink ref="B29" r:id="rId50" xr:uid="{67197745-100A-46C1-85F0-3434FB80DADA}"/>
    <hyperlink ref="B21" r:id="rId51" xr:uid="{FBEB501C-82D6-4B19-BF1D-DAEC7C4F7482}"/>
    <hyperlink ref="B53" r:id="rId52" xr:uid="{71BF4FCE-0BAD-40E1-94FA-ABBF262F9FF6}"/>
    <hyperlink ref="B73" r:id="rId53" xr:uid="{46D0808F-EE2C-4B13-BD97-520882315B14}"/>
    <hyperlink ref="B52" r:id="rId54" xr:uid="{97F83F7A-C0D5-4B67-B178-0709AF170722}"/>
    <hyperlink ref="B49" r:id="rId55" xr:uid="{44183797-6244-4876-834B-2853A08F6E4D}"/>
    <hyperlink ref="B67" r:id="rId56" xr:uid="{AB76A61F-00D4-4636-B9A6-154164808185}"/>
  </hyperlinks>
  <printOptions horizontalCentered="1"/>
  <pageMargins left="0.23622047244094491" right="0.23622047244094491" top="0.55118110236220474" bottom="0.35433070866141736" header="0.31496062992125984" footer="0.31496062992125984"/>
  <pageSetup paperSize="9" scale="58" fitToHeight="0" orientation="landscape" r:id="rId57"/>
  <headerFooter>
    <oddFooter xml:space="preserve">&amp;C&amp;P / &amp;N </oddFooter>
  </headerFooter>
  <rowBreaks count="2" manualBreakCount="2">
    <brk id="32" max="20" man="1"/>
    <brk id="57" max="20" man="1"/>
  </rowBreaks>
  <drawing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20</vt:i4>
      </vt:variant>
    </vt:vector>
  </HeadingPairs>
  <TitlesOfParts>
    <vt:vector size="30" baseType="lpstr">
      <vt:lpstr>埼玉</vt:lpstr>
      <vt:lpstr>東京</vt:lpstr>
      <vt:lpstr>神奈川</vt:lpstr>
      <vt:lpstr>千葉</vt:lpstr>
      <vt:lpstr>茨城</vt:lpstr>
      <vt:lpstr>栃木</vt:lpstr>
      <vt:lpstr>群馬</vt:lpstr>
      <vt:lpstr>山梨</vt:lpstr>
      <vt:lpstr>長野</vt:lpstr>
      <vt:lpstr>新潟</vt:lpstr>
      <vt:lpstr>茨城!Print_Area</vt:lpstr>
      <vt:lpstr>群馬!Print_Area</vt:lpstr>
      <vt:lpstr>埼玉!Print_Area</vt:lpstr>
      <vt:lpstr>山梨!Print_Area</vt:lpstr>
      <vt:lpstr>新潟!Print_Area</vt:lpstr>
      <vt:lpstr>神奈川!Print_Area</vt:lpstr>
      <vt:lpstr>千葉!Print_Area</vt:lpstr>
      <vt:lpstr>長野!Print_Area</vt:lpstr>
      <vt:lpstr>東京!Print_Area</vt:lpstr>
      <vt:lpstr>栃木!Print_Area</vt:lpstr>
      <vt:lpstr>茨城!Print_Titles</vt:lpstr>
      <vt:lpstr>群馬!Print_Titles</vt:lpstr>
      <vt:lpstr>埼玉!Print_Titles</vt:lpstr>
      <vt:lpstr>山梨!Print_Titles</vt:lpstr>
      <vt:lpstr>新潟!Print_Titles</vt:lpstr>
      <vt:lpstr>神奈川!Print_Titles</vt:lpstr>
      <vt:lpstr>千葉!Print_Titles</vt:lpstr>
      <vt:lpstr>長野!Print_Titles</vt:lpstr>
      <vt:lpstr>東京!Print_Titles</vt:lpstr>
      <vt:lpstr>栃木!Print_Titles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2026-08-24T02:31:51Z</dcterms:created>
  <dcterms:modified xsi:type="dcterms:W3CDTF">2026-08-25T06:51:54Z</dcterms:modified>
  <cp:category/>
  <cp:contentStatus/>
</cp:coreProperties>
</file>