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E91A7834-CDE5-41EC-9BC8-D0D1B498A424}" xr6:coauthVersionLast="47" xr6:coauthVersionMax="47" xr10:uidLastSave="{00000000-0000-0000-0000-000000000000}"/>
  <bookViews>
    <workbookView xWindow="28680" yWindow="-120" windowWidth="29040" windowHeight="15720" xr2:uid="{641C1C77-6A93-4CBA-8726-61D5A7458EDE}"/>
  </bookViews>
  <sheets>
    <sheet name="埼玉" sheetId="24" r:id="rId1"/>
    <sheet name="東京" sheetId="25" r:id="rId2"/>
    <sheet name="神奈川" sheetId="26" r:id="rId3"/>
    <sheet name="千葉" sheetId="27" r:id="rId4"/>
    <sheet name="茨城" sheetId="28" r:id="rId5"/>
    <sheet name="栃木" sheetId="29" r:id="rId6"/>
    <sheet name="群馬" sheetId="30" r:id="rId7"/>
    <sheet name="山梨" sheetId="31" r:id="rId8"/>
    <sheet name="長野" sheetId="32" r:id="rId9"/>
    <sheet name="新潟" sheetId="33" r:id="rId10"/>
  </sheets>
  <definedNames>
    <definedName name="_xlnm._FilterDatabase" localSheetId="2" hidden="1">神奈川!$A$18:$U$115</definedName>
    <definedName name="_xlnm.Print_Area" localSheetId="4">茨城!$A$1:$U$94</definedName>
    <definedName name="_xlnm.Print_Area" localSheetId="6">群馬!$A$1:$U$75</definedName>
    <definedName name="_xlnm.Print_Area" localSheetId="0">埼玉!$A$1:$U$80</definedName>
    <definedName name="_xlnm.Print_Area" localSheetId="7">山梨!$A$1:$U$47</definedName>
    <definedName name="_xlnm.Print_Area" localSheetId="9">新潟!$A$1:$U$78</definedName>
    <definedName name="_xlnm.Print_Area" localSheetId="2">神奈川!$A$1:$U$123</definedName>
    <definedName name="_xlnm.Print_Area" localSheetId="3">千葉!$A$1:$U$111</definedName>
    <definedName name="_xlnm.Print_Area" localSheetId="8">長野!$A$1:$U$60</definedName>
    <definedName name="_xlnm.Print_Area" localSheetId="1">東京!$A$1:$U$74</definedName>
    <definedName name="_xlnm.Print_Area" localSheetId="5">栃木!$A$1:$U$128</definedName>
    <definedName name="_xlnm.Print_Titles" localSheetId="4">茨城!$16:$18</definedName>
    <definedName name="_xlnm.Print_Titles" localSheetId="6">群馬!$16:$18</definedName>
    <definedName name="_xlnm.Print_Titles" localSheetId="0">埼玉!$17:$19</definedName>
    <definedName name="_xlnm.Print_Titles" localSheetId="7">山梨!$16:$18</definedName>
    <definedName name="_xlnm.Print_Titles" localSheetId="9">新潟!$16:$18</definedName>
    <definedName name="_xlnm.Print_Titles" localSheetId="2">神奈川!$16:$18</definedName>
    <definedName name="_xlnm.Print_Titles" localSheetId="3">千葉!$17:$19</definedName>
    <definedName name="_xlnm.Print_Titles" localSheetId="8">長野!$16:$18</definedName>
    <definedName name="_xlnm.Print_Titles" localSheetId="1">東京!$16:$18</definedName>
    <definedName name="_xlnm.Print_Titles" localSheetId="5">栃木!$16:$18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0" i="33" l="1"/>
  <c r="N70" i="33"/>
  <c r="O69" i="33"/>
  <c r="N69" i="33"/>
  <c r="O68" i="33"/>
  <c r="N68" i="33"/>
  <c r="O67" i="33"/>
  <c r="N67" i="33"/>
  <c r="O66" i="33"/>
  <c r="N66" i="33"/>
  <c r="O65" i="33"/>
  <c r="N65" i="33"/>
  <c r="O64" i="33"/>
  <c r="N64" i="33"/>
  <c r="O63" i="33"/>
  <c r="N63" i="33"/>
  <c r="O62" i="33"/>
  <c r="N62" i="33"/>
  <c r="O61" i="33"/>
  <c r="N61" i="33"/>
  <c r="O60" i="33"/>
  <c r="N60" i="33"/>
  <c r="O59" i="33"/>
  <c r="N59" i="33"/>
  <c r="O58" i="33"/>
  <c r="N58" i="33"/>
  <c r="O57" i="33"/>
  <c r="N57" i="33"/>
  <c r="O56" i="33"/>
  <c r="N56" i="33"/>
  <c r="O55" i="33"/>
  <c r="N55" i="33"/>
  <c r="O54" i="33"/>
  <c r="N54" i="33"/>
  <c r="O53" i="33"/>
  <c r="N53" i="33"/>
  <c r="O52" i="33"/>
  <c r="N52" i="33"/>
  <c r="O51" i="33"/>
  <c r="N51" i="33"/>
  <c r="O50" i="33"/>
  <c r="N50" i="33"/>
  <c r="O49" i="33"/>
  <c r="N49" i="33"/>
  <c r="O48" i="33"/>
  <c r="N48" i="33"/>
  <c r="O47" i="33"/>
  <c r="N47" i="33"/>
  <c r="O46" i="33"/>
  <c r="N46" i="33"/>
  <c r="O45" i="33"/>
  <c r="N45" i="33"/>
  <c r="O44" i="33"/>
  <c r="N44" i="33"/>
  <c r="O43" i="33"/>
  <c r="N43" i="33"/>
  <c r="O42" i="33"/>
  <c r="N42" i="33"/>
  <c r="O41" i="33"/>
  <c r="N41" i="33"/>
  <c r="O40" i="33"/>
  <c r="N40" i="33"/>
  <c r="O39" i="33"/>
  <c r="N39" i="33"/>
  <c r="O38" i="33"/>
  <c r="N38" i="33"/>
  <c r="O37" i="33"/>
  <c r="N37" i="33"/>
  <c r="O36" i="33"/>
  <c r="N36" i="33"/>
  <c r="O35" i="33"/>
  <c r="N35" i="33"/>
  <c r="O34" i="33"/>
  <c r="N34" i="33"/>
  <c r="O33" i="33"/>
  <c r="N33" i="33"/>
  <c r="O32" i="33"/>
  <c r="N32" i="33"/>
  <c r="O31" i="33"/>
  <c r="N31" i="33"/>
  <c r="O30" i="33"/>
  <c r="N30" i="33"/>
  <c r="O29" i="33"/>
  <c r="N29" i="33"/>
  <c r="O28" i="33"/>
  <c r="N28" i="33"/>
  <c r="O27" i="33"/>
  <c r="N27" i="33"/>
  <c r="O26" i="33"/>
  <c r="N26" i="33"/>
  <c r="O25" i="33"/>
  <c r="N25" i="33"/>
  <c r="O24" i="33"/>
  <c r="N24" i="33"/>
  <c r="O23" i="33"/>
  <c r="N23" i="33"/>
  <c r="O22" i="33"/>
  <c r="N22" i="33"/>
  <c r="O21" i="33"/>
  <c r="N21" i="33"/>
  <c r="O20" i="33"/>
  <c r="N20" i="33"/>
  <c r="O19" i="33"/>
  <c r="N19" i="33"/>
  <c r="O52" i="32"/>
  <c r="N52" i="32"/>
  <c r="O51" i="32"/>
  <c r="N51" i="32"/>
  <c r="O50" i="32"/>
  <c r="N50" i="32"/>
  <c r="O49" i="32"/>
  <c r="N49" i="32"/>
  <c r="O48" i="32"/>
  <c r="N48" i="32"/>
  <c r="O47" i="32"/>
  <c r="N47" i="32"/>
  <c r="O46" i="32"/>
  <c r="N46" i="32"/>
  <c r="O45" i="32"/>
  <c r="N45" i="32"/>
  <c r="O44" i="32"/>
  <c r="N44" i="32"/>
  <c r="O43" i="32"/>
  <c r="N43" i="32"/>
  <c r="O42" i="32"/>
  <c r="N42" i="32"/>
  <c r="O41" i="32"/>
  <c r="N41" i="32"/>
  <c r="O40" i="32"/>
  <c r="N40" i="32"/>
  <c r="O39" i="32"/>
  <c r="N39" i="32"/>
  <c r="O38" i="32"/>
  <c r="N38" i="32"/>
  <c r="O37" i="32"/>
  <c r="N37" i="32"/>
  <c r="O36" i="32"/>
  <c r="N36" i="32"/>
  <c r="O35" i="32"/>
  <c r="N35" i="32"/>
  <c r="O34" i="32"/>
  <c r="N34" i="32"/>
  <c r="O33" i="32"/>
  <c r="N33" i="32"/>
  <c r="O32" i="32"/>
  <c r="N32" i="32"/>
  <c r="O31" i="32"/>
  <c r="N31" i="32"/>
  <c r="O30" i="32"/>
  <c r="N30" i="32"/>
  <c r="O29" i="32"/>
  <c r="N29" i="32"/>
  <c r="O28" i="32"/>
  <c r="N28" i="32"/>
  <c r="O27" i="32"/>
  <c r="N27" i="32"/>
  <c r="O26" i="32"/>
  <c r="N26" i="32"/>
  <c r="O25" i="32"/>
  <c r="N25" i="32"/>
  <c r="O24" i="32"/>
  <c r="N24" i="32"/>
  <c r="O23" i="32"/>
  <c r="N23" i="32"/>
  <c r="O22" i="32"/>
  <c r="N22" i="32"/>
  <c r="O21" i="32"/>
  <c r="N21" i="32"/>
  <c r="O20" i="32"/>
  <c r="N20" i="32"/>
  <c r="O19" i="32"/>
  <c r="N19" i="32"/>
  <c r="O38" i="31"/>
  <c r="N38" i="31"/>
  <c r="O37" i="31"/>
  <c r="N37" i="31"/>
  <c r="O36" i="31"/>
  <c r="N36" i="31"/>
  <c r="O35" i="31"/>
  <c r="N35" i="31"/>
  <c r="O34" i="31"/>
  <c r="N34" i="31"/>
  <c r="O33" i="31"/>
  <c r="N33" i="31"/>
  <c r="O32" i="31"/>
  <c r="N32" i="31"/>
  <c r="O31" i="31"/>
  <c r="N31" i="31"/>
  <c r="O30" i="31"/>
  <c r="N30" i="31"/>
  <c r="O29" i="31"/>
  <c r="N29" i="31"/>
  <c r="O28" i="31"/>
  <c r="N28" i="31"/>
  <c r="O27" i="31"/>
  <c r="N27" i="31"/>
  <c r="O26" i="31"/>
  <c r="N26" i="31"/>
  <c r="O25" i="31"/>
  <c r="N25" i="31"/>
  <c r="O23" i="31"/>
  <c r="N23" i="31"/>
  <c r="O22" i="31"/>
  <c r="N22" i="31"/>
  <c r="O21" i="31"/>
  <c r="N21" i="31"/>
  <c r="O20" i="31"/>
  <c r="N20" i="31"/>
  <c r="O19" i="31"/>
  <c r="N19" i="31"/>
  <c r="O67" i="30"/>
  <c r="N67" i="30"/>
  <c r="O66" i="30"/>
  <c r="N66" i="30"/>
  <c r="O65" i="30"/>
  <c r="N65" i="30"/>
  <c r="O64" i="30"/>
  <c r="N64" i="30"/>
  <c r="O63" i="30"/>
  <c r="N63" i="30"/>
  <c r="O62" i="30"/>
  <c r="N62" i="30"/>
  <c r="O61" i="30"/>
  <c r="N61" i="30"/>
  <c r="O60" i="30"/>
  <c r="N60" i="30"/>
  <c r="O59" i="30"/>
  <c r="N59" i="30"/>
  <c r="O58" i="30"/>
  <c r="N58" i="30"/>
  <c r="O57" i="30"/>
  <c r="N57" i="30"/>
  <c r="O56" i="30"/>
  <c r="N56" i="30"/>
  <c r="O55" i="30"/>
  <c r="N55" i="30"/>
  <c r="O54" i="30"/>
  <c r="N54" i="30"/>
  <c r="O53" i="30"/>
  <c r="N53" i="30"/>
  <c r="O52" i="30"/>
  <c r="N52" i="30"/>
  <c r="O51" i="30"/>
  <c r="N51" i="30"/>
  <c r="O50" i="30"/>
  <c r="N50" i="30"/>
  <c r="O49" i="30"/>
  <c r="N49" i="30"/>
  <c r="O48" i="30"/>
  <c r="N48" i="30"/>
  <c r="O47" i="30"/>
  <c r="N47" i="30"/>
  <c r="O46" i="30"/>
  <c r="N46" i="30"/>
  <c r="O45" i="30"/>
  <c r="N45" i="30"/>
  <c r="O44" i="30"/>
  <c r="N44" i="30"/>
  <c r="O43" i="30"/>
  <c r="N43" i="30"/>
  <c r="O42" i="30"/>
  <c r="N42" i="30"/>
  <c r="O41" i="30"/>
  <c r="N41" i="30"/>
  <c r="O40" i="30"/>
  <c r="N40" i="30"/>
  <c r="O39" i="30"/>
  <c r="N39" i="30"/>
  <c r="O38" i="30"/>
  <c r="N38" i="30"/>
  <c r="O37" i="30"/>
  <c r="N37" i="30"/>
  <c r="O36" i="30"/>
  <c r="N36" i="30"/>
  <c r="O35" i="30"/>
  <c r="N35" i="30"/>
  <c r="O34" i="30"/>
  <c r="N34" i="30"/>
  <c r="O33" i="30"/>
  <c r="N33" i="30"/>
  <c r="O32" i="30"/>
  <c r="N32" i="30"/>
  <c r="O31" i="30"/>
  <c r="N31" i="30"/>
  <c r="O30" i="30"/>
  <c r="N30" i="30"/>
  <c r="O29" i="30"/>
  <c r="N29" i="30"/>
  <c r="O28" i="30"/>
  <c r="N28" i="30"/>
  <c r="O27" i="30"/>
  <c r="N27" i="30"/>
  <c r="O26" i="30"/>
  <c r="N26" i="30"/>
  <c r="O25" i="30"/>
  <c r="N25" i="30"/>
  <c r="O24" i="30"/>
  <c r="N24" i="30"/>
  <c r="O23" i="30"/>
  <c r="N23" i="30"/>
  <c r="O22" i="30"/>
  <c r="N22" i="30"/>
  <c r="O21" i="30"/>
  <c r="N21" i="30"/>
  <c r="O20" i="30"/>
  <c r="N20" i="30"/>
  <c r="O19" i="30"/>
  <c r="N19" i="30"/>
  <c r="O120" i="29"/>
  <c r="N120" i="29"/>
  <c r="O119" i="29"/>
  <c r="N119" i="29"/>
  <c r="O118" i="29"/>
  <c r="N118" i="29"/>
  <c r="O117" i="29"/>
  <c r="N117" i="29"/>
  <c r="O116" i="29"/>
  <c r="N116" i="29"/>
  <c r="O115" i="29"/>
  <c r="N115" i="29"/>
  <c r="O114" i="29"/>
  <c r="N114" i="29"/>
  <c r="O113" i="29"/>
  <c r="N113" i="29"/>
  <c r="O112" i="29"/>
  <c r="N112" i="29"/>
  <c r="O111" i="29"/>
  <c r="N111" i="29"/>
  <c r="O110" i="29"/>
  <c r="N110" i="29"/>
  <c r="O109" i="29"/>
  <c r="N109" i="29"/>
  <c r="O108" i="29"/>
  <c r="N108" i="29"/>
  <c r="O107" i="29"/>
  <c r="N107" i="29"/>
  <c r="O106" i="29"/>
  <c r="N106" i="29"/>
  <c r="O105" i="29"/>
  <c r="N105" i="29"/>
  <c r="O104" i="29"/>
  <c r="N104" i="29"/>
  <c r="O103" i="29"/>
  <c r="N103" i="29"/>
  <c r="O102" i="29"/>
  <c r="N102" i="29"/>
  <c r="O101" i="29"/>
  <c r="N101" i="29"/>
  <c r="O100" i="29"/>
  <c r="N100" i="29"/>
  <c r="O99" i="29"/>
  <c r="N99" i="29"/>
  <c r="O98" i="29"/>
  <c r="N98" i="29"/>
  <c r="O97" i="29"/>
  <c r="N97" i="29"/>
  <c r="O96" i="29"/>
  <c r="N96" i="29"/>
  <c r="O95" i="29"/>
  <c r="N95" i="29"/>
  <c r="O94" i="29"/>
  <c r="N94" i="29"/>
  <c r="O93" i="29"/>
  <c r="N93" i="29"/>
  <c r="O92" i="29"/>
  <c r="N92" i="29"/>
  <c r="O91" i="29"/>
  <c r="N91" i="29"/>
  <c r="O90" i="29"/>
  <c r="N90" i="29"/>
  <c r="O89" i="29"/>
  <c r="N89" i="29"/>
  <c r="O88" i="29"/>
  <c r="N88" i="29"/>
  <c r="O87" i="29"/>
  <c r="N87" i="29"/>
  <c r="O86" i="29"/>
  <c r="N86" i="29"/>
  <c r="O85" i="29"/>
  <c r="N85" i="29"/>
  <c r="O84" i="29"/>
  <c r="N84" i="29"/>
  <c r="O83" i="29"/>
  <c r="N83" i="29"/>
  <c r="O82" i="29"/>
  <c r="N82" i="29"/>
  <c r="O81" i="29"/>
  <c r="N81" i="29"/>
  <c r="O80" i="29"/>
  <c r="N80" i="29"/>
  <c r="O79" i="29"/>
  <c r="N79" i="29"/>
  <c r="O78" i="29"/>
  <c r="N78" i="29"/>
  <c r="O77" i="29"/>
  <c r="N77" i="29"/>
  <c r="O76" i="29"/>
  <c r="N76" i="29"/>
  <c r="O75" i="29"/>
  <c r="N75" i="29"/>
  <c r="O74" i="29"/>
  <c r="N74" i="29"/>
  <c r="O73" i="29"/>
  <c r="N73" i="29"/>
  <c r="O72" i="29"/>
  <c r="N72" i="29"/>
  <c r="O71" i="29"/>
  <c r="N71" i="29"/>
  <c r="O70" i="29"/>
  <c r="N70" i="29"/>
  <c r="O69" i="29"/>
  <c r="N69" i="29"/>
  <c r="O68" i="29"/>
  <c r="N68" i="29"/>
  <c r="O67" i="29"/>
  <c r="N67" i="29"/>
  <c r="O66" i="29"/>
  <c r="N66" i="29"/>
  <c r="O65" i="29"/>
  <c r="N65" i="29"/>
  <c r="O64" i="29"/>
  <c r="N64" i="29"/>
  <c r="O63" i="29"/>
  <c r="N63" i="29"/>
  <c r="O62" i="29"/>
  <c r="N62" i="29"/>
  <c r="O60" i="29"/>
  <c r="N60" i="29"/>
  <c r="O59" i="29"/>
  <c r="N59" i="29"/>
  <c r="O58" i="29"/>
  <c r="N58" i="29"/>
  <c r="O57" i="29"/>
  <c r="N57" i="29"/>
  <c r="O56" i="29"/>
  <c r="N56" i="29"/>
  <c r="O55" i="29"/>
  <c r="N55" i="29"/>
  <c r="O54" i="29"/>
  <c r="N54" i="29"/>
  <c r="O53" i="29"/>
  <c r="N53" i="29"/>
  <c r="O52" i="29"/>
  <c r="N52" i="29"/>
  <c r="O51" i="29"/>
  <c r="N51" i="29"/>
  <c r="O50" i="29"/>
  <c r="N50" i="29"/>
  <c r="O49" i="29"/>
  <c r="N49" i="29"/>
  <c r="O48" i="29"/>
  <c r="N48" i="29"/>
  <c r="O47" i="29"/>
  <c r="N47" i="29"/>
  <c r="O46" i="29"/>
  <c r="N46" i="29"/>
  <c r="O45" i="29"/>
  <c r="N45" i="29"/>
  <c r="O44" i="29"/>
  <c r="N44" i="29"/>
  <c r="O43" i="29"/>
  <c r="N43" i="29"/>
  <c r="O42" i="29"/>
  <c r="N42" i="29"/>
  <c r="O41" i="29"/>
  <c r="N41" i="29"/>
  <c r="O40" i="29"/>
  <c r="N40" i="29"/>
  <c r="O39" i="29"/>
  <c r="N39" i="29"/>
  <c r="O38" i="29"/>
  <c r="N38" i="29"/>
  <c r="O37" i="29"/>
  <c r="N37" i="29"/>
  <c r="O36" i="29"/>
  <c r="N36" i="29"/>
  <c r="O35" i="29"/>
  <c r="N35" i="29"/>
  <c r="O34" i="29"/>
  <c r="N34" i="29"/>
  <c r="O33" i="29"/>
  <c r="N33" i="29"/>
  <c r="O32" i="29"/>
  <c r="N32" i="29"/>
  <c r="O31" i="29"/>
  <c r="N31" i="29"/>
  <c r="O30" i="29"/>
  <c r="N30" i="29"/>
  <c r="O29" i="29"/>
  <c r="N29" i="29"/>
  <c r="O28" i="29"/>
  <c r="N28" i="29"/>
  <c r="O27" i="29"/>
  <c r="N27" i="29"/>
  <c r="O26" i="29"/>
  <c r="N26" i="29"/>
  <c r="O25" i="29"/>
  <c r="N25" i="29"/>
  <c r="O24" i="29"/>
  <c r="N24" i="29"/>
  <c r="O23" i="29"/>
  <c r="N23" i="29"/>
  <c r="O22" i="29"/>
  <c r="N22" i="29"/>
  <c r="O21" i="29"/>
  <c r="N21" i="29"/>
  <c r="O20" i="29"/>
  <c r="N20" i="29"/>
  <c r="O19" i="29"/>
  <c r="N19" i="29"/>
  <c r="O70" i="28"/>
  <c r="N70" i="28"/>
  <c r="O71" i="28"/>
  <c r="N71" i="28"/>
  <c r="O86" i="28"/>
  <c r="N86" i="28"/>
  <c r="O85" i="28"/>
  <c r="N85" i="28"/>
  <c r="O84" i="28"/>
  <c r="N84" i="28"/>
  <c r="O83" i="28"/>
  <c r="N83" i="28"/>
  <c r="O82" i="28"/>
  <c r="N82" i="28"/>
  <c r="O81" i="28"/>
  <c r="N81" i="28"/>
  <c r="O80" i="28"/>
  <c r="N80" i="28"/>
  <c r="O79" i="28"/>
  <c r="N79" i="28"/>
  <c r="O78" i="28"/>
  <c r="N78" i="28"/>
  <c r="O77" i="28"/>
  <c r="N77" i="28"/>
  <c r="O76" i="28"/>
  <c r="N76" i="28"/>
  <c r="O75" i="28"/>
  <c r="N75" i="28"/>
  <c r="O74" i="28"/>
  <c r="N74" i="28"/>
  <c r="O73" i="28"/>
  <c r="N73" i="28"/>
  <c r="O72" i="28"/>
  <c r="N72" i="28"/>
  <c r="O69" i="28"/>
  <c r="N69" i="28"/>
  <c r="O68" i="28"/>
  <c r="N68" i="28"/>
  <c r="O67" i="28"/>
  <c r="N67" i="28"/>
  <c r="O66" i="28"/>
  <c r="N66" i="28"/>
  <c r="O65" i="28"/>
  <c r="N65" i="28"/>
  <c r="O64" i="28"/>
  <c r="N64" i="28"/>
  <c r="O63" i="28"/>
  <c r="N63" i="28"/>
  <c r="O62" i="28"/>
  <c r="N62" i="28"/>
  <c r="O61" i="28"/>
  <c r="N61" i="28"/>
  <c r="O60" i="28"/>
  <c r="N60" i="28"/>
  <c r="O59" i="28"/>
  <c r="N59" i="28"/>
  <c r="O58" i="28"/>
  <c r="N58" i="28"/>
  <c r="O57" i="28"/>
  <c r="N57" i="28"/>
  <c r="O56" i="28"/>
  <c r="N56" i="28"/>
  <c r="O55" i="28"/>
  <c r="N55" i="28"/>
  <c r="O54" i="28"/>
  <c r="N54" i="28"/>
  <c r="O53" i="28"/>
  <c r="N53" i="28"/>
  <c r="O52" i="28"/>
  <c r="N52" i="28"/>
  <c r="O51" i="28"/>
  <c r="N51" i="28"/>
  <c r="O50" i="28"/>
  <c r="N50" i="28"/>
  <c r="O49" i="28"/>
  <c r="N49" i="28"/>
  <c r="O48" i="28"/>
  <c r="N48" i="28"/>
  <c r="O47" i="28"/>
  <c r="N47" i="28"/>
  <c r="O46" i="28"/>
  <c r="N46" i="28"/>
  <c r="O45" i="28"/>
  <c r="N45" i="28"/>
  <c r="O44" i="28"/>
  <c r="N44" i="28"/>
  <c r="O43" i="28"/>
  <c r="N43" i="28"/>
  <c r="O42" i="28"/>
  <c r="N42" i="28"/>
  <c r="O41" i="28"/>
  <c r="N41" i="28"/>
  <c r="O40" i="28"/>
  <c r="N40" i="28"/>
  <c r="O39" i="28"/>
  <c r="N39" i="28"/>
  <c r="O38" i="28"/>
  <c r="N38" i="28"/>
  <c r="O37" i="28"/>
  <c r="N37" i="28"/>
  <c r="O36" i="28"/>
  <c r="N36" i="28"/>
  <c r="O35" i="28"/>
  <c r="N35" i="28"/>
  <c r="O34" i="28"/>
  <c r="N34" i="28"/>
  <c r="O33" i="28"/>
  <c r="N33" i="28"/>
  <c r="O32" i="28"/>
  <c r="N32" i="28"/>
  <c r="O31" i="28"/>
  <c r="N31" i="28"/>
  <c r="O30" i="28"/>
  <c r="N30" i="28"/>
  <c r="O29" i="28"/>
  <c r="N29" i="28"/>
  <c r="O28" i="28"/>
  <c r="N28" i="28"/>
  <c r="O27" i="28"/>
  <c r="N27" i="28"/>
  <c r="O26" i="28"/>
  <c r="N26" i="28"/>
  <c r="O25" i="28"/>
  <c r="N25" i="28"/>
  <c r="O24" i="28"/>
  <c r="N24" i="28"/>
  <c r="O23" i="28"/>
  <c r="N23" i="28"/>
  <c r="O22" i="28"/>
  <c r="N22" i="28"/>
  <c r="O21" i="28"/>
  <c r="N21" i="28"/>
  <c r="O20" i="28"/>
  <c r="N20" i="28"/>
  <c r="O19" i="28"/>
  <c r="N19" i="28"/>
  <c r="O103" i="27"/>
  <c r="N103" i="27"/>
  <c r="O102" i="27"/>
  <c r="N102" i="27"/>
  <c r="O101" i="27"/>
  <c r="N101" i="27"/>
  <c r="O100" i="27"/>
  <c r="N100" i="27"/>
  <c r="O99" i="27"/>
  <c r="N99" i="27"/>
  <c r="O98" i="27"/>
  <c r="N98" i="27"/>
  <c r="O97" i="27"/>
  <c r="N97" i="27"/>
  <c r="O96" i="27"/>
  <c r="N96" i="27"/>
  <c r="O95" i="27"/>
  <c r="N95" i="27"/>
  <c r="O94" i="27"/>
  <c r="N94" i="27"/>
  <c r="O93" i="27"/>
  <c r="N93" i="27"/>
  <c r="O92" i="27"/>
  <c r="N92" i="27"/>
  <c r="O91" i="27"/>
  <c r="N91" i="27"/>
  <c r="O90" i="27"/>
  <c r="N90" i="27"/>
  <c r="O89" i="27"/>
  <c r="N89" i="27"/>
  <c r="O88" i="27"/>
  <c r="N88" i="27"/>
  <c r="O87" i="27"/>
  <c r="N87" i="27"/>
  <c r="O86" i="27"/>
  <c r="N86" i="27"/>
  <c r="O85" i="27"/>
  <c r="N85" i="27"/>
  <c r="O84" i="27"/>
  <c r="N84" i="27"/>
  <c r="O83" i="27"/>
  <c r="N83" i="27"/>
  <c r="O82" i="27"/>
  <c r="N82" i="27"/>
  <c r="O81" i="27"/>
  <c r="N81" i="27"/>
  <c r="O80" i="27"/>
  <c r="N80" i="27"/>
  <c r="O79" i="27"/>
  <c r="N79" i="27"/>
  <c r="O78" i="27"/>
  <c r="N78" i="27"/>
  <c r="O77" i="27"/>
  <c r="N77" i="27"/>
  <c r="O76" i="27"/>
  <c r="N76" i="27"/>
  <c r="O75" i="27"/>
  <c r="N75" i="27"/>
  <c r="O74" i="27"/>
  <c r="N74" i="27"/>
  <c r="O73" i="27"/>
  <c r="N73" i="27"/>
  <c r="O72" i="27"/>
  <c r="N72" i="27"/>
  <c r="O71" i="27"/>
  <c r="N71" i="27"/>
  <c r="O70" i="27"/>
  <c r="N70" i="27"/>
  <c r="O69" i="27"/>
  <c r="N69" i="27"/>
  <c r="O68" i="27"/>
  <c r="N68" i="27"/>
  <c r="O67" i="27"/>
  <c r="N67" i="27"/>
  <c r="O66" i="27"/>
  <c r="N66" i="27"/>
  <c r="O65" i="27"/>
  <c r="N65" i="27"/>
  <c r="O64" i="27"/>
  <c r="N64" i="27"/>
  <c r="O63" i="27"/>
  <c r="N63" i="27"/>
  <c r="O62" i="27"/>
  <c r="N62" i="27"/>
  <c r="O61" i="27"/>
  <c r="N61" i="27"/>
  <c r="O60" i="27"/>
  <c r="N60" i="27"/>
  <c r="O59" i="27"/>
  <c r="N59" i="27"/>
  <c r="O58" i="27"/>
  <c r="N58" i="27"/>
  <c r="O57" i="27"/>
  <c r="N57" i="27"/>
  <c r="O56" i="27"/>
  <c r="N56" i="27"/>
  <c r="O55" i="27"/>
  <c r="N55" i="27"/>
  <c r="O53" i="27"/>
  <c r="N53" i="27"/>
  <c r="O52" i="27"/>
  <c r="N52" i="27"/>
  <c r="O51" i="27"/>
  <c r="N51" i="27"/>
  <c r="O50" i="27"/>
  <c r="N50" i="27"/>
  <c r="O49" i="27"/>
  <c r="N49" i="27"/>
  <c r="O48" i="27"/>
  <c r="N48" i="27"/>
  <c r="O47" i="27"/>
  <c r="N47" i="27"/>
  <c r="O46" i="27"/>
  <c r="N46" i="27"/>
  <c r="O45" i="27"/>
  <c r="N45" i="27"/>
  <c r="O44" i="27"/>
  <c r="N44" i="27"/>
  <c r="O43" i="27"/>
  <c r="N43" i="27"/>
  <c r="O42" i="27"/>
  <c r="N42" i="27"/>
  <c r="O41" i="27"/>
  <c r="N41" i="27"/>
  <c r="O40" i="27"/>
  <c r="N40" i="27"/>
  <c r="O39" i="27"/>
  <c r="N39" i="27"/>
  <c r="O38" i="27"/>
  <c r="N38" i="27"/>
  <c r="O37" i="27"/>
  <c r="N37" i="27"/>
  <c r="O36" i="27"/>
  <c r="N36" i="27"/>
  <c r="O35" i="27"/>
  <c r="N35" i="27"/>
  <c r="O34" i="27"/>
  <c r="N34" i="27"/>
  <c r="O33" i="27"/>
  <c r="N33" i="27"/>
  <c r="O32" i="27"/>
  <c r="N32" i="27"/>
  <c r="O31" i="27"/>
  <c r="N31" i="27"/>
  <c r="O30" i="27"/>
  <c r="N30" i="27"/>
  <c r="O29" i="27"/>
  <c r="N29" i="27"/>
  <c r="O28" i="27"/>
  <c r="N28" i="27"/>
  <c r="O27" i="27"/>
  <c r="N27" i="27"/>
  <c r="O26" i="27"/>
  <c r="N26" i="27"/>
  <c r="O25" i="27"/>
  <c r="N25" i="27"/>
  <c r="O24" i="27"/>
  <c r="N24" i="27"/>
  <c r="O23" i="27"/>
  <c r="N23" i="27"/>
  <c r="O22" i="27"/>
  <c r="N22" i="27"/>
  <c r="O21" i="27"/>
  <c r="N21" i="27"/>
  <c r="O20" i="27"/>
  <c r="N20" i="27"/>
  <c r="O115" i="26"/>
  <c r="N115" i="26"/>
  <c r="O114" i="26"/>
  <c r="N114" i="26"/>
  <c r="O113" i="26"/>
  <c r="N113" i="26"/>
  <c r="O112" i="26"/>
  <c r="N112" i="26"/>
  <c r="O111" i="26"/>
  <c r="N111" i="26"/>
  <c r="O110" i="26"/>
  <c r="N110" i="26"/>
  <c r="O109" i="26"/>
  <c r="N109" i="26"/>
  <c r="O108" i="26"/>
  <c r="N108" i="26"/>
  <c r="O107" i="26"/>
  <c r="N107" i="26"/>
  <c r="O106" i="26"/>
  <c r="N106" i="26"/>
  <c r="O105" i="26"/>
  <c r="N105" i="26"/>
  <c r="O104" i="26"/>
  <c r="N104" i="26"/>
  <c r="O103" i="26"/>
  <c r="N103" i="26"/>
  <c r="O102" i="26"/>
  <c r="N102" i="26"/>
  <c r="O101" i="26"/>
  <c r="N101" i="26"/>
  <c r="O100" i="26"/>
  <c r="N100" i="26"/>
  <c r="O99" i="26"/>
  <c r="N99" i="26"/>
  <c r="O98" i="26"/>
  <c r="N98" i="26"/>
  <c r="O97" i="26"/>
  <c r="N97" i="26"/>
  <c r="O95" i="26"/>
  <c r="N95" i="26"/>
  <c r="O94" i="26"/>
  <c r="N94" i="26"/>
  <c r="O93" i="26"/>
  <c r="N93" i="26"/>
  <c r="O92" i="26"/>
  <c r="N92" i="26"/>
  <c r="O91" i="26"/>
  <c r="N91" i="26"/>
  <c r="O90" i="26"/>
  <c r="N90" i="26"/>
  <c r="O89" i="26"/>
  <c r="N89" i="26"/>
  <c r="O88" i="26"/>
  <c r="N88" i="26"/>
  <c r="O87" i="26"/>
  <c r="N87" i="26"/>
  <c r="O86" i="26"/>
  <c r="N86" i="26"/>
  <c r="O85" i="26"/>
  <c r="N85" i="26"/>
  <c r="O84" i="26"/>
  <c r="N84" i="26"/>
  <c r="O83" i="26"/>
  <c r="N83" i="26"/>
  <c r="O82" i="26"/>
  <c r="N82" i="26"/>
  <c r="O81" i="26"/>
  <c r="N81" i="26"/>
  <c r="O80" i="26"/>
  <c r="N80" i="26"/>
  <c r="O79" i="26"/>
  <c r="N79" i="26"/>
  <c r="O78" i="26"/>
  <c r="N78" i="26"/>
  <c r="O77" i="26"/>
  <c r="N77" i="26"/>
  <c r="O76" i="26"/>
  <c r="N76" i="26"/>
  <c r="O75" i="26"/>
  <c r="N75" i="26"/>
  <c r="O74" i="26"/>
  <c r="N74" i="26"/>
  <c r="O73" i="26"/>
  <c r="N73" i="26"/>
  <c r="O72" i="26"/>
  <c r="N72" i="26"/>
  <c r="O71" i="26"/>
  <c r="N71" i="26"/>
  <c r="O70" i="26"/>
  <c r="N70" i="26"/>
  <c r="O69" i="26"/>
  <c r="N69" i="26"/>
  <c r="O68" i="26"/>
  <c r="N68" i="26"/>
  <c r="O67" i="26"/>
  <c r="N67" i="26"/>
  <c r="O66" i="26"/>
  <c r="N66" i="26"/>
  <c r="O65" i="26"/>
  <c r="N65" i="26"/>
  <c r="O64" i="26"/>
  <c r="N64" i="26"/>
  <c r="O63" i="26"/>
  <c r="N63" i="26"/>
  <c r="O62" i="26"/>
  <c r="N62" i="26"/>
  <c r="O61" i="26"/>
  <c r="N61" i="26"/>
  <c r="O60" i="26"/>
  <c r="N60" i="26"/>
  <c r="O59" i="26"/>
  <c r="N59" i="26"/>
  <c r="O58" i="26"/>
  <c r="N58" i="26"/>
  <c r="O57" i="26"/>
  <c r="N57" i="26"/>
  <c r="O55" i="26"/>
  <c r="N55" i="26"/>
  <c r="O54" i="26"/>
  <c r="N54" i="26"/>
  <c r="O53" i="26"/>
  <c r="N53" i="26"/>
  <c r="O52" i="26"/>
  <c r="N52" i="26"/>
  <c r="O51" i="26"/>
  <c r="N51" i="26"/>
  <c r="O50" i="26"/>
  <c r="N50" i="26"/>
  <c r="O49" i="26"/>
  <c r="N49" i="26"/>
  <c r="O48" i="26"/>
  <c r="N48" i="26"/>
  <c r="O47" i="26"/>
  <c r="N47" i="26"/>
  <c r="O46" i="26"/>
  <c r="N46" i="26"/>
  <c r="O45" i="26"/>
  <c r="N45" i="26"/>
  <c r="O44" i="26"/>
  <c r="N44" i="26"/>
  <c r="O43" i="26"/>
  <c r="N43" i="26"/>
  <c r="O42" i="26"/>
  <c r="N42" i="26"/>
  <c r="O41" i="26"/>
  <c r="N41" i="26"/>
  <c r="O40" i="26"/>
  <c r="N40" i="26"/>
  <c r="O39" i="26"/>
  <c r="N39" i="26"/>
  <c r="O38" i="26"/>
  <c r="N38" i="26"/>
  <c r="O37" i="26"/>
  <c r="N37" i="26"/>
  <c r="O36" i="26"/>
  <c r="N36" i="26"/>
  <c r="O35" i="26"/>
  <c r="N35" i="26"/>
  <c r="O34" i="26"/>
  <c r="N34" i="26"/>
  <c r="O33" i="26"/>
  <c r="N33" i="26"/>
  <c r="O32" i="26"/>
  <c r="N32" i="26"/>
  <c r="O31" i="26"/>
  <c r="N31" i="26"/>
  <c r="O30" i="26"/>
  <c r="N30" i="26"/>
  <c r="O29" i="26"/>
  <c r="N29" i="26"/>
  <c r="O28" i="26"/>
  <c r="N28" i="26"/>
  <c r="O27" i="26"/>
  <c r="N27" i="26"/>
  <c r="O26" i="26"/>
  <c r="N26" i="26"/>
  <c r="O25" i="26"/>
  <c r="N25" i="26"/>
  <c r="O24" i="26"/>
  <c r="N24" i="26"/>
  <c r="O23" i="26"/>
  <c r="N23" i="26"/>
  <c r="O22" i="26"/>
  <c r="N22" i="26"/>
  <c r="O21" i="26"/>
  <c r="N21" i="26"/>
  <c r="O20" i="26"/>
  <c r="N20" i="26"/>
  <c r="O19" i="26"/>
  <c r="N19" i="26"/>
  <c r="O66" i="25"/>
  <c r="N66" i="25"/>
  <c r="O65" i="25"/>
  <c r="N65" i="25"/>
  <c r="O64" i="25"/>
  <c r="N64" i="25"/>
  <c r="O63" i="25"/>
  <c r="N63" i="25"/>
  <c r="O62" i="25"/>
  <c r="N62" i="25"/>
  <c r="O61" i="25"/>
  <c r="N61" i="25"/>
  <c r="O60" i="25"/>
  <c r="N60" i="25"/>
  <c r="O59" i="25"/>
  <c r="N59" i="25"/>
  <c r="O58" i="25"/>
  <c r="N58" i="25"/>
  <c r="O57" i="25"/>
  <c r="N57" i="25"/>
  <c r="O56" i="25"/>
  <c r="N56" i="25"/>
  <c r="O55" i="25"/>
  <c r="N55" i="25"/>
  <c r="O54" i="25"/>
  <c r="N54" i="25"/>
  <c r="O53" i="25"/>
  <c r="N53" i="25"/>
  <c r="O52" i="25"/>
  <c r="N52" i="25"/>
  <c r="O51" i="25"/>
  <c r="N51" i="25"/>
  <c r="O50" i="25"/>
  <c r="N50" i="25"/>
  <c r="O49" i="25"/>
  <c r="N49" i="25"/>
  <c r="O48" i="25"/>
  <c r="N48" i="25"/>
  <c r="O47" i="25"/>
  <c r="N47" i="25"/>
  <c r="O46" i="25"/>
  <c r="N46" i="25"/>
  <c r="O45" i="25"/>
  <c r="N45" i="25"/>
  <c r="O44" i="25"/>
  <c r="N44" i="25"/>
  <c r="O43" i="25"/>
  <c r="N43" i="25"/>
  <c r="O42" i="25"/>
  <c r="N42" i="25"/>
  <c r="O41" i="25"/>
  <c r="N41" i="25"/>
  <c r="O40" i="25"/>
  <c r="N40" i="25"/>
  <c r="O39" i="25"/>
  <c r="N39" i="25"/>
  <c r="O38" i="25"/>
  <c r="N38" i="25"/>
  <c r="O37" i="25"/>
  <c r="N37" i="25"/>
  <c r="O36" i="25"/>
  <c r="N36" i="25"/>
  <c r="O35" i="25"/>
  <c r="N35" i="25"/>
  <c r="O34" i="25"/>
  <c r="N34" i="25"/>
  <c r="O33" i="25"/>
  <c r="N33" i="25"/>
  <c r="O32" i="25"/>
  <c r="N32" i="25"/>
  <c r="O31" i="25"/>
  <c r="N31" i="25"/>
  <c r="O30" i="25"/>
  <c r="N30" i="25"/>
  <c r="O29" i="25"/>
  <c r="N29" i="25"/>
  <c r="O28" i="25"/>
  <c r="N28" i="25"/>
  <c r="O27" i="25"/>
  <c r="N27" i="25"/>
  <c r="O26" i="25"/>
  <c r="N26" i="25"/>
  <c r="O25" i="25"/>
  <c r="N25" i="25"/>
  <c r="O24" i="25"/>
  <c r="N24" i="25"/>
  <c r="O23" i="25"/>
  <c r="N23" i="25"/>
  <c r="O22" i="25"/>
  <c r="N22" i="25"/>
  <c r="O21" i="25"/>
  <c r="N21" i="25"/>
  <c r="O20" i="25"/>
  <c r="N20" i="25"/>
  <c r="O19" i="25"/>
  <c r="N19" i="25"/>
  <c r="O21" i="24"/>
  <c r="O22" i="24"/>
  <c r="O23" i="24"/>
  <c r="O24" i="24"/>
  <c r="O25" i="24"/>
  <c r="O26" i="24"/>
  <c r="O27" i="24"/>
  <c r="O28" i="24"/>
  <c r="O29" i="24"/>
  <c r="O30" i="24"/>
  <c r="O31" i="24"/>
  <c r="O32" i="24"/>
  <c r="O33" i="24"/>
  <c r="O34" i="24"/>
  <c r="O35" i="24"/>
  <c r="O36" i="24"/>
  <c r="O37" i="24"/>
  <c r="O38" i="24"/>
  <c r="O39" i="24"/>
  <c r="O40" i="24"/>
  <c r="O41" i="24"/>
  <c r="O42" i="24"/>
  <c r="O43" i="24"/>
  <c r="O44" i="24"/>
  <c r="O45" i="24"/>
  <c r="O46" i="24"/>
  <c r="O47" i="24"/>
  <c r="O48" i="24"/>
  <c r="O49" i="24"/>
  <c r="O50" i="24"/>
  <c r="O51" i="24"/>
  <c r="O52" i="24"/>
  <c r="O53" i="24"/>
  <c r="O54" i="24"/>
  <c r="O55" i="24"/>
  <c r="O56" i="24"/>
  <c r="O57" i="24"/>
  <c r="O58" i="24"/>
  <c r="O59" i="24"/>
  <c r="O60" i="24"/>
  <c r="O61" i="24"/>
  <c r="O63" i="24"/>
  <c r="O62" i="24"/>
  <c r="O64" i="24"/>
  <c r="O65" i="24"/>
  <c r="O66" i="24"/>
  <c r="O67" i="24"/>
  <c r="O68" i="24"/>
  <c r="O69" i="24"/>
  <c r="O70" i="24"/>
  <c r="O71" i="24"/>
  <c r="O72" i="24"/>
  <c r="N21" i="24"/>
  <c r="N22" i="24"/>
  <c r="N23" i="24"/>
  <c r="N24" i="24"/>
  <c r="N25" i="24"/>
  <c r="N26" i="24"/>
  <c r="N27" i="24"/>
  <c r="N28" i="24"/>
  <c r="N29" i="24"/>
  <c r="N30" i="24"/>
  <c r="N31" i="24"/>
  <c r="N32" i="24"/>
  <c r="N33" i="24"/>
  <c r="N34" i="24"/>
  <c r="N35" i="24"/>
  <c r="N36" i="24"/>
  <c r="N37" i="24"/>
  <c r="N38" i="24"/>
  <c r="N39" i="24"/>
  <c r="N40" i="24"/>
  <c r="N41" i="24"/>
  <c r="N42" i="24"/>
  <c r="N43" i="24"/>
  <c r="N44" i="24"/>
  <c r="N45" i="24"/>
  <c r="N46" i="24"/>
  <c r="N47" i="24"/>
  <c r="N48" i="24"/>
  <c r="N49" i="24"/>
  <c r="N50" i="24"/>
  <c r="N51" i="24"/>
  <c r="N52" i="24"/>
  <c r="N53" i="24"/>
  <c r="N54" i="24"/>
  <c r="N55" i="24"/>
  <c r="N56" i="24"/>
  <c r="N57" i="24"/>
  <c r="N58" i="24"/>
  <c r="N59" i="24"/>
  <c r="N60" i="24"/>
  <c r="N61" i="24"/>
  <c r="N63" i="24"/>
  <c r="N62" i="24"/>
  <c r="N64" i="24"/>
  <c r="N65" i="24"/>
  <c r="N66" i="24"/>
  <c r="N67" i="24"/>
  <c r="N68" i="24"/>
  <c r="N69" i="24"/>
  <c r="N70" i="24"/>
  <c r="N71" i="24"/>
  <c r="N72" i="24"/>
  <c r="O20" i="24"/>
  <c r="N20" i="24"/>
</calcChain>
</file>

<file path=xl/sharedStrings.xml><?xml version="1.0" encoding="utf-8"?>
<sst xmlns="http://schemas.openxmlformats.org/spreadsheetml/2006/main" count="5791" uniqueCount="1128">
  <si>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</si>
  <si>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</si>
  <si>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優遇措置の是正を行うことなく優遇措置を適用できる物件</t>
  </si>
  <si>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</si>
  <si>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整理番号</t>
    <rPh sb="0" eb="2">
      <t>セイリ</t>
    </rPh>
    <rPh sb="2" eb="4">
      <t>バンゴウ</t>
    </rPh>
    <phoneticPr fontId="3"/>
  </si>
  <si>
    <t>所在地</t>
    <rPh sb="0" eb="3">
      <t>ショザイチ</t>
    </rPh>
    <phoneticPr fontId="3"/>
  </si>
  <si>
    <t>登記地目</t>
  </si>
  <si>
    <r>
      <t xml:space="preserve">面積
</t>
    </r>
    <r>
      <rPr>
        <sz val="7.5"/>
        <rFont val="ＭＳ Ｐゴシック"/>
        <family val="3"/>
        <charset val="128"/>
      </rPr>
      <t>(平方メートル)</t>
    </r>
  </si>
  <si>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</si>
  <si>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</si>
  <si>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</si>
  <si>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</si>
  <si>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事務所</t>
    <rPh sb="0" eb="3">
      <t>ジムショ</t>
    </rPh>
    <phoneticPr fontId="1"/>
  </si>
  <si>
    <t>担当</t>
    <rPh sb="0" eb="2">
      <t>タントウ</t>
    </rPh>
    <phoneticPr fontId="1"/>
  </si>
  <si>
    <t>電話番号</t>
    <rPh sb="0" eb="2">
      <t>デンワ</t>
    </rPh>
    <rPh sb="2" eb="3">
      <t>バン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</si>
  <si>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</si>
  <si>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</si>
  <si>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</si>
  <si>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</si>
  <si>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</si>
  <si>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借受
参考
貸付
料等
(※6)</t>
    <phoneticPr fontId="1"/>
  </si>
  <si>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</si>
  <si>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</si>
  <si>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</si>
  <si>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</si>
  <si>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</si>
  <si>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</si>
  <si>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</si>
  <si>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一般
定期
借地権
の設定
による
貸付け
（※5）</t>
    <phoneticPr fontId="1"/>
  </si>
  <si>
    <t>1</t>
    <phoneticPr fontId="1"/>
  </si>
  <si>
    <t>埼玉県所沢市並木6-1-1</t>
  </si>
  <si>
    <t>宅地</t>
  </si>
  <si>
    <t>○</t>
  </si>
  <si>
    <t>本局</t>
  </si>
  <si>
    <t>3調整</t>
  </si>
  <si>
    <t>上記一覧表の通り</t>
    <rPh sb="6" eb="7">
      <t>トオ</t>
    </rPh>
    <phoneticPr fontId="9"/>
  </si>
  <si>
    <t>2</t>
  </si>
  <si>
    <t>埼玉県さいたま市西区大字中野林字條敷879</t>
  </si>
  <si>
    <t>田</t>
    <rPh sb="0" eb="1">
      <t>タ</t>
    </rPh>
    <phoneticPr fontId="1"/>
  </si>
  <si>
    <t>〇</t>
  </si>
  <si>
    <t>本局</t>
    <rPh sb="0" eb="2">
      <t>ホンキョク</t>
    </rPh>
    <phoneticPr fontId="3"/>
  </si>
  <si>
    <t>5統括</t>
    <rPh sb="1" eb="3">
      <t>トウカツ</t>
    </rPh>
    <phoneticPr fontId="3"/>
  </si>
  <si>
    <t>3</t>
  </si>
  <si>
    <t>埼玉県さいたま市西区大字指扇字下谷原4500-39</t>
  </si>
  <si>
    <t>原野</t>
    <rPh sb="0" eb="2">
      <t>ゲンヤ</t>
    </rPh>
    <phoneticPr fontId="1"/>
  </si>
  <si>
    <t>〇</t>
    <phoneticPr fontId="1"/>
  </si>
  <si>
    <t>本局</t>
    <rPh sb="0" eb="2">
      <t>ホンキョク</t>
    </rPh>
    <phoneticPr fontId="8"/>
  </si>
  <si>
    <t>5統括</t>
    <rPh sb="1" eb="3">
      <t>トウカツ</t>
    </rPh>
    <phoneticPr fontId="8"/>
  </si>
  <si>
    <t>4</t>
  </si>
  <si>
    <t>埼玉県さいたま市北区吉野町1-433-2</t>
    <phoneticPr fontId="3"/>
  </si>
  <si>
    <t>宅地</t>
    <phoneticPr fontId="1"/>
  </si>
  <si>
    <t>5</t>
  </si>
  <si>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</si>
  <si>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畑</t>
    <rPh sb="0" eb="1">
      <t>ハタケ</t>
    </rPh>
    <phoneticPr fontId="1"/>
  </si>
  <si>
    <t>仮換地：313㎡</t>
    <rPh sb="0" eb="3">
      <t>カリカンチ</t>
    </rPh>
    <phoneticPr fontId="3"/>
  </si>
  <si>
    <t>6</t>
  </si>
  <si>
    <t>埼玉県さいたま市見沼区大字丸ヶ崎字本村923外4筆
（丸ヶ崎土地区画整理事業施行地区内、仮換地58街区2画地)</t>
    <rPh sb="27" eb="28">
      <t>マル</t>
    </rPh>
    <phoneticPr fontId="3"/>
  </si>
  <si>
    <t>5統括</t>
  </si>
  <si>
    <t>上記一覧表の通り</t>
    <rPh sb="6" eb="7">
      <t>トオ</t>
    </rPh>
    <phoneticPr fontId="2"/>
  </si>
  <si>
    <t>仮換地：2,497㎡</t>
    <phoneticPr fontId="3"/>
  </si>
  <si>
    <t>7</t>
  </si>
  <si>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</si>
  <si>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本局</t>
    <rPh sb="0" eb="2">
      <t>ホンキョク</t>
    </rPh>
    <phoneticPr fontId="1"/>
  </si>
  <si>
    <t>5統括</t>
    <rPh sb="1" eb="3">
      <t>トウカツ</t>
    </rPh>
    <phoneticPr fontId="1"/>
  </si>
  <si>
    <t>仮換地：660㎡</t>
  </si>
  <si>
    <t>8</t>
  </si>
  <si>
    <t>埼玉県さいたま市見沼区大字南中野字諏訪17-1</t>
    <phoneticPr fontId="3"/>
  </si>
  <si>
    <t>山林</t>
    <rPh sb="0" eb="2">
      <t>サンリン</t>
    </rPh>
    <phoneticPr fontId="1"/>
  </si>
  <si>
    <t>9</t>
  </si>
  <si>
    <t>埼玉県さいたま市見沼区大字南中野字諏訪17-3</t>
    <phoneticPr fontId="3"/>
  </si>
  <si>
    <t>10</t>
  </si>
  <si>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</si>
  <si>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</si>
  <si>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11</t>
  </si>
  <si>
    <t>埼玉県さいたま市浦和区上木崎2-8-27</t>
    <rPh sb="0" eb="3">
      <t>サイタマケン</t>
    </rPh>
    <rPh sb="7" eb="8">
      <t>シ</t>
    </rPh>
    <rPh sb="8" eb="11">
      <t>ウラワク</t>
    </rPh>
    <rPh sb="11" eb="12">
      <t>カミ</t>
    </rPh>
    <rPh sb="12" eb="14">
      <t>キザキ</t>
    </rPh>
    <phoneticPr fontId="3"/>
  </si>
  <si>
    <t>宅地</t>
    <rPh sb="0" eb="2">
      <t>タクチ</t>
    </rPh>
    <phoneticPr fontId="1"/>
  </si>
  <si>
    <t>12</t>
  </si>
  <si>
    <t>埼玉県さいたま市浦和区本太3-55-5外2筆</t>
    <rPh sb="0" eb="3">
      <t>サイタマケン</t>
    </rPh>
    <rPh sb="7" eb="8">
      <t>シ</t>
    </rPh>
    <rPh sb="8" eb="11">
      <t>ウラワク</t>
    </rPh>
    <rPh sb="11" eb="13">
      <t>モトブト</t>
    </rPh>
    <rPh sb="19" eb="20">
      <t>ホカ</t>
    </rPh>
    <rPh sb="21" eb="22">
      <t>フデ</t>
    </rPh>
    <phoneticPr fontId="3"/>
  </si>
  <si>
    <t>13</t>
  </si>
  <si>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</si>
  <si>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14</t>
  </si>
  <si>
    <t>埼玉県さいたま市岩槻区美園東3-2-2</t>
    <phoneticPr fontId="3"/>
  </si>
  <si>
    <t>墓地</t>
    <rPh sb="0" eb="2">
      <t>ボチ</t>
    </rPh>
    <phoneticPr fontId="1"/>
  </si>
  <si>
    <t>15</t>
  </si>
  <si>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</si>
  <si>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</si>
  <si>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16</t>
  </si>
  <si>
    <t>埼玉県川口市南町2-238-2</t>
    <rPh sb="0" eb="3">
      <t>サイタマケン</t>
    </rPh>
    <rPh sb="3" eb="6">
      <t>カワグチシ</t>
    </rPh>
    <phoneticPr fontId="3"/>
  </si>
  <si>
    <t>建物有
工作物一式</t>
    <phoneticPr fontId="1"/>
  </si>
  <si>
    <t>17</t>
  </si>
  <si>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</si>
  <si>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上記一覧表の通り</t>
  </si>
  <si>
    <t>18</t>
  </si>
  <si>
    <t>19</t>
  </si>
  <si>
    <t>20</t>
  </si>
  <si>
    <t>埼玉県行田市清水町4-3</t>
    <rPh sb="0" eb="3">
      <t>サイタマケン</t>
    </rPh>
    <rPh sb="3" eb="6">
      <t>ギョウダシ</t>
    </rPh>
    <rPh sb="6" eb="9">
      <t>シミズチョウ</t>
    </rPh>
    <phoneticPr fontId="3"/>
  </si>
  <si>
    <t>21</t>
  </si>
  <si>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</si>
  <si>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</si>
  <si>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</si>
  <si>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22</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</si>
  <si>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</si>
  <si>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23</t>
  </si>
  <si>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</si>
  <si>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</si>
  <si>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24</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</si>
  <si>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</si>
  <si>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</si>
  <si>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25</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</si>
  <si>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</si>
  <si>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</si>
  <si>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26</t>
  </si>
  <si>
    <t>埼玉県加須市東栄2-1107-8</t>
    <rPh sb="0" eb="3">
      <t>サイタマケン</t>
    </rPh>
    <rPh sb="3" eb="6">
      <t>カゾシ</t>
    </rPh>
    <rPh sb="6" eb="8">
      <t>トウエイ</t>
    </rPh>
    <phoneticPr fontId="8"/>
  </si>
  <si>
    <t>上記一覧表の通り</t>
    <rPh sb="6" eb="7">
      <t>トオ</t>
    </rPh>
    <phoneticPr fontId="3"/>
  </si>
  <si>
    <t>27</t>
  </si>
  <si>
    <t>埼玉県加須市不動岡2-202-6</t>
    <phoneticPr fontId="3"/>
  </si>
  <si>
    <t>28</t>
  </si>
  <si>
    <t>埼玉県東松山市加美町3247-5外1筆</t>
    <rPh sb="0" eb="3">
      <t>サイタマケン</t>
    </rPh>
    <rPh sb="3" eb="7">
      <t>ヒガシマツヤマシ</t>
    </rPh>
    <rPh sb="7" eb="10">
      <t>カミチョウ</t>
    </rPh>
    <rPh sb="16" eb="17">
      <t>ホカ</t>
    </rPh>
    <rPh sb="18" eb="19">
      <t>フデ</t>
    </rPh>
    <phoneticPr fontId="3"/>
  </si>
  <si>
    <t>宅地
公衆用道路</t>
    <rPh sb="0" eb="2">
      <t>タクチ</t>
    </rPh>
    <rPh sb="3" eb="6">
      <t>コウシュウヨウ</t>
    </rPh>
    <rPh sb="6" eb="8">
      <t>ドウロ</t>
    </rPh>
    <phoneticPr fontId="3"/>
  </si>
  <si>
    <t>○</t>
    <phoneticPr fontId="3"/>
  </si>
  <si>
    <t>上記一覧表の通り</t>
    <rPh sb="0" eb="2">
      <t>ジョウキ</t>
    </rPh>
    <rPh sb="2" eb="4">
      <t>イチラン</t>
    </rPh>
    <rPh sb="4" eb="5">
      <t>ヒョウ</t>
    </rPh>
    <rPh sb="6" eb="7">
      <t>トオ</t>
    </rPh>
    <phoneticPr fontId="3"/>
  </si>
  <si>
    <t>3247-1
（私道持分117.88㎡×1/6）</t>
    <phoneticPr fontId="1"/>
  </si>
  <si>
    <t>29</t>
  </si>
  <si>
    <t>埼玉県春日部市粕壁東4-1558-6</t>
    <rPh sb="0" eb="3">
      <t>サイタマケン</t>
    </rPh>
    <rPh sb="3" eb="7">
      <t>カスカベシ</t>
    </rPh>
    <rPh sb="7" eb="9">
      <t>カスカベ</t>
    </rPh>
    <rPh sb="9" eb="10">
      <t>ヒガシ</t>
    </rPh>
    <phoneticPr fontId="3"/>
  </si>
  <si>
    <t>30</t>
  </si>
  <si>
    <t>埼玉県春日部市粕壁東4-1561-7</t>
    <rPh sb="0" eb="3">
      <t>サイタマケン</t>
    </rPh>
    <rPh sb="3" eb="7">
      <t>カスカベシ</t>
    </rPh>
    <rPh sb="7" eb="9">
      <t>カスカベ</t>
    </rPh>
    <rPh sb="9" eb="10">
      <t>ヒガシ</t>
    </rPh>
    <phoneticPr fontId="3"/>
  </si>
  <si>
    <t>31</t>
  </si>
  <si>
    <t>埼玉県春日部市大場字裏1150-3外2筆</t>
    <rPh sb="0" eb="3">
      <t>サイタマケン</t>
    </rPh>
    <rPh sb="3" eb="7">
      <t>カスカベシ</t>
    </rPh>
    <rPh sb="7" eb="9">
      <t>オオバ</t>
    </rPh>
    <rPh sb="9" eb="10">
      <t>アザ</t>
    </rPh>
    <rPh sb="10" eb="11">
      <t>ウラ</t>
    </rPh>
    <rPh sb="17" eb="18">
      <t>ホカ</t>
    </rPh>
    <rPh sb="19" eb="20">
      <t>フデ</t>
    </rPh>
    <phoneticPr fontId="1"/>
  </si>
  <si>
    <t>宅地
田</t>
    <rPh sb="0" eb="2">
      <t>タクチ</t>
    </rPh>
    <rPh sb="3" eb="4">
      <t>タ</t>
    </rPh>
    <phoneticPr fontId="1"/>
  </si>
  <si>
    <t>32</t>
  </si>
  <si>
    <t>埼玉県春日部市大場字裏1150-6外1筆</t>
    <rPh sb="0" eb="3">
      <t>サイタマケン</t>
    </rPh>
    <rPh sb="3" eb="7">
      <t>カスカベシ</t>
    </rPh>
    <rPh sb="7" eb="9">
      <t>オオバ</t>
    </rPh>
    <rPh sb="9" eb="10">
      <t>アザ</t>
    </rPh>
    <rPh sb="10" eb="11">
      <t>ウラ</t>
    </rPh>
    <rPh sb="17" eb="18">
      <t>ホカ</t>
    </rPh>
    <rPh sb="19" eb="20">
      <t>フデ</t>
    </rPh>
    <phoneticPr fontId="1"/>
  </si>
  <si>
    <t>33</t>
  </si>
  <si>
    <t>34</t>
  </si>
  <si>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</si>
  <si>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22"/>
  </si>
  <si>
    <t>35</t>
  </si>
  <si>
    <t>埼玉県鴻巣市天神3-636-8外1筆</t>
    <rPh sb="0" eb="3">
      <t>サイタマケン</t>
    </rPh>
    <rPh sb="3" eb="6">
      <t>コウノスシ</t>
    </rPh>
    <rPh sb="6" eb="8">
      <t>テンジン</t>
    </rPh>
    <rPh sb="15" eb="16">
      <t>ホカ</t>
    </rPh>
    <rPh sb="17" eb="18">
      <t>フデ</t>
    </rPh>
    <phoneticPr fontId="3"/>
  </si>
  <si>
    <t>畑</t>
    <rPh sb="0" eb="1">
      <t>ハタケ</t>
    </rPh>
    <phoneticPr fontId="3"/>
  </si>
  <si>
    <t>36</t>
  </si>
  <si>
    <t>埼玉県深谷市蓮沼字西畑856-6</t>
    <rPh sb="3" eb="6">
      <t>フカヤシ</t>
    </rPh>
    <rPh sb="6" eb="8">
      <t>ハスヌマ</t>
    </rPh>
    <rPh sb="8" eb="9">
      <t>アザ</t>
    </rPh>
    <rPh sb="9" eb="10">
      <t>ニシ</t>
    </rPh>
    <rPh sb="10" eb="11">
      <t>ハタ</t>
    </rPh>
    <phoneticPr fontId="3"/>
  </si>
  <si>
    <t>宅地</t>
    <rPh sb="0" eb="2">
      <t>タクチ</t>
    </rPh>
    <phoneticPr fontId="3"/>
  </si>
  <si>
    <t>37</t>
  </si>
  <si>
    <t>38</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</si>
  <si>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</si>
  <si>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</si>
  <si>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</si>
  <si>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建物有
工作物一式</t>
    <rPh sb="0" eb="2">
      <t>タテモノ</t>
    </rPh>
    <rPh sb="2" eb="3">
      <t>アリ</t>
    </rPh>
    <rPh sb="4" eb="7">
      <t>コウサクブツ</t>
    </rPh>
    <rPh sb="7" eb="9">
      <t>イッシキ</t>
    </rPh>
    <phoneticPr fontId="2"/>
  </si>
  <si>
    <t>39</t>
  </si>
  <si>
    <t>埼玉県入間市大字上藤沢字神明613-1</t>
  </si>
  <si>
    <t>5統括</t>
    <phoneticPr fontId="1"/>
  </si>
  <si>
    <t>上記一覧表の通り</t>
    <rPh sb="6" eb="7">
      <t>トオ</t>
    </rPh>
    <phoneticPr fontId="10"/>
  </si>
  <si>
    <t>40</t>
  </si>
  <si>
    <t>41</t>
  </si>
  <si>
    <t>埼玉県志木市中宗岡1-788-3</t>
    <phoneticPr fontId="3"/>
  </si>
  <si>
    <t>42</t>
  </si>
  <si>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</si>
  <si>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</si>
  <si>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</si>
  <si>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45</t>
  </si>
  <si>
    <t>埼玉県幸手市北3-561-1</t>
    <rPh sb="0" eb="3">
      <t>サイタマケン</t>
    </rPh>
    <rPh sb="3" eb="6">
      <t>サッテシ</t>
    </rPh>
    <rPh sb="6" eb="7">
      <t>キタ</t>
    </rPh>
    <phoneticPr fontId="1"/>
  </si>
  <si>
    <t>46</t>
  </si>
  <si>
    <t xml:space="preserve">埼玉県鶴ヶ島市大字上広谷字北精進90-2            </t>
  </si>
  <si>
    <t>47</t>
  </si>
  <si>
    <t>埼玉県日高市大字高萩字甲天神699-15外5筆</t>
    <phoneticPr fontId="2"/>
  </si>
  <si>
    <t>本局</t>
    <rPh sb="0" eb="2">
      <t>ホンキョク</t>
    </rPh>
    <phoneticPr fontId="21"/>
  </si>
  <si>
    <t>5統括</t>
    <rPh sb="1" eb="3">
      <t>トウカツ</t>
    </rPh>
    <phoneticPr fontId="21"/>
  </si>
  <si>
    <t>48</t>
  </si>
  <si>
    <t>埼玉県日高市大字台字中台170-3</t>
  </si>
  <si>
    <t>49</t>
  </si>
  <si>
    <t>埼玉県日高市大字森戸新田字内久保101-1</t>
    <rPh sb="8" eb="10">
      <t>モリト</t>
    </rPh>
    <rPh sb="10" eb="12">
      <t>シンデン</t>
    </rPh>
    <rPh sb="12" eb="13">
      <t>アザ</t>
    </rPh>
    <rPh sb="13" eb="16">
      <t>ウチクボ</t>
    </rPh>
    <phoneticPr fontId="3"/>
  </si>
  <si>
    <t>工作物一式</t>
    <rPh sb="0" eb="3">
      <t>コウサクブツ</t>
    </rPh>
    <rPh sb="3" eb="5">
      <t>イッシキ</t>
    </rPh>
    <phoneticPr fontId="3"/>
  </si>
  <si>
    <t>50</t>
  </si>
  <si>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</si>
  <si>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工作物一式</t>
    <rPh sb="0" eb="5">
      <t>コウサクブツイッシキ</t>
    </rPh>
    <phoneticPr fontId="1"/>
  </si>
  <si>
    <t>51</t>
  </si>
  <si>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</si>
  <si>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52</t>
  </si>
  <si>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</si>
  <si>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53</t>
  </si>
  <si>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</si>
  <si>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宅地
畑
山林</t>
    <rPh sb="0" eb="2">
      <t>タクチ</t>
    </rPh>
    <rPh sb="3" eb="4">
      <t>ハタケ</t>
    </rPh>
    <phoneticPr fontId="1"/>
  </si>
  <si>
    <t>仮換地：410㎡</t>
    <phoneticPr fontId="3"/>
  </si>
  <si>
    <t>埼玉県白岡市千駄野字加美783-2外1筆
（白岡駅東部中央土地区画整理事業施行地区内、仮換地8街区14画地外1画地）</t>
    <phoneticPr fontId="1"/>
  </si>
  <si>
    <t>仮換地：1,005㎡</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</si>
  <si>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</si>
  <si>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</si>
  <si>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</si>
  <si>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</si>
  <si>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埼玉県比企郡鳩山町松ケ丘1-1486-2</t>
    <rPh sb="9" eb="10">
      <t>マツ</t>
    </rPh>
    <phoneticPr fontId="1"/>
  </si>
  <si>
    <t>建物有
立木竹有
工作物一式</t>
    <rPh sb="4" eb="7">
      <t>リュウボクチク</t>
    </rPh>
    <rPh sb="7" eb="8">
      <t>アリ</t>
    </rPh>
    <phoneticPr fontId="1"/>
  </si>
  <si>
    <t>埼玉県大里郡寄居町大字鉢形字愛宕3083-7</t>
    <rPh sb="0" eb="3">
      <t>サイタマケン</t>
    </rPh>
    <phoneticPr fontId="3"/>
  </si>
  <si>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</si>
  <si>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</si>
  <si>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</si>
  <si>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</si>
  <si>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</si>
  <si>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</si>
  <si>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</si>
  <si>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令和8年7月1日現在</t>
    <phoneticPr fontId="1"/>
  </si>
  <si>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</si>
  <si>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</si>
  <si>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</si>
  <si>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</si>
  <si>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8"/>
  </si>
  <si>
    <t>東京都新宿区北新宿2-14-107外1筆</t>
  </si>
  <si>
    <t>東京</t>
    <phoneticPr fontId="1"/>
  </si>
  <si>
    <t>2統括</t>
    <phoneticPr fontId="1"/>
  </si>
  <si>
    <t>建物有</t>
  </si>
  <si>
    <t>東京都中野区新井1-88-4</t>
  </si>
  <si>
    <t>東京</t>
  </si>
  <si>
    <t>3統括</t>
  </si>
  <si>
    <t>東京都中野区南台3-8-7</t>
    <phoneticPr fontId="1"/>
  </si>
  <si>
    <t>東京都練馬区関町南2-98-36</t>
    <rPh sb="0" eb="3">
      <t>トウキョウト</t>
    </rPh>
    <rPh sb="3" eb="6">
      <t>ネリマク</t>
    </rPh>
    <rPh sb="6" eb="8">
      <t>セキマチ</t>
    </rPh>
    <rPh sb="8" eb="9">
      <t>ミナミ</t>
    </rPh>
    <phoneticPr fontId="3"/>
  </si>
  <si>
    <t>雑種地</t>
    <rPh sb="0" eb="3">
      <t>ザッシュチ</t>
    </rPh>
    <phoneticPr fontId="1"/>
  </si>
  <si>
    <t>東京</t>
    <rPh sb="0" eb="2">
      <t>トウキョウ</t>
    </rPh>
    <phoneticPr fontId="3"/>
  </si>
  <si>
    <t>3統括</t>
    <rPh sb="1" eb="3">
      <t>トウカツ</t>
    </rPh>
    <phoneticPr fontId="3"/>
  </si>
  <si>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</si>
  <si>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</si>
  <si>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</si>
  <si>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</si>
  <si>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〇</t>
    <phoneticPr fontId="3"/>
  </si>
  <si>
    <t>4統括</t>
    <rPh sb="1" eb="3">
      <t>トウカツ</t>
    </rPh>
    <phoneticPr fontId="3"/>
  </si>
  <si>
    <t>東京都北区桐ケ丘1-1320-37</t>
    <rPh sb="5" eb="8">
      <t>キリガオカ</t>
    </rPh>
    <phoneticPr fontId="1"/>
  </si>
  <si>
    <t>東京都板橋区赤塚1-167-5外1筆</t>
    <rPh sb="3" eb="6">
      <t>イタバシク</t>
    </rPh>
    <rPh sb="6" eb="8">
      <t>アカツカ</t>
    </rPh>
    <rPh sb="15" eb="16">
      <t>ホカ</t>
    </rPh>
    <rPh sb="17" eb="18">
      <t>ヒツ</t>
    </rPh>
    <phoneticPr fontId="1"/>
  </si>
  <si>
    <t>東京都板橋区三園2-1311-6外1筆</t>
    <rPh sb="0" eb="3">
      <t>トウキョウト</t>
    </rPh>
    <rPh sb="3" eb="6">
      <t>イタバシク</t>
    </rPh>
    <rPh sb="6" eb="8">
      <t>ミソノ</t>
    </rPh>
    <rPh sb="16" eb="17">
      <t>ホカ</t>
    </rPh>
    <rPh sb="18" eb="19">
      <t>フデ</t>
    </rPh>
    <phoneticPr fontId="1"/>
  </si>
  <si>
    <t>東京都足立区六町1-1305-7外4筆
（六町四丁目付近土地区画整理事業施行地区内、仮換地119街区六一1305-7画地外1画地）</t>
    <rPh sb="0" eb="3">
      <t>トウキョウト</t>
    </rPh>
    <rPh sb="3" eb="6">
      <t>アダチク</t>
    </rPh>
    <rPh sb="6" eb="8">
      <t>ロクチョウ</t>
    </rPh>
    <rPh sb="16" eb="17">
      <t>ホカ</t>
    </rPh>
    <rPh sb="18" eb="19">
      <t>フデ</t>
    </rPh>
    <rPh sb="21" eb="23">
      <t>ロクチョウ</t>
    </rPh>
    <rPh sb="23" eb="26">
      <t>ヨンチョウメ</t>
    </rPh>
    <rPh sb="26" eb="28">
      <t>フキン</t>
    </rPh>
    <rPh sb="28" eb="32">
      <t>トチクカク</t>
    </rPh>
    <rPh sb="32" eb="36">
      <t>セイリジギョウ</t>
    </rPh>
    <rPh sb="36" eb="38">
      <t>シコウ</t>
    </rPh>
    <rPh sb="38" eb="39">
      <t>チ</t>
    </rPh>
    <rPh sb="39" eb="40">
      <t>ク</t>
    </rPh>
    <rPh sb="40" eb="41">
      <t>ナイ</t>
    </rPh>
    <rPh sb="42" eb="45">
      <t>カリカンチ</t>
    </rPh>
    <rPh sb="48" eb="50">
      <t>ガイク</t>
    </rPh>
    <rPh sb="50" eb="51">
      <t>ロク</t>
    </rPh>
    <rPh sb="51" eb="52">
      <t>イチ</t>
    </rPh>
    <rPh sb="58" eb="60">
      <t>カクチ</t>
    </rPh>
    <rPh sb="60" eb="61">
      <t>ホカ</t>
    </rPh>
    <rPh sb="62" eb="64">
      <t>カクチ</t>
    </rPh>
    <phoneticPr fontId="1"/>
  </si>
  <si>
    <t>仮換地：1,212㎡</t>
    <rPh sb="0" eb="3">
      <t>カリカンチ</t>
    </rPh>
    <phoneticPr fontId="1"/>
  </si>
  <si>
    <t>東京都世田谷区新町2-233-19</t>
    <rPh sb="0" eb="3">
      <t>トウキョウト</t>
    </rPh>
    <rPh sb="3" eb="7">
      <t>セタガヤク</t>
    </rPh>
    <rPh sb="7" eb="9">
      <t>シンマチ</t>
    </rPh>
    <phoneticPr fontId="1"/>
  </si>
  <si>
    <t>東京</t>
    <rPh sb="0" eb="2">
      <t>トウキョウ</t>
    </rPh>
    <phoneticPr fontId="1"/>
  </si>
  <si>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</si>
  <si>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</si>
  <si>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</si>
  <si>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東京都目黒区駒場2-730-153</t>
    <rPh sb="0" eb="3">
      <t>トウキョウト</t>
    </rPh>
    <phoneticPr fontId="1"/>
  </si>
  <si>
    <t>官用地</t>
    <rPh sb="0" eb="1">
      <t>カン</t>
    </rPh>
    <rPh sb="1" eb="3">
      <t>ヨウチ</t>
    </rPh>
    <phoneticPr fontId="1"/>
  </si>
  <si>
    <t>上記一覧表の通り</t>
    <rPh sb="0" eb="2">
      <t>ジョウキ</t>
    </rPh>
    <rPh sb="2" eb="4">
      <t>イチラン</t>
    </rPh>
    <rPh sb="4" eb="5">
      <t>ヒョウ</t>
    </rPh>
    <rPh sb="6" eb="7">
      <t>トオ</t>
    </rPh>
    <phoneticPr fontId="2"/>
  </si>
  <si>
    <t>建物有
工作物一式</t>
    <rPh sb="4" eb="9">
      <t>コウサクブツイッシキ</t>
    </rPh>
    <phoneticPr fontId="1"/>
  </si>
  <si>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</si>
  <si>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</si>
  <si>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</si>
  <si>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</si>
  <si>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東京都立川市泉町1156-15のうち</t>
    <rPh sb="0" eb="3">
      <t>トウキョウト</t>
    </rPh>
    <rPh sb="3" eb="6">
      <t>タチカワシ</t>
    </rPh>
    <rPh sb="6" eb="7">
      <t>イズミ</t>
    </rPh>
    <rPh sb="7" eb="8">
      <t>マチ</t>
    </rPh>
    <phoneticPr fontId="19"/>
  </si>
  <si>
    <t>雑種地</t>
    <rPh sb="0" eb="3">
      <t>ザッシュチ</t>
    </rPh>
    <phoneticPr fontId="12"/>
  </si>
  <si>
    <t>立川</t>
    <rPh sb="0" eb="2">
      <t>タチカワ</t>
    </rPh>
    <phoneticPr fontId="19"/>
  </si>
  <si>
    <t>1統括</t>
    <rPh sb="1" eb="3">
      <t>トウカツ</t>
    </rPh>
    <phoneticPr fontId="19"/>
  </si>
  <si>
    <t>上記一覧表の通り</t>
    <rPh sb="0" eb="2">
      <t>ジョウキ</t>
    </rPh>
    <rPh sb="2" eb="4">
      <t>イチラン</t>
    </rPh>
    <rPh sb="4" eb="5">
      <t>ヒョウ</t>
    </rPh>
    <rPh sb="6" eb="7">
      <t>トオ</t>
    </rPh>
    <phoneticPr fontId="34"/>
  </si>
  <si>
    <t>東京都立川市泉町1231-5</t>
    <rPh sb="0" eb="3">
      <t>トウキョウト</t>
    </rPh>
    <rPh sb="3" eb="6">
      <t>タチカワシ</t>
    </rPh>
    <rPh sb="6" eb="7">
      <t>イズミ</t>
    </rPh>
    <rPh sb="7" eb="8">
      <t>マチ</t>
    </rPh>
    <phoneticPr fontId="35"/>
  </si>
  <si>
    <t>宅地</t>
    <rPh sb="0" eb="2">
      <t>タクチ</t>
    </rPh>
    <phoneticPr fontId="35"/>
  </si>
  <si>
    <t>立川</t>
    <rPh sb="0" eb="2">
      <t>タチカワ</t>
    </rPh>
    <phoneticPr fontId="35"/>
  </si>
  <si>
    <t>1統括</t>
    <rPh sb="1" eb="3">
      <t>トウカツ</t>
    </rPh>
    <phoneticPr fontId="35"/>
  </si>
  <si>
    <t>上記一覧表の通り</t>
    <rPh sb="0" eb="2">
      <t>ジョウキ</t>
    </rPh>
    <rPh sb="2" eb="4">
      <t>イチラン</t>
    </rPh>
    <rPh sb="4" eb="5">
      <t>ヒョウ</t>
    </rPh>
    <rPh sb="6" eb="7">
      <t>トオ</t>
    </rPh>
    <phoneticPr fontId="36"/>
  </si>
  <si>
    <t>東京都立川市高松町1-140-28</t>
    <rPh sb="0" eb="3">
      <t>トウキョウト</t>
    </rPh>
    <rPh sb="3" eb="6">
      <t>タチカワシ</t>
    </rPh>
    <rPh sb="6" eb="9">
      <t>タカマツチョウ</t>
    </rPh>
    <phoneticPr fontId="1"/>
  </si>
  <si>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</si>
  <si>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</si>
  <si>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35"/>
  </si>
  <si>
    <t>雑種地</t>
    <rPh sb="0" eb="3">
      <t>ザッシュチ</t>
    </rPh>
    <phoneticPr fontId="35"/>
  </si>
  <si>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</si>
  <si>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</si>
  <si>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</si>
  <si>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</si>
  <si>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</si>
  <si>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</si>
  <si>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8"/>
  </si>
  <si>
    <t>建物有</t>
    <phoneticPr fontId="3"/>
  </si>
  <si>
    <t>東京都三鷹市北野3-498-1</t>
    <rPh sb="0" eb="3">
      <t>トウキョウト</t>
    </rPh>
    <rPh sb="3" eb="6">
      <t>ミタカシ</t>
    </rPh>
    <rPh sb="6" eb="8">
      <t>キタノ</t>
    </rPh>
    <phoneticPr fontId="8"/>
  </si>
  <si>
    <t>上記一覧表の通り</t>
    <rPh sb="6" eb="7">
      <t>トオ</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</si>
  <si>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</si>
  <si>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</si>
  <si>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</si>
  <si>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7"/>
  </si>
  <si>
    <t>1統括</t>
    <rPh sb="1" eb="3">
      <t>トウカツ</t>
    </rPh>
    <phoneticPr fontId="12"/>
  </si>
  <si>
    <t>東京都昭島市東町4-162-57</t>
    <rPh sb="0" eb="3">
      <t>トウキョウト</t>
    </rPh>
    <phoneticPr fontId="1"/>
  </si>
  <si>
    <t>東京都国分寺市泉町2-102-16</t>
    <rPh sb="0" eb="3">
      <t>トウキョウト</t>
    </rPh>
    <rPh sb="3" eb="7">
      <t>コクブンジシ</t>
    </rPh>
    <rPh sb="7" eb="9">
      <t>イズミチョウ</t>
    </rPh>
    <phoneticPr fontId="3"/>
  </si>
  <si>
    <t>工作物一式</t>
    <phoneticPr fontId="3"/>
  </si>
  <si>
    <t>東京都国分寺市戸倉1-15-27外4筆</t>
    <rPh sb="0" eb="3">
      <t>トウキョウト</t>
    </rPh>
    <rPh sb="3" eb="7">
      <t>コクブンジシ</t>
    </rPh>
    <rPh sb="7" eb="9">
      <t>トクラ</t>
    </rPh>
    <rPh sb="16" eb="17">
      <t>ホカ</t>
    </rPh>
    <rPh sb="18" eb="19">
      <t>フデ</t>
    </rPh>
    <phoneticPr fontId="1"/>
  </si>
  <si>
    <t>宅地
畑
山林</t>
    <rPh sb="3" eb="4">
      <t>ハタケ</t>
    </rPh>
    <phoneticPr fontId="1"/>
  </si>
  <si>
    <t>立川</t>
    <rPh sb="0" eb="2">
      <t>タチカワ</t>
    </rPh>
    <phoneticPr fontId="2"/>
  </si>
  <si>
    <t>東京都小平市鈴木町1-99-1</t>
    <rPh sb="0" eb="3">
      <t>トウキョウト</t>
    </rPh>
    <rPh sb="3" eb="5">
      <t>コダイラ</t>
    </rPh>
    <rPh sb="5" eb="6">
      <t>シ</t>
    </rPh>
    <rPh sb="6" eb="9">
      <t>スズキチョウ</t>
    </rPh>
    <phoneticPr fontId="1"/>
  </si>
  <si>
    <t>立川</t>
  </si>
  <si>
    <t>1統括</t>
    <phoneticPr fontId="1"/>
  </si>
  <si>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</si>
  <si>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</si>
  <si>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東京都八王子市大和田町4-1827-1</t>
  </si>
  <si>
    <t>2統括</t>
    <rPh sb="1" eb="3">
      <t>トウカツ</t>
    </rPh>
    <phoneticPr fontId="8"/>
  </si>
  <si>
    <t>工作物一式</t>
    <rPh sb="0" eb="3">
      <t>コウサクブツ</t>
    </rPh>
    <rPh sb="3" eb="5">
      <t>イッシキ</t>
    </rPh>
    <phoneticPr fontId="21"/>
  </si>
  <si>
    <t>東京都青梅市畑中3-928-2</t>
    <rPh sb="0" eb="3">
      <t>トウキョウト</t>
    </rPh>
    <rPh sb="3" eb="6">
      <t>オウメシ</t>
    </rPh>
    <rPh sb="6" eb="8">
      <t>ハタナカ</t>
    </rPh>
    <phoneticPr fontId="1"/>
  </si>
  <si>
    <t>2統括</t>
  </si>
  <si>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</si>
  <si>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</si>
  <si>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8"/>
  </si>
  <si>
    <t>東京都青梅市長淵1-1064-1</t>
    <phoneticPr fontId="1"/>
  </si>
  <si>
    <t>雑種地</t>
  </si>
  <si>
    <t>東京都青梅市師岡町1-1301-2</t>
  </si>
  <si>
    <t>工作物一式
立木竹有</t>
    <rPh sb="0" eb="3">
      <t>コウサクブツ</t>
    </rPh>
    <rPh sb="3" eb="5">
      <t>イッシキ</t>
    </rPh>
    <rPh sb="6" eb="8">
      <t>リュウボク</t>
    </rPh>
    <rPh sb="8" eb="9">
      <t>タケ</t>
    </rPh>
    <rPh sb="9" eb="10">
      <t>タモツ</t>
    </rPh>
    <phoneticPr fontId="1"/>
  </si>
  <si>
    <t>東京都府中市天神町1-7-45外1筆</t>
    <rPh sb="0" eb="3">
      <t>トウキョウト</t>
    </rPh>
    <rPh sb="3" eb="6">
      <t>フチュウシ</t>
    </rPh>
    <rPh sb="6" eb="9">
      <t>テンジンチョウ</t>
    </rPh>
    <rPh sb="15" eb="16">
      <t>ホカ</t>
    </rPh>
    <rPh sb="17" eb="18">
      <t>フデ</t>
    </rPh>
    <phoneticPr fontId="1"/>
  </si>
  <si>
    <t>宅地
公衆用道路</t>
    <rPh sb="0" eb="2">
      <t>タクチ</t>
    </rPh>
    <rPh sb="3" eb="8">
      <t>コウシュウヨウドウロ</t>
    </rPh>
    <phoneticPr fontId="1"/>
  </si>
  <si>
    <t>立川</t>
    <rPh sb="0" eb="2">
      <t>タチカワ</t>
    </rPh>
    <phoneticPr fontId="39"/>
  </si>
  <si>
    <t>2統括</t>
    <rPh sb="1" eb="3">
      <t>トウカツ</t>
    </rPh>
    <phoneticPr fontId="39"/>
  </si>
  <si>
    <t>上記一覧表の通り</t>
    <rPh sb="0" eb="2">
      <t>ジョウキ</t>
    </rPh>
    <rPh sb="2" eb="4">
      <t>イチラン</t>
    </rPh>
    <rPh sb="4" eb="5">
      <t>ヒョウ</t>
    </rPh>
    <rPh sb="6" eb="7">
      <t>トオ</t>
    </rPh>
    <phoneticPr fontId="35"/>
  </si>
  <si>
    <t>7-1
（私道分335.97㎡）</t>
  </si>
  <si>
    <t>東京都調布市深大寺東町6-20-34</t>
    <phoneticPr fontId="3"/>
  </si>
  <si>
    <t>上記一覧表の通り</t>
    <rPh sb="0" eb="2">
      <t>ジョウキ</t>
    </rPh>
    <rPh sb="2" eb="4">
      <t>イチラン</t>
    </rPh>
    <rPh sb="4" eb="5">
      <t>ヒョウ</t>
    </rPh>
    <rPh sb="6" eb="7">
      <t>トオ</t>
    </rPh>
    <phoneticPr fontId="8"/>
  </si>
  <si>
    <t>建物有</t>
    <rPh sb="0" eb="2">
      <t>タテモノ</t>
    </rPh>
    <rPh sb="2" eb="3">
      <t>アリ</t>
    </rPh>
    <phoneticPr fontId="8"/>
  </si>
  <si>
    <t>東京都町田市小山町字九号1137-1</t>
    <rPh sb="0" eb="3">
      <t>トウキョウト</t>
    </rPh>
    <rPh sb="3" eb="6">
      <t>マチダシ</t>
    </rPh>
    <rPh sb="6" eb="8">
      <t>オヤマ</t>
    </rPh>
    <rPh sb="8" eb="9">
      <t>マチ</t>
    </rPh>
    <rPh sb="9" eb="10">
      <t>アザ</t>
    </rPh>
    <rPh sb="10" eb="12">
      <t>キュウゴウ</t>
    </rPh>
    <phoneticPr fontId="1"/>
  </si>
  <si>
    <t>立川</t>
    <rPh sb="0" eb="2">
      <t>タチカワ</t>
    </rPh>
    <phoneticPr fontId="12"/>
  </si>
  <si>
    <t>2統括</t>
    <rPh sb="1" eb="3">
      <t>トウカツ</t>
    </rPh>
    <phoneticPr fontId="12"/>
  </si>
  <si>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</si>
  <si>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</si>
  <si>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</si>
  <si>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</si>
  <si>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</si>
  <si>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</si>
  <si>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宅地
雑種地
公衆用道路</t>
    <rPh sb="0" eb="2">
      <t>タクチ</t>
    </rPh>
    <rPh sb="3" eb="6">
      <t>ザッシュチ</t>
    </rPh>
    <phoneticPr fontId="1"/>
  </si>
  <si>
    <t>426-4外2筆
（私道持分36.82㎡×6447/136219）
431-9外1筆
（私道持分25.34㎡×6447/48479）
427-1外3筆
（私道持分232.97㎡×878906616/29217613310）</t>
    <phoneticPr fontId="1"/>
  </si>
  <si>
    <t>43</t>
  </si>
  <si>
    <t>東京都東大和市桜が丘2-137-6外2筆</t>
    <rPh sb="0" eb="3">
      <t>トウキョウト</t>
    </rPh>
    <rPh sb="3" eb="7">
      <t>ヒガシヤマトシ</t>
    </rPh>
    <rPh sb="7" eb="8">
      <t>サクラ</t>
    </rPh>
    <rPh sb="9" eb="10">
      <t>オカ</t>
    </rPh>
    <rPh sb="17" eb="18">
      <t>ホカ</t>
    </rPh>
    <rPh sb="19" eb="20">
      <t>フデ</t>
    </rPh>
    <phoneticPr fontId="6"/>
  </si>
  <si>
    <t>44</t>
  </si>
  <si>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</si>
  <si>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</si>
  <si>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21"/>
  </si>
  <si>
    <t>東京都武蔵村山市榎3-9-11
（武蔵村山都市核土地区画整理事業施行地区内、仮換地9街区16画地）</t>
    <rPh sb="0" eb="3">
      <t>トウキョウト</t>
    </rPh>
    <rPh sb="3" eb="8">
      <t>ムサシムラヤマシ</t>
    </rPh>
    <rPh sb="8" eb="9">
      <t>エノキ</t>
    </rPh>
    <rPh sb="17" eb="21">
      <t>ムサシムラヤマ</t>
    </rPh>
    <rPh sb="21" eb="23">
      <t>トシ</t>
    </rPh>
    <rPh sb="23" eb="24">
      <t>カク</t>
    </rPh>
    <rPh sb="24" eb="26">
      <t>トチ</t>
    </rPh>
    <rPh sb="26" eb="28">
      <t>クカク</t>
    </rPh>
    <rPh sb="28" eb="30">
      <t>セイリ</t>
    </rPh>
    <rPh sb="30" eb="32">
      <t>ジギョウ</t>
    </rPh>
    <rPh sb="32" eb="34">
      <t>シコウ</t>
    </rPh>
    <rPh sb="34" eb="36">
      <t>チク</t>
    </rPh>
    <rPh sb="36" eb="37">
      <t>ナイ</t>
    </rPh>
    <rPh sb="38" eb="41">
      <t>カリカンチ</t>
    </rPh>
    <rPh sb="42" eb="44">
      <t>ガイク</t>
    </rPh>
    <rPh sb="46" eb="48">
      <t>カクチ</t>
    </rPh>
    <phoneticPr fontId="1"/>
  </si>
  <si>
    <t>仮換地：約930㎡</t>
    <rPh sb="0" eb="3">
      <t>カリカンチ</t>
    </rPh>
    <rPh sb="4" eb="5">
      <t>ヤク</t>
    </rPh>
    <phoneticPr fontId="1"/>
  </si>
  <si>
    <t>東京都稲城市大字矢野口字宿1076-2
（稲城榎戸土地区画整理事業施行地区内、仮換地63街区）</t>
    <phoneticPr fontId="1"/>
  </si>
  <si>
    <t>仮換地：89㎡</t>
    <rPh sb="0" eb="3">
      <t>カリカンチ</t>
    </rPh>
    <phoneticPr fontId="2"/>
  </si>
  <si>
    <t>東京都稲城市大字東長沼字八号2414-2外1筆
（稲城南山東部土地区画整理事業施行地区内、仮換地80-1街区2画地）</t>
    <rPh sb="0" eb="3">
      <t>トウキョウト</t>
    </rPh>
    <rPh sb="3" eb="6">
      <t>イナギシ</t>
    </rPh>
    <rPh sb="6" eb="8">
      <t>オオアザ</t>
    </rPh>
    <rPh sb="8" eb="11">
      <t>ヒガシナガヌマ</t>
    </rPh>
    <rPh sb="11" eb="12">
      <t>アザ</t>
    </rPh>
    <rPh sb="12" eb="14">
      <t>ハチゴウ</t>
    </rPh>
    <rPh sb="20" eb="21">
      <t>ホカ</t>
    </rPh>
    <rPh sb="22" eb="23">
      <t>フデ</t>
    </rPh>
    <rPh sb="25" eb="27">
      <t>イナギ</t>
    </rPh>
    <rPh sb="27" eb="29">
      <t>ミナミヤマ</t>
    </rPh>
    <rPh sb="29" eb="31">
      <t>トウブ</t>
    </rPh>
    <rPh sb="31" eb="33">
      <t>トチ</t>
    </rPh>
    <rPh sb="33" eb="35">
      <t>クカク</t>
    </rPh>
    <rPh sb="35" eb="37">
      <t>セイリ</t>
    </rPh>
    <rPh sb="37" eb="39">
      <t>ジギョウ</t>
    </rPh>
    <rPh sb="39" eb="44">
      <t>セコウチクナイ</t>
    </rPh>
    <rPh sb="45" eb="48">
      <t>カリカンチ</t>
    </rPh>
    <rPh sb="52" eb="54">
      <t>ガイク</t>
    </rPh>
    <rPh sb="55" eb="57">
      <t>カクチ</t>
    </rPh>
    <phoneticPr fontId="1"/>
  </si>
  <si>
    <t>仮換地：763㎡</t>
    <rPh sb="0" eb="3">
      <t>カリカンチ</t>
    </rPh>
    <phoneticPr fontId="2"/>
  </si>
  <si>
    <t>東京都羽村市小作台4-5-19</t>
    <rPh sb="0" eb="3">
      <t>トウキョウト</t>
    </rPh>
    <rPh sb="3" eb="6">
      <t>ハムラシ</t>
    </rPh>
    <rPh sb="6" eb="9">
      <t>コサクダイ</t>
    </rPh>
    <phoneticPr fontId="1"/>
  </si>
  <si>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</si>
  <si>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</si>
  <si>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工作物一式</t>
    <rPh sb="0" eb="3">
      <t>コウサクブツ</t>
    </rPh>
    <rPh sb="3" eb="5">
      <t>イッシキ</t>
    </rPh>
    <phoneticPr fontId="2"/>
  </si>
  <si>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</si>
  <si>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</si>
  <si>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上記一覧表の通り</t>
    <rPh sb="6" eb="7">
      <t>トオ</t>
    </rPh>
    <phoneticPr fontId="35"/>
  </si>
  <si>
    <t>建物有
立木竹有
工作物一式</t>
    <rPh sb="0" eb="2">
      <t>タテモノ</t>
    </rPh>
    <rPh sb="2" eb="3">
      <t>アリ</t>
    </rPh>
    <rPh sb="9" eb="12">
      <t>コウサクブツ</t>
    </rPh>
    <rPh sb="12" eb="14">
      <t>イッシキ</t>
    </rPh>
    <phoneticPr fontId="40"/>
  </si>
  <si>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</si>
  <si>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1"/>
  </si>
  <si>
    <t>1統括</t>
    <rPh sb="1" eb="3">
      <t>トウカツ</t>
    </rPh>
    <phoneticPr fontId="41"/>
  </si>
  <si>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</si>
  <si>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</si>
  <si>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宅地
山林</t>
    <rPh sb="0" eb="2">
      <t>タクチ</t>
    </rPh>
    <rPh sb="3" eb="5">
      <t>サンリン</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</si>
  <si>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</si>
  <si>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</si>
  <si>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</si>
  <si>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</si>
  <si>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宅地
雑種地</t>
    <rPh sb="0" eb="2">
      <t>タクチ</t>
    </rPh>
    <rPh sb="3" eb="5">
      <t>ザッシュ</t>
    </rPh>
    <rPh sb="5" eb="6">
      <t>チ</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</si>
  <si>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</si>
  <si>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</si>
  <si>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
雑種地</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</si>
  <si>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</si>
  <si>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建物有
工作物一式</t>
  </si>
  <si>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</si>
  <si>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</si>
  <si>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</si>
  <si>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</si>
  <si>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</si>
  <si>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</si>
  <si>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34"/>
  </si>
  <si>
    <t>神奈川県鎌倉市寺分1-522-6</t>
    <rPh sb="0" eb="4">
      <t>カナガワケン</t>
    </rPh>
    <rPh sb="4" eb="7">
      <t>カマクラシ</t>
    </rPh>
    <rPh sb="7" eb="9">
      <t>テラワケ</t>
    </rPh>
    <phoneticPr fontId="34"/>
  </si>
  <si>
    <t>山林</t>
    <rPh sb="0" eb="2">
      <t>サンリン</t>
    </rPh>
    <phoneticPr fontId="3"/>
  </si>
  <si>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</si>
  <si>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雑種地</t>
    <rPh sb="0" eb="3">
      <t>ザッシュチ</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</si>
  <si>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</si>
  <si>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田</t>
    <rPh sb="0" eb="1">
      <t>タ</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</si>
  <si>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</si>
  <si>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</si>
  <si>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</si>
  <si>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</si>
  <si>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</si>
  <si>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</si>
  <si>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2統括</t>
    <rPh sb="1" eb="3">
      <t>トウカツ</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</si>
  <si>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</si>
  <si>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</si>
  <si>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2統括</t>
    <phoneticPr fontId="3"/>
  </si>
  <si>
    <t>神奈川県綾瀬市上土棚中2-615-4</t>
    <rPh sb="0" eb="4">
      <t>カナガワケン</t>
    </rPh>
    <rPh sb="4" eb="7">
      <t>アヤセシ</t>
    </rPh>
    <rPh sb="7" eb="11">
      <t>カミツチダナナカ</t>
    </rPh>
    <phoneticPr fontId="3"/>
  </si>
  <si>
    <t>雑種地</t>
    <rPh sb="0" eb="2">
      <t>ザッシュ</t>
    </rPh>
    <rPh sb="2" eb="3">
      <t>チ</t>
    </rPh>
    <phoneticPr fontId="3"/>
  </si>
  <si>
    <t>神奈川県横浜市鶴見区岸谷3-1591-2</t>
    <rPh sb="0" eb="4">
      <t>カナガワケン</t>
    </rPh>
    <rPh sb="4" eb="7">
      <t>ヨコハマシ</t>
    </rPh>
    <rPh sb="7" eb="10">
      <t>ツルミク</t>
    </rPh>
    <rPh sb="10" eb="12">
      <t>キシヤ</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</si>
  <si>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</si>
  <si>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</si>
  <si>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</si>
  <si>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</si>
  <si>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畑</t>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</si>
  <si>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</si>
  <si>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</si>
  <si>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</si>
  <si>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phoneticPr fontId="1"/>
  </si>
  <si>
    <t>神奈川県横浜市緑区新治町字長町466-2</t>
  </si>
  <si>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</si>
  <si>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</si>
  <si>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</si>
  <si>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</si>
  <si>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</si>
  <si>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神奈川県川崎市高津区蟹ケ谷字西田原214-3外11筆</t>
    <phoneticPr fontId="40"/>
  </si>
  <si>
    <t>横浜</t>
    <rPh sb="0" eb="2">
      <t>ヨコハマ</t>
    </rPh>
    <phoneticPr fontId="40"/>
  </si>
  <si>
    <t>3統括</t>
    <rPh sb="1" eb="3">
      <t>トウカツ</t>
    </rPh>
    <phoneticPr fontId="40"/>
  </si>
  <si>
    <t>上記一覧表の通り</t>
    <rPh sb="6" eb="7">
      <t>トオ</t>
    </rPh>
    <phoneticPr fontId="42"/>
  </si>
  <si>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</si>
  <si>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3統括</t>
    <phoneticPr fontId="3"/>
  </si>
  <si>
    <t>神奈川県川崎市宮前区菅生ケ丘2109-4</t>
    <rPh sb="7" eb="10">
      <t>ミヤマエク</t>
    </rPh>
    <rPh sb="10" eb="14">
      <t>スガオガオカ</t>
    </rPh>
    <phoneticPr fontId="40"/>
  </si>
  <si>
    <t>※</t>
  </si>
  <si>
    <t>随時</t>
  </si>
  <si>
    <t>3統括</t>
    <rPh sb="1" eb="3">
      <t>トウカツ</t>
    </rPh>
    <phoneticPr fontId="1"/>
  </si>
  <si>
    <t>建物有
立木竹有
工作物一式</t>
    <rPh sb="0" eb="2">
      <t>タテモノ</t>
    </rPh>
    <rPh sb="2" eb="3">
      <t>アリ</t>
    </rPh>
    <rPh sb="4" eb="5">
      <t>タ</t>
    </rPh>
    <rPh sb="5" eb="6">
      <t>モク</t>
    </rPh>
    <rPh sb="6" eb="7">
      <t>タケ</t>
    </rPh>
    <rPh sb="7" eb="8">
      <t>アリ</t>
    </rPh>
    <phoneticPr fontId="1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</si>
  <si>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</si>
  <si>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</si>
  <si>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2"/>
  </si>
  <si>
    <t>横浜</t>
    <rPh sb="0" eb="2">
      <t>ヨコハマ</t>
    </rPh>
    <phoneticPr fontId="6"/>
  </si>
  <si>
    <t>4統括</t>
    <rPh sb="1" eb="3">
      <t>トウカツ</t>
    </rPh>
    <phoneticPr fontId="6"/>
  </si>
  <si>
    <t>神奈川県相模原市緑区三井字名手1075-2</t>
    <rPh sb="0" eb="4">
      <t>カナガワケン</t>
    </rPh>
    <rPh sb="4" eb="8">
      <t>サガミハラシ</t>
    </rPh>
    <rPh sb="8" eb="10">
      <t>ミドリク</t>
    </rPh>
    <rPh sb="10" eb="12">
      <t>ミツイ</t>
    </rPh>
    <rPh sb="12" eb="13">
      <t>アザ</t>
    </rPh>
    <rPh sb="13" eb="14">
      <t>ナ</t>
    </rPh>
    <rPh sb="14" eb="15">
      <t>テ</t>
    </rPh>
    <phoneticPr fontId="1"/>
  </si>
  <si>
    <t>神奈川県相模原市中央区上溝字乙六号4556-1</t>
    <phoneticPr fontId="3"/>
  </si>
  <si>
    <t>4統括</t>
  </si>
  <si>
    <t>神奈川県相模原市中央区向陽町3479-5</t>
    <rPh sb="4" eb="8">
      <t>サガミハラシ</t>
    </rPh>
    <rPh sb="8" eb="11">
      <t>チュウオウク</t>
    </rPh>
    <rPh sb="11" eb="14">
      <t>コウヨウチョウ</t>
    </rPh>
    <phoneticPr fontId="1"/>
  </si>
  <si>
    <t>神奈川県相模原市中央区すすきの町2616-162</t>
    <rPh sb="4" eb="8">
      <t>サガミハラシ</t>
    </rPh>
    <rPh sb="8" eb="11">
      <t>チュウオウク</t>
    </rPh>
    <rPh sb="15" eb="16">
      <t>マチ</t>
    </rPh>
    <phoneticPr fontId="1"/>
  </si>
  <si>
    <t>神奈川県相模原市中央区すすきの町2616-173</t>
    <rPh sb="4" eb="8">
      <t>サガミハラシ</t>
    </rPh>
    <rPh sb="8" eb="11">
      <t>チュウオウク</t>
    </rPh>
    <rPh sb="15" eb="16">
      <t>マチ</t>
    </rPh>
    <phoneticPr fontId="1"/>
  </si>
  <si>
    <t>神奈川県相模原市中央区田名字新宿下7475外2筆</t>
  </si>
  <si>
    <t>神奈川県相模原市中央区淵野辺1-133-480</t>
    <rPh sb="0" eb="4">
      <t>カナガワケン</t>
    </rPh>
    <rPh sb="4" eb="8">
      <t>サガミハラシ</t>
    </rPh>
    <rPh sb="8" eb="11">
      <t>チュウオウク</t>
    </rPh>
    <rPh sb="11" eb="14">
      <t>フチノベ</t>
    </rPh>
    <phoneticPr fontId="1"/>
  </si>
  <si>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</si>
  <si>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</si>
  <si>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</si>
  <si>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</si>
  <si>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</si>
  <si>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横浜</t>
    <rPh sb="0" eb="2">
      <t>ヨコハマ</t>
    </rPh>
    <phoneticPr fontId="45"/>
  </si>
  <si>
    <t>4統括</t>
    <rPh sb="1" eb="3">
      <t>トウカツ</t>
    </rPh>
    <phoneticPr fontId="45"/>
  </si>
  <si>
    <t>神奈川県平塚市真田3-13-8外3筆</t>
  </si>
  <si>
    <t>54</t>
  </si>
  <si>
    <t>神奈川県平塚市真田3-15-26外1筆</t>
  </si>
  <si>
    <t>55</t>
  </si>
  <si>
    <t>神奈川県平塚市真田3-23-7外1筆</t>
  </si>
  <si>
    <t>56</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</si>
  <si>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</si>
  <si>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</si>
  <si>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57</t>
  </si>
  <si>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</si>
  <si>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6"/>
  </si>
  <si>
    <t>4統括</t>
    <rPh sb="1" eb="3">
      <t>トウカツ</t>
    </rPh>
    <phoneticPr fontId="46"/>
  </si>
  <si>
    <t>上記一覧表の通り</t>
    <rPh sb="6" eb="7">
      <t>トオ</t>
    </rPh>
    <phoneticPr fontId="47"/>
  </si>
  <si>
    <t>58</t>
  </si>
  <si>
    <t>神奈川県平塚市四之宮2-161-2</t>
    <rPh sb="0" eb="4">
      <t>カナガワケン</t>
    </rPh>
    <rPh sb="4" eb="7">
      <t>ヒラツカシ</t>
    </rPh>
    <rPh sb="7" eb="10">
      <t>シノミヤ</t>
    </rPh>
    <phoneticPr fontId="3"/>
  </si>
  <si>
    <t>59</t>
  </si>
  <si>
    <t>神奈川県小田原市前川字小西343-3</t>
    <rPh sb="0" eb="4">
      <t>カナガワケン</t>
    </rPh>
    <rPh sb="4" eb="8">
      <t>オダワラシ</t>
    </rPh>
    <rPh sb="8" eb="13">
      <t>マエカワアザコニシ</t>
    </rPh>
    <phoneticPr fontId="1"/>
  </si>
  <si>
    <t>4統括</t>
    <rPh sb="1" eb="3">
      <t>トウカツ</t>
    </rPh>
    <phoneticPr fontId="1"/>
  </si>
  <si>
    <t>60</t>
  </si>
  <si>
    <t>神奈川県秦野市元町2943-11</t>
    <rPh sb="0" eb="4">
      <t>カナガワケン</t>
    </rPh>
    <rPh sb="4" eb="7">
      <t>ハダノシ</t>
    </rPh>
    <rPh sb="7" eb="9">
      <t>モトマチ</t>
    </rPh>
    <phoneticPr fontId="3"/>
  </si>
  <si>
    <t>上記一覧表の通り</t>
    <rPh sb="6" eb="7">
      <t>トオ</t>
    </rPh>
    <phoneticPr fontId="48"/>
  </si>
  <si>
    <t>61</t>
  </si>
  <si>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</si>
  <si>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62</t>
  </si>
  <si>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</si>
  <si>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63</t>
  </si>
  <si>
    <t>神奈川県厚木市愛名字後谷164-1</t>
    <rPh sb="4" eb="7">
      <t>アツギシ</t>
    </rPh>
    <rPh sb="7" eb="9">
      <t>アイナ</t>
    </rPh>
    <rPh sb="9" eb="10">
      <t>アザ</t>
    </rPh>
    <rPh sb="10" eb="12">
      <t>ウシロタニ</t>
    </rPh>
    <phoneticPr fontId="3"/>
  </si>
  <si>
    <t>64</t>
  </si>
  <si>
    <t>神奈川県厚木市金田字新御嶽下1666-1外2筆</t>
    <rPh sb="22" eb="23">
      <t>フデ</t>
    </rPh>
    <phoneticPr fontId="12"/>
  </si>
  <si>
    <t>横浜</t>
    <rPh sb="0" eb="2">
      <t>ヨコハマ</t>
    </rPh>
    <phoneticPr fontId="12"/>
  </si>
  <si>
    <t>4統括</t>
    <rPh sb="1" eb="2">
      <t>トウ</t>
    </rPh>
    <rPh sb="2" eb="3">
      <t>カツ</t>
    </rPh>
    <phoneticPr fontId="12"/>
  </si>
  <si>
    <t>上記一覧表の通り</t>
    <rPh sb="0" eb="2">
      <t>ジョウキ</t>
    </rPh>
    <rPh sb="2" eb="4">
      <t>イチラン</t>
    </rPh>
    <rPh sb="4" eb="5">
      <t>ヒョウ</t>
    </rPh>
    <rPh sb="6" eb="7">
      <t>トオ</t>
    </rPh>
    <phoneticPr fontId="12"/>
  </si>
  <si>
    <t>65</t>
  </si>
  <si>
    <t>神奈川県南足柄市岩原字五反畑679-5外1筆</t>
  </si>
  <si>
    <t>66</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</si>
  <si>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2"/>
  </si>
  <si>
    <t>4統括</t>
    <rPh sb="1" eb="3">
      <t>トウカツ</t>
    </rPh>
    <phoneticPr fontId="12"/>
  </si>
  <si>
    <t>上記一覧表の通り</t>
    <rPh sb="6" eb="7">
      <t>トオ</t>
    </rPh>
    <phoneticPr fontId="12"/>
  </si>
  <si>
    <t>上記一覧表の通り</t>
    <rPh sb="6" eb="7">
      <t>トオ</t>
    </rPh>
    <phoneticPr fontId="13"/>
  </si>
  <si>
    <t>67</t>
  </si>
  <si>
    <t>神奈川県足柄上郡山北町岸字間瀬2657-3外1筆</t>
    <rPh sb="0" eb="4">
      <t>カナガワケン</t>
    </rPh>
    <rPh sb="11" eb="12">
      <t>キシ</t>
    </rPh>
    <rPh sb="12" eb="13">
      <t>アザ</t>
    </rPh>
    <rPh sb="13" eb="15">
      <t>マゼ</t>
    </rPh>
    <rPh sb="21" eb="22">
      <t>ホカ</t>
    </rPh>
    <rPh sb="23" eb="24">
      <t>フデ</t>
    </rPh>
    <phoneticPr fontId="3"/>
  </si>
  <si>
    <t>68</t>
  </si>
  <si>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</si>
  <si>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</si>
  <si>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</si>
  <si>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69</t>
  </si>
  <si>
    <t>神奈川県足柄下郡箱根町宮城野字狢石1444-191</t>
  </si>
  <si>
    <t>4統括</t>
    <rPh sb="1" eb="3">
      <t>トウカツ</t>
    </rPh>
    <phoneticPr fontId="8"/>
  </si>
  <si>
    <t>70</t>
  </si>
  <si>
    <t>神奈川県足柄下郡湯河原町城堀字大平下414-166外5筆</t>
  </si>
  <si>
    <t>414-167外筆
（私道分54.14㎡）</t>
    <rPh sb="7" eb="8">
      <t>ホカ</t>
    </rPh>
    <rPh sb="8" eb="9">
      <t>フデ</t>
    </rPh>
    <rPh sb="11" eb="13">
      <t>シドウ</t>
    </rPh>
    <rPh sb="13" eb="14">
      <t>ブン</t>
    </rPh>
    <phoneticPr fontId="1"/>
  </si>
  <si>
    <t>71</t>
  </si>
  <si>
    <t>神奈川県愛甲郡愛川町半原字久保4057-1外1筆</t>
    <rPh sb="0" eb="4">
      <t>カナガワケン</t>
    </rPh>
    <rPh sb="4" eb="10">
      <t>アイコウグンアイカワマチ</t>
    </rPh>
    <rPh sb="10" eb="12">
      <t>ハンハラ</t>
    </rPh>
    <rPh sb="12" eb="13">
      <t>アザ</t>
    </rPh>
    <rPh sb="13" eb="15">
      <t>クボ</t>
    </rPh>
    <phoneticPr fontId="3"/>
  </si>
  <si>
    <t>横浜</t>
    <rPh sb="0" eb="1">
      <t>ヨコ</t>
    </rPh>
    <rPh sb="1" eb="2">
      <t>ハマ</t>
    </rPh>
    <phoneticPr fontId="3"/>
  </si>
  <si>
    <t>4統括</t>
    <rPh sb="1" eb="2">
      <t>トウ</t>
    </rPh>
    <rPh sb="2" eb="3">
      <t>カツ</t>
    </rPh>
    <phoneticPr fontId="3"/>
  </si>
  <si>
    <t>72</t>
  </si>
  <si>
    <t>神奈川県愛甲郡愛川町半原字和平4537</t>
    <rPh sb="0" eb="4">
      <t>カナガワケン</t>
    </rPh>
    <rPh sb="4" eb="10">
      <t>アイコウグンアイカワマチ</t>
    </rPh>
    <rPh sb="10" eb="12">
      <t>ハンハラ</t>
    </rPh>
    <rPh sb="12" eb="13">
      <t>アザ</t>
    </rPh>
    <rPh sb="13" eb="15">
      <t>ワヘイ</t>
    </rPh>
    <phoneticPr fontId="3"/>
  </si>
  <si>
    <t>73</t>
  </si>
  <si>
    <t>神奈川県横須賀市不入斗町4-29-17</t>
  </si>
  <si>
    <t>横須賀</t>
  </si>
  <si>
    <t>統括</t>
  </si>
  <si>
    <t>74</t>
  </si>
  <si>
    <t>神奈川県横須賀市不入斗町4-38-2</t>
  </si>
  <si>
    <t>75</t>
  </si>
  <si>
    <t>神奈川県横須賀市岩戸1-175外3筆</t>
  </si>
  <si>
    <t>宅地
畑
雑種地</t>
    <rPh sb="0" eb="2">
      <t>タクチ</t>
    </rPh>
    <rPh sb="3" eb="4">
      <t>ハタケ</t>
    </rPh>
    <rPh sb="5" eb="8">
      <t>ザッシュチ</t>
    </rPh>
    <phoneticPr fontId="1"/>
  </si>
  <si>
    <t>76</t>
  </si>
  <si>
    <t>神奈川県横須賀市浦賀1-24-1外1筆</t>
    <rPh sb="0" eb="4">
      <t>カナガワケン</t>
    </rPh>
    <rPh sb="4" eb="8">
      <t>ヨコスカシ</t>
    </rPh>
    <rPh sb="8" eb="10">
      <t>ウラガ</t>
    </rPh>
    <rPh sb="16" eb="17">
      <t>ホカ</t>
    </rPh>
    <rPh sb="18" eb="19">
      <t>ヒツ</t>
    </rPh>
    <phoneticPr fontId="49"/>
  </si>
  <si>
    <t>横須賀</t>
    <rPh sb="0" eb="3">
      <t>ヨコスカ</t>
    </rPh>
    <phoneticPr fontId="35"/>
  </si>
  <si>
    <t>統括</t>
    <rPh sb="0" eb="2">
      <t>トウカツ</t>
    </rPh>
    <phoneticPr fontId="35"/>
  </si>
  <si>
    <t>77</t>
  </si>
  <si>
    <t>神奈川県横須賀市浦郷町1-74-7</t>
  </si>
  <si>
    <t>○</t>
    <phoneticPr fontId="1"/>
  </si>
  <si>
    <t>神奈川県横須賀市上町3-51-17</t>
  </si>
  <si>
    <t>宅地</t>
    <rPh sb="0" eb="2">
      <t>タクチ</t>
    </rPh>
    <phoneticPr fontId="2"/>
  </si>
  <si>
    <t>78</t>
  </si>
  <si>
    <t>神奈川県横須賀市久比里2-399-2</t>
    <rPh sb="0" eb="4">
      <t>カナガワケン</t>
    </rPh>
    <rPh sb="4" eb="8">
      <t>ヨコスカシ</t>
    </rPh>
    <rPh sb="8" eb="11">
      <t>クビリ</t>
    </rPh>
    <phoneticPr fontId="51"/>
  </si>
  <si>
    <t>79</t>
  </si>
  <si>
    <t>神奈川県横須賀市久里浜6-642-15外1筆</t>
    <rPh sb="0" eb="4">
      <t>カナガワケン</t>
    </rPh>
    <rPh sb="4" eb="8">
      <t>ヨコスカシ</t>
    </rPh>
    <phoneticPr fontId="1"/>
  </si>
  <si>
    <t>横須賀</t>
    <rPh sb="0" eb="3">
      <t>ヨコスカ</t>
    </rPh>
    <phoneticPr fontId="1"/>
  </si>
  <si>
    <t>統括</t>
    <rPh sb="0" eb="2">
      <t>トウカツ</t>
    </rPh>
    <phoneticPr fontId="1"/>
  </si>
  <si>
    <t>上記一覧の通り</t>
    <rPh sb="0" eb="2">
      <t>ジョウキ</t>
    </rPh>
    <rPh sb="2" eb="4">
      <t>イチラン</t>
    </rPh>
    <rPh sb="5" eb="6">
      <t>トオ</t>
    </rPh>
    <phoneticPr fontId="1"/>
  </si>
  <si>
    <t>建物有
工作物一式</t>
    <rPh sb="0" eb="2">
      <t>タテモノ</t>
    </rPh>
    <rPh sb="2" eb="3">
      <t>アリ</t>
    </rPh>
    <phoneticPr fontId="11"/>
  </si>
  <si>
    <t>80</t>
  </si>
  <si>
    <t>神奈川県横須賀市小矢部4-927-1外1筆</t>
  </si>
  <si>
    <t>宅地
畑</t>
    <rPh sb="0" eb="2">
      <t>タクチ</t>
    </rPh>
    <rPh sb="3" eb="4">
      <t>ハタケ</t>
    </rPh>
    <phoneticPr fontId="1"/>
  </si>
  <si>
    <t>81</t>
  </si>
  <si>
    <t>神奈川県横須賀市汐入町5-17-6</t>
    <rPh sb="0" eb="4">
      <t>カナガワケン</t>
    </rPh>
    <rPh sb="4" eb="8">
      <t>ヨコスカシ</t>
    </rPh>
    <rPh sb="8" eb="10">
      <t>シオイリ</t>
    </rPh>
    <rPh sb="10" eb="11">
      <t>チョウ</t>
    </rPh>
    <phoneticPr fontId="6"/>
  </si>
  <si>
    <t>82</t>
  </si>
  <si>
    <t>神奈川県横須賀市汐入町5-45-11</t>
  </si>
  <si>
    <t>83</t>
  </si>
  <si>
    <t>神奈川県横須賀市田浦大作町14-3外1筆</t>
    <rPh sb="17" eb="18">
      <t>ホカ</t>
    </rPh>
    <rPh sb="19" eb="20">
      <t>フデ</t>
    </rPh>
    <phoneticPr fontId="51"/>
  </si>
  <si>
    <t>14-1
（私道持分42.96㎡×1/2）</t>
    <rPh sb="6" eb="8">
      <t>シドウ</t>
    </rPh>
    <rPh sb="8" eb="10">
      <t>モチブン</t>
    </rPh>
    <phoneticPr fontId="10"/>
  </si>
  <si>
    <t>84</t>
  </si>
  <si>
    <t>神奈川県横須賀市野比5-2996-26</t>
    <rPh sb="0" eb="4">
      <t>カナガワケン</t>
    </rPh>
    <rPh sb="4" eb="8">
      <t>ヨコスカシ</t>
    </rPh>
    <rPh sb="8" eb="10">
      <t>ノビ</t>
    </rPh>
    <phoneticPr fontId="1"/>
  </si>
  <si>
    <t>85</t>
  </si>
  <si>
    <t>神奈川県横須賀市西逸見町2-80-5外1筆</t>
  </si>
  <si>
    <t>宅地</t>
    <rPh sb="0" eb="2">
      <t>タクチ</t>
    </rPh>
    <phoneticPr fontId="50"/>
  </si>
  <si>
    <t>80-2
（私道持分40.55㎡×1/3）</t>
    <rPh sb="6" eb="8">
      <t>シドウ</t>
    </rPh>
    <rPh sb="8" eb="10">
      <t>モチブン</t>
    </rPh>
    <phoneticPr fontId="1"/>
  </si>
  <si>
    <t>86</t>
  </si>
  <si>
    <t>神奈川県横須賀市西浦賀5-35-4</t>
    <rPh sb="0" eb="4">
      <t>カナガワケン</t>
    </rPh>
    <rPh sb="4" eb="8">
      <t>ヨコスカシ</t>
    </rPh>
    <phoneticPr fontId="1"/>
  </si>
  <si>
    <t>87</t>
  </si>
  <si>
    <t>神奈川県横須賀市走水2-1069-17外3筆</t>
    <rPh sb="0" eb="4">
      <t>カナガワケン</t>
    </rPh>
    <rPh sb="4" eb="8">
      <t>ヨコスカシ</t>
    </rPh>
    <phoneticPr fontId="1"/>
  </si>
  <si>
    <t>88</t>
  </si>
  <si>
    <t>神奈川県横須賀市走水2-1157-5</t>
    <rPh sb="0" eb="8">
      <t>カナガワケンヨコスカシ</t>
    </rPh>
    <rPh sb="8" eb="10">
      <t>ハシリミズ</t>
    </rPh>
    <phoneticPr fontId="11"/>
  </si>
  <si>
    <t>横須賀</t>
    <rPh sb="0" eb="3">
      <t>ヨコスカ</t>
    </rPh>
    <phoneticPr fontId="11"/>
  </si>
  <si>
    <t>統括</t>
    <rPh sb="0" eb="2">
      <t>トウカツ</t>
    </rPh>
    <phoneticPr fontId="11"/>
  </si>
  <si>
    <t>89</t>
  </si>
  <si>
    <t>神奈川県横須賀市富士見町3-63-3</t>
  </si>
  <si>
    <t>90</t>
  </si>
  <si>
    <t>神奈川県横須賀市馬堀海岸4-88-18</t>
  </si>
  <si>
    <t>91</t>
  </si>
  <si>
    <t>神奈川県逗子市沼間1-197-3</t>
    <rPh sb="0" eb="4">
      <t>カナガワケン</t>
    </rPh>
    <rPh sb="4" eb="7">
      <t>ズシシ</t>
    </rPh>
    <rPh sb="7" eb="8">
      <t>ヌマ</t>
    </rPh>
    <rPh sb="8" eb="9">
      <t>マ</t>
    </rPh>
    <phoneticPr fontId="3"/>
  </si>
  <si>
    <t>横須賀</t>
    <rPh sb="0" eb="3">
      <t>ヨコスカ</t>
    </rPh>
    <phoneticPr fontId="8"/>
  </si>
  <si>
    <t>統括</t>
    <rPh sb="0" eb="2">
      <t>トウカツ</t>
    </rPh>
    <phoneticPr fontId="8"/>
  </si>
  <si>
    <t>92</t>
  </si>
  <si>
    <t>神奈川県逗子市沼間3-275-4外2筆</t>
    <rPh sb="7" eb="9">
      <t>ヌママ</t>
    </rPh>
    <rPh sb="16" eb="17">
      <t>ホカ</t>
    </rPh>
    <rPh sb="18" eb="19">
      <t>フデ</t>
    </rPh>
    <phoneticPr fontId="3"/>
  </si>
  <si>
    <t>横須賀</t>
    <rPh sb="0" eb="3">
      <t>ヨコスカ</t>
    </rPh>
    <phoneticPr fontId="3"/>
  </si>
  <si>
    <t>統括</t>
    <rPh sb="0" eb="2">
      <t>トウカツ</t>
    </rPh>
    <phoneticPr fontId="3"/>
  </si>
  <si>
    <t>93</t>
  </si>
  <si>
    <t>神奈川県三浦市天神町138-11</t>
    <rPh sb="0" eb="4">
      <t>カナガワケン</t>
    </rPh>
    <rPh sb="4" eb="7">
      <t>ミウラシ</t>
    </rPh>
    <rPh sb="7" eb="9">
      <t>テンジン</t>
    </rPh>
    <rPh sb="9" eb="10">
      <t>チョウ</t>
    </rPh>
    <phoneticPr fontId="2"/>
  </si>
  <si>
    <t>94</t>
  </si>
  <si>
    <t>神奈川県三浦市天神町138-12外6筆</t>
    <rPh sb="0" eb="4">
      <t>カナガワケン</t>
    </rPh>
    <phoneticPr fontId="3"/>
  </si>
  <si>
    <t>95</t>
  </si>
  <si>
    <t>神奈川県三浦市東岡町3670-2</t>
    <rPh sb="0" eb="4">
      <t>カナガワケン</t>
    </rPh>
    <rPh sb="4" eb="7">
      <t>ミウラシ</t>
    </rPh>
    <rPh sb="7" eb="10">
      <t>ヒガシオカチョウ</t>
    </rPh>
    <phoneticPr fontId="3"/>
  </si>
  <si>
    <t>96</t>
  </si>
  <si>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</si>
  <si>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工作物一式</t>
  </si>
  <si>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</si>
  <si>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</si>
  <si>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</si>
  <si>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</si>
  <si>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</si>
  <si>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</si>
  <si>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</si>
  <si>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</si>
  <si>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千葉県千葉市中央区汐見丘町29-2</t>
    <rPh sb="0" eb="3">
      <t>チバケン</t>
    </rPh>
    <rPh sb="3" eb="6">
      <t>チバシ</t>
    </rPh>
    <rPh sb="6" eb="9">
      <t>チュウオウク</t>
    </rPh>
    <rPh sb="9" eb="11">
      <t>シオミ</t>
    </rPh>
    <rPh sb="11" eb="12">
      <t>オカ</t>
    </rPh>
    <rPh sb="12" eb="13">
      <t>マチ</t>
    </rPh>
    <phoneticPr fontId="1"/>
  </si>
  <si>
    <t>建物有
立木竹有
工作物一式</t>
  </si>
  <si>
    <t>千葉県千葉市花見川区内山町237-1</t>
    <phoneticPr fontId="3"/>
  </si>
  <si>
    <t>1統括</t>
    <phoneticPr fontId="3"/>
  </si>
  <si>
    <t>上記一覧表の通り</t>
    <rPh sb="6" eb="7">
      <t>トオ</t>
    </rPh>
    <phoneticPr fontId="40"/>
  </si>
  <si>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</si>
  <si>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</si>
  <si>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</si>
  <si>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</si>
  <si>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千葉県千葉市稲毛区小深町90-260</t>
    <rPh sb="0" eb="2">
      <t>チバ</t>
    </rPh>
    <rPh sb="2" eb="3">
      <t>ケン</t>
    </rPh>
    <rPh sb="3" eb="6">
      <t>チバシ</t>
    </rPh>
    <rPh sb="6" eb="9">
      <t>イナゲク</t>
    </rPh>
    <rPh sb="9" eb="10">
      <t>コ</t>
    </rPh>
    <rPh sb="10" eb="11">
      <t>フカ</t>
    </rPh>
    <rPh sb="11" eb="12">
      <t>チョウ</t>
    </rPh>
    <phoneticPr fontId="1"/>
  </si>
  <si>
    <t>建物有
立木竹有
工作物一式</t>
    <rPh sb="0" eb="2">
      <t>タテモノ</t>
    </rPh>
    <rPh sb="2" eb="3">
      <t>アリ</t>
    </rPh>
    <rPh sb="9" eb="12">
      <t>コウサクブツ</t>
    </rPh>
    <rPh sb="12" eb="14">
      <t>イッシキ</t>
    </rPh>
    <phoneticPr fontId="1"/>
  </si>
  <si>
    <t>千葉県千葉市緑区誉田町2-21-1252外1筆</t>
  </si>
  <si>
    <t>千葉県館山市藤原字長尾623-2</t>
    <phoneticPr fontId="3"/>
  </si>
  <si>
    <t>工作物一式</t>
    <rPh sb="0" eb="2">
      <t>コウサク</t>
    </rPh>
    <rPh sb="2" eb="3">
      <t>モツ</t>
    </rPh>
    <rPh sb="3" eb="5">
      <t>イッシキ</t>
    </rPh>
    <phoneticPr fontId="3"/>
  </si>
  <si>
    <t>千葉県館山市佐野字藤原方700-5外2筆</t>
    <rPh sb="0" eb="3">
      <t>チバケン</t>
    </rPh>
    <rPh sb="3" eb="6">
      <t>タテヤマシ</t>
    </rPh>
    <rPh sb="6" eb="8">
      <t>サノ</t>
    </rPh>
    <rPh sb="8" eb="9">
      <t>アザ</t>
    </rPh>
    <rPh sb="9" eb="12">
      <t>フジワラカタ</t>
    </rPh>
    <rPh sb="17" eb="18">
      <t>ホカ</t>
    </rPh>
    <rPh sb="19" eb="20">
      <t>フデ</t>
    </rPh>
    <phoneticPr fontId="1"/>
  </si>
  <si>
    <t>宅地
雑種地</t>
    <rPh sb="0" eb="2">
      <t>タクチ</t>
    </rPh>
    <rPh sb="3" eb="6">
      <t>ザッシュチ</t>
    </rPh>
    <phoneticPr fontId="1"/>
  </si>
  <si>
    <t>千葉県館山市笠名字新具會1409-3</t>
    <rPh sb="0" eb="6">
      <t>チバケンタテヤマシ</t>
    </rPh>
    <rPh sb="6" eb="8">
      <t>カサナ</t>
    </rPh>
    <rPh sb="8" eb="9">
      <t>アザ</t>
    </rPh>
    <rPh sb="9" eb="10">
      <t>シン</t>
    </rPh>
    <rPh sb="10" eb="11">
      <t>グ</t>
    </rPh>
    <rPh sb="11" eb="12">
      <t>カイ</t>
    </rPh>
    <phoneticPr fontId="1"/>
  </si>
  <si>
    <t>工作物一式</t>
    <phoneticPr fontId="1"/>
  </si>
  <si>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</si>
  <si>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千葉県木更津市清見台2-14-1</t>
    <rPh sb="7" eb="10">
      <t>キヨミダイ</t>
    </rPh>
    <phoneticPr fontId="3"/>
  </si>
  <si>
    <t>ため池</t>
    <rPh sb="2" eb="3">
      <t>イケ</t>
    </rPh>
    <phoneticPr fontId="1"/>
  </si>
  <si>
    <t>千葉県木更津市高砂1-3048-6</t>
    <rPh sb="0" eb="3">
      <t>チバケン</t>
    </rPh>
    <rPh sb="3" eb="9">
      <t>キサラヅシタカサゴ</t>
    </rPh>
    <phoneticPr fontId="1"/>
  </si>
  <si>
    <t>千葉県富津市岩瀬字前藻898-27</t>
    <rPh sb="0" eb="3">
      <t>チバケン</t>
    </rPh>
    <rPh sb="3" eb="6">
      <t>フッツシ</t>
    </rPh>
    <rPh sb="6" eb="8">
      <t>イワセ</t>
    </rPh>
    <rPh sb="8" eb="9">
      <t>ジ</t>
    </rPh>
    <rPh sb="9" eb="11">
      <t>マエモ</t>
    </rPh>
    <phoneticPr fontId="1"/>
  </si>
  <si>
    <t>千葉県君津市大和田2-6-5外2筆</t>
    <rPh sb="0" eb="3">
      <t>チバケン</t>
    </rPh>
    <rPh sb="3" eb="6">
      <t>キミツシ</t>
    </rPh>
    <rPh sb="6" eb="9">
      <t>オオワダ</t>
    </rPh>
    <rPh sb="14" eb="15">
      <t>ホカ</t>
    </rPh>
    <rPh sb="16" eb="17">
      <t>フデ</t>
    </rPh>
    <phoneticPr fontId="8"/>
  </si>
  <si>
    <t>宅地
畑</t>
    <rPh sb="0" eb="2">
      <t>タクチ</t>
    </rPh>
    <rPh sb="3" eb="4">
      <t>ハタケ</t>
    </rPh>
    <phoneticPr fontId="3"/>
  </si>
  <si>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</si>
  <si>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</si>
  <si>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</si>
  <si>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千葉県習志野市屋敷3-3311-1外2筆</t>
    <rPh sb="0" eb="3">
      <t>チバケン</t>
    </rPh>
    <rPh sb="3" eb="7">
      <t>ナラシノシ</t>
    </rPh>
    <phoneticPr fontId="3"/>
  </si>
  <si>
    <t>千葉県市原市瀬又字馬見塚678-8</t>
  </si>
  <si>
    <t>千葉県市原市大坪字永隅1480-1外3筆</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</si>
  <si>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</si>
  <si>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</si>
  <si>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</si>
  <si>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</si>
  <si>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千葉県大網白里市北今泉字塩浜3696-82</t>
    <phoneticPr fontId="1"/>
  </si>
  <si>
    <t>千葉県大網白里市北今泉字塩浜3696-91</t>
    <phoneticPr fontId="1"/>
  </si>
  <si>
    <t>千葉県大網白里市南今泉字白砂4881-137</t>
    <rPh sb="0" eb="3">
      <t>チバケン</t>
    </rPh>
    <rPh sb="3" eb="8">
      <t>オオアミシラサトシ</t>
    </rPh>
    <rPh sb="8" eb="14">
      <t>ミナミイマイズミアザシロスナ</t>
    </rPh>
    <phoneticPr fontId="1"/>
  </si>
  <si>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</si>
  <si>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</si>
  <si>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</si>
  <si>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千葉県山武郡九十九里町粟生字南芝地2359-168</t>
    <phoneticPr fontId="1"/>
  </si>
  <si>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</si>
  <si>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千葉県長生郡長生村岩沼字南田2243</t>
    <phoneticPr fontId="1"/>
  </si>
  <si>
    <t>畑</t>
  </si>
  <si>
    <t>千葉県長生郡白子町中里字北部5008-7外2筆</t>
  </si>
  <si>
    <t>千葉県市川市国分4-1911-1外1筆</t>
    <phoneticPr fontId="12"/>
  </si>
  <si>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</si>
  <si>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</si>
  <si>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</si>
  <si>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千葉県船橋市楠が山町5-3</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</si>
  <si>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</si>
  <si>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</si>
  <si>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</si>
  <si>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</si>
  <si>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</si>
  <si>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</si>
  <si>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3統括</t>
    <phoneticPr fontId="1"/>
  </si>
  <si>
    <t>上記一覧表の通り</t>
    <rPh sb="6" eb="7">
      <t>トオ</t>
    </rPh>
    <phoneticPr fontId="53"/>
  </si>
  <si>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</si>
  <si>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千葉県船橋市薬円台5-256-6</t>
    <rPh sb="0" eb="3">
      <t>チバケン</t>
    </rPh>
    <rPh sb="3" eb="6">
      <t>フナバシシ</t>
    </rPh>
    <rPh sb="6" eb="9">
      <t>ヤクエンダイ</t>
    </rPh>
    <phoneticPr fontId="1"/>
  </si>
  <si>
    <t>千葉県船橋市三山2-510-10外3筆</t>
    <rPh sb="0" eb="3">
      <t>チバケン</t>
    </rPh>
    <rPh sb="3" eb="6">
      <t>フナバシシ</t>
    </rPh>
    <rPh sb="6" eb="8">
      <t>ミヤマ</t>
    </rPh>
    <rPh sb="16" eb="17">
      <t>ホカ</t>
    </rPh>
    <rPh sb="18" eb="19">
      <t>フデ</t>
    </rPh>
    <phoneticPr fontId="1"/>
  </si>
  <si>
    <t>山林
原野</t>
    <rPh sb="0" eb="2">
      <t>サンリン</t>
    </rPh>
    <phoneticPr fontId="1"/>
  </si>
  <si>
    <t>千葉県船橋市田喜野井2-340-620外1筆</t>
    <rPh sb="0" eb="3">
      <t>チバケン</t>
    </rPh>
    <rPh sb="3" eb="10">
      <t>フナバシシタキノイ</t>
    </rPh>
    <rPh sb="19" eb="20">
      <t>ホカ</t>
    </rPh>
    <rPh sb="21" eb="22">
      <t>フデ</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</si>
  <si>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</si>
  <si>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</si>
  <si>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千葉県鎌ケ谷市くぬぎ山1-9-364外6筆</t>
    <rPh sb="0" eb="3">
      <t>チバケン</t>
    </rPh>
    <rPh sb="3" eb="7">
      <t>カマガヤシ</t>
    </rPh>
    <rPh sb="10" eb="11">
      <t>ヤマ</t>
    </rPh>
    <rPh sb="18" eb="19">
      <t>ホカ</t>
    </rPh>
    <rPh sb="20" eb="21">
      <t>フデ</t>
    </rPh>
    <phoneticPr fontId="1"/>
  </si>
  <si>
    <t>工作物一式</t>
    <rPh sb="0" eb="2">
      <t>コウサク</t>
    </rPh>
    <rPh sb="2" eb="3">
      <t>モノ</t>
    </rPh>
    <rPh sb="3" eb="5">
      <t>イッシキ</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</si>
  <si>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</si>
  <si>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</si>
  <si>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</si>
  <si>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</si>
  <si>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</si>
  <si>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千葉県印西市松崎字宮作1416-1</t>
    <rPh sb="0" eb="3">
      <t>チバケン</t>
    </rPh>
    <rPh sb="3" eb="6">
      <t>インザイシ</t>
    </rPh>
    <rPh sb="6" eb="8">
      <t>マツザキ</t>
    </rPh>
    <rPh sb="8" eb="9">
      <t>ジ</t>
    </rPh>
    <rPh sb="9" eb="11">
      <t>ミヤサク</t>
    </rPh>
    <phoneticPr fontId="3"/>
  </si>
  <si>
    <t>社敷地</t>
    <rPh sb="0" eb="1">
      <t>シャ</t>
    </rPh>
    <rPh sb="1" eb="3">
      <t>シキチ</t>
    </rPh>
    <phoneticPr fontId="1"/>
  </si>
  <si>
    <t>上記一覧表の通り</t>
    <rPh sb="6" eb="7">
      <t>トオ</t>
    </rPh>
    <phoneticPr fontId="54"/>
  </si>
  <si>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</si>
  <si>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phoneticPr fontId="1"/>
  </si>
  <si>
    <t>千葉県山武市椎崎字切通678-2</t>
    <rPh sb="0" eb="3">
      <t>チバケン</t>
    </rPh>
    <rPh sb="3" eb="5">
      <t>サンブ</t>
    </rPh>
    <rPh sb="5" eb="6">
      <t>シ</t>
    </rPh>
    <phoneticPr fontId="3"/>
  </si>
  <si>
    <t>千葉県山武市白幡字東神楽台1608-2</t>
  </si>
  <si>
    <t>千葉県山武市蓮沼イ字上田向1163-15外1筆</t>
    <rPh sb="0" eb="3">
      <t>チバケン</t>
    </rPh>
    <rPh sb="3" eb="6">
      <t>サンムシ</t>
    </rPh>
    <rPh sb="6" eb="8">
      <t>ハスヌマ</t>
    </rPh>
    <rPh sb="9" eb="10">
      <t>アザ</t>
    </rPh>
    <rPh sb="10" eb="12">
      <t>ウエダ</t>
    </rPh>
    <rPh sb="12" eb="13">
      <t>コウ</t>
    </rPh>
    <rPh sb="20" eb="21">
      <t>ホカ</t>
    </rPh>
    <rPh sb="22" eb="23">
      <t>フデ</t>
    </rPh>
    <phoneticPr fontId="1"/>
  </si>
  <si>
    <t>1163-16
（私道持分967.90㎡×118/3706）</t>
    <phoneticPr fontId="1"/>
  </si>
  <si>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</si>
  <si>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千葉県山武市木原字車久保938-58</t>
    <rPh sb="0" eb="3">
      <t>チバケン</t>
    </rPh>
    <rPh sb="3" eb="6">
      <t>サンブシ</t>
    </rPh>
    <rPh sb="6" eb="8">
      <t>キハラ</t>
    </rPh>
    <rPh sb="8" eb="9">
      <t>アザ</t>
    </rPh>
    <rPh sb="9" eb="10">
      <t>クルマ</t>
    </rPh>
    <rPh sb="10" eb="12">
      <t>クボ</t>
    </rPh>
    <phoneticPr fontId="1"/>
  </si>
  <si>
    <t>千葉県山武市木原字花之谷1136-20</t>
    <rPh sb="0" eb="3">
      <t>チバケン</t>
    </rPh>
    <rPh sb="3" eb="6">
      <t>サンブシ</t>
    </rPh>
    <rPh sb="6" eb="8">
      <t>キハラ</t>
    </rPh>
    <rPh sb="8" eb="9">
      <t>アザ</t>
    </rPh>
    <rPh sb="9" eb="10">
      <t>ハナ</t>
    </rPh>
    <rPh sb="10" eb="11">
      <t>ノ</t>
    </rPh>
    <rPh sb="11" eb="12">
      <t>タニ</t>
    </rPh>
    <phoneticPr fontId="1"/>
  </si>
  <si>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</si>
  <si>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</si>
  <si>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</si>
  <si>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千葉県銚子市笹本町164-3</t>
    <rPh sb="0" eb="3">
      <t>チバケン</t>
    </rPh>
    <rPh sb="3" eb="6">
      <t>チョウシシ</t>
    </rPh>
    <rPh sb="6" eb="8">
      <t>ササモト</t>
    </rPh>
    <rPh sb="8" eb="9">
      <t>チョウ</t>
    </rPh>
    <phoneticPr fontId="3"/>
  </si>
  <si>
    <t>千葉県銚子市松岸町1-113-8外2筆</t>
  </si>
  <si>
    <t>千葉県野田市木間ケ瀬字浅間久保489-3</t>
    <rPh sb="0" eb="3">
      <t>チバケン</t>
    </rPh>
    <rPh sb="3" eb="6">
      <t>ノダシ</t>
    </rPh>
    <phoneticPr fontId="3"/>
  </si>
  <si>
    <t>4統括</t>
    <phoneticPr fontId="3"/>
  </si>
  <si>
    <t>千葉県成田市大袋字金堀446</t>
    <rPh sb="0" eb="3">
      <t>チバケン</t>
    </rPh>
    <rPh sb="3" eb="6">
      <t>ナリタシ</t>
    </rPh>
    <phoneticPr fontId="55"/>
  </si>
  <si>
    <t>千葉</t>
    <rPh sb="0" eb="2">
      <t>チバ</t>
    </rPh>
    <phoneticPr fontId="1"/>
  </si>
  <si>
    <t>千葉県成田市村田字八山1124</t>
    <phoneticPr fontId="3"/>
  </si>
  <si>
    <t>千葉県旭市ニ字新川4970-3</t>
    <rPh sb="0" eb="3">
      <t>チバケン</t>
    </rPh>
    <rPh sb="3" eb="5">
      <t>アサヒシ</t>
    </rPh>
    <rPh sb="6" eb="7">
      <t>アザ</t>
    </rPh>
    <rPh sb="7" eb="9">
      <t>シンカワ</t>
    </rPh>
    <phoneticPr fontId="1"/>
  </si>
  <si>
    <t>雑種地</t>
    <rPh sb="0" eb="3">
      <t>ザッシュチ</t>
    </rPh>
    <phoneticPr fontId="2"/>
  </si>
  <si>
    <t>千葉県柏市戸張字根郷1074-2</t>
    <rPh sb="0" eb="3">
      <t>チバケン</t>
    </rPh>
    <rPh sb="3" eb="5">
      <t>カシワシ</t>
    </rPh>
    <phoneticPr fontId="3"/>
  </si>
  <si>
    <t>千葉</t>
    <rPh sb="0" eb="2">
      <t>チバ</t>
    </rPh>
    <phoneticPr fontId="2"/>
  </si>
  <si>
    <t>4統括</t>
    <rPh sb="1" eb="3">
      <t>トウカツ</t>
    </rPh>
    <phoneticPr fontId="2"/>
  </si>
  <si>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</si>
  <si>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</si>
  <si>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</si>
  <si>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</si>
  <si>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千葉</t>
    <rPh sb="0" eb="2">
      <t>チバ</t>
    </rPh>
    <phoneticPr fontId="35"/>
  </si>
  <si>
    <t>4統括</t>
    <rPh sb="1" eb="3">
      <t>トウカツ</t>
    </rPh>
    <phoneticPr fontId="35"/>
  </si>
  <si>
    <t>建物有
立木竹有
工作物一式</t>
    <phoneticPr fontId="1"/>
  </si>
  <si>
    <t>千葉県流山市駒木台176-17外1筆</t>
    <rPh sb="0" eb="3">
      <t>チバケン</t>
    </rPh>
    <rPh sb="3" eb="6">
      <t>ナガレヤマシ</t>
    </rPh>
    <rPh sb="6" eb="9">
      <t>コマギダイ</t>
    </rPh>
    <rPh sb="15" eb="16">
      <t>ソト</t>
    </rPh>
    <rPh sb="17" eb="18">
      <t>フデ</t>
    </rPh>
    <phoneticPr fontId="1"/>
  </si>
  <si>
    <t>176-16
（私道分128.55㎡）</t>
    <rPh sb="8" eb="11">
      <t>シドウブン</t>
    </rPh>
    <phoneticPr fontId="1"/>
  </si>
  <si>
    <t>千葉県流山市駒木台209-2外2筆</t>
    <rPh sb="0" eb="3">
      <t>チバケン</t>
    </rPh>
    <phoneticPr fontId="1"/>
  </si>
  <si>
    <t>千葉県流山市駒木台328-5外1筆</t>
    <rPh sb="0" eb="3">
      <t>チバケン</t>
    </rPh>
    <phoneticPr fontId="1"/>
  </si>
  <si>
    <t>千葉県流山市流山3-70-17</t>
    <phoneticPr fontId="1"/>
  </si>
  <si>
    <t>千葉県流山市野々下3-898-1</t>
    <phoneticPr fontId="1"/>
  </si>
  <si>
    <t>山林</t>
    <rPh sb="0" eb="2">
      <t>サンリン</t>
    </rPh>
    <phoneticPr fontId="2"/>
  </si>
  <si>
    <t>千葉県我孫子市湖北台2-3-3</t>
    <rPh sb="0" eb="3">
      <t>チバケン</t>
    </rPh>
    <rPh sb="3" eb="7">
      <t>アビコシ</t>
    </rPh>
    <phoneticPr fontId="3"/>
  </si>
  <si>
    <t>4統括</t>
    <phoneticPr fontId="1"/>
  </si>
  <si>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</si>
  <si>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</si>
  <si>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</si>
  <si>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</si>
  <si>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</si>
  <si>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</si>
  <si>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茨城県水戸市石川1-3965-1</t>
    <phoneticPr fontId="1"/>
  </si>
  <si>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</si>
  <si>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</si>
  <si>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</si>
  <si>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</si>
  <si>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</si>
  <si>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</si>
  <si>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茨城県土浦市桜ケ丘町746-6</t>
    <rPh sb="0" eb="3">
      <t>イバラキケン</t>
    </rPh>
    <rPh sb="3" eb="6">
      <t>ツチウラシ</t>
    </rPh>
    <rPh sb="6" eb="9">
      <t>サクラガオカ</t>
    </rPh>
    <rPh sb="9" eb="10">
      <t>マチ</t>
    </rPh>
    <phoneticPr fontId="1"/>
  </si>
  <si>
    <t>水戸</t>
    <rPh sb="0" eb="2">
      <t>ミト</t>
    </rPh>
    <phoneticPr fontId="8"/>
  </si>
  <si>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</si>
  <si>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</si>
  <si>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</si>
  <si>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</si>
  <si>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</si>
  <si>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</si>
  <si>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茨城県土浦市桜ケ丘町746-31</t>
    <phoneticPr fontId="3"/>
  </si>
  <si>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</si>
  <si>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27"/>
  </si>
  <si>
    <t>水戸</t>
    <rPh sb="0" eb="2">
      <t>ミト</t>
    </rPh>
    <phoneticPr fontId="27"/>
  </si>
  <si>
    <t>統括</t>
    <rPh sb="0" eb="2">
      <t>トウカツ</t>
    </rPh>
    <phoneticPr fontId="27"/>
  </si>
  <si>
    <t>茨城県土浦市大畑字大畑679-1外1筆</t>
    <rPh sb="0" eb="3">
      <t>イバラキケン</t>
    </rPh>
    <rPh sb="3" eb="6">
      <t>ツチウラシ</t>
    </rPh>
    <phoneticPr fontId="1"/>
  </si>
  <si>
    <t>宅地
畑</t>
    <rPh sb="0" eb="2">
      <t>タクチ</t>
    </rPh>
    <phoneticPr fontId="55"/>
  </si>
  <si>
    <t>茨城県古河市長谷町7439-1</t>
    <rPh sb="0" eb="3">
      <t>イバラキケン</t>
    </rPh>
    <rPh sb="3" eb="6">
      <t>コガシ</t>
    </rPh>
    <rPh sb="6" eb="9">
      <t>ハセチョウ</t>
    </rPh>
    <phoneticPr fontId="8"/>
  </si>
  <si>
    <t>茨城県古河市中央町1-5632-5外6筆</t>
    <phoneticPr fontId="3"/>
  </si>
  <si>
    <t>水戸</t>
  </si>
  <si>
    <t>茨城県古河市東諸川字稲荷山148-4外9筆</t>
    <phoneticPr fontId="3"/>
  </si>
  <si>
    <t>宅地
畑
山林</t>
    <rPh sb="0" eb="2">
      <t>タクチ</t>
    </rPh>
    <rPh sb="3" eb="4">
      <t>ハタケ</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</si>
  <si>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</si>
  <si>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</si>
  <si>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</si>
  <si>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2"/>
  </si>
  <si>
    <t>雑種地</t>
    <rPh sb="0" eb="2">
      <t>ザッシュ</t>
    </rPh>
    <rPh sb="2" eb="3">
      <t>チ</t>
    </rPh>
    <phoneticPr fontId="2"/>
  </si>
  <si>
    <t>水戸</t>
    <rPh sb="0" eb="2">
      <t>ミト</t>
    </rPh>
    <phoneticPr fontId="12"/>
  </si>
  <si>
    <t>統括</t>
    <rPh sb="0" eb="2">
      <t>トウカツ</t>
    </rPh>
    <phoneticPr fontId="34"/>
  </si>
  <si>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</si>
  <si>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建物有
立木竹有
工作物一式</t>
    <rPh sb="0" eb="2">
      <t>タテモノ</t>
    </rPh>
    <rPh sb="2" eb="3">
      <t>アリ</t>
    </rPh>
    <rPh sb="4" eb="6">
      <t>リュウボク</t>
    </rPh>
    <rPh sb="6" eb="7">
      <t>チク</t>
    </rPh>
    <rPh sb="7" eb="8">
      <t>アリ</t>
    </rPh>
    <phoneticPr fontId="1"/>
  </si>
  <si>
    <t>茨城県石岡市府中4-8215-2</t>
    <rPh sb="0" eb="3">
      <t>イバラキケン</t>
    </rPh>
    <rPh sb="3" eb="6">
      <t>イシオカシ</t>
    </rPh>
    <rPh sb="6" eb="8">
      <t>フチュウ</t>
    </rPh>
    <phoneticPr fontId="3"/>
  </si>
  <si>
    <t>茨城県結城市大字結城字大町43-2</t>
    <rPh sb="0" eb="3">
      <t>イバラキケン</t>
    </rPh>
    <rPh sb="3" eb="6">
      <t>ユウキシ</t>
    </rPh>
    <rPh sb="6" eb="8">
      <t>オオアザ</t>
    </rPh>
    <rPh sb="8" eb="10">
      <t>ユウキ</t>
    </rPh>
    <rPh sb="10" eb="11">
      <t>アザ</t>
    </rPh>
    <rPh sb="11" eb="13">
      <t>オオマチ</t>
    </rPh>
    <phoneticPr fontId="3"/>
  </si>
  <si>
    <t>茨城県龍ケ崎市字大座9745-1</t>
    <phoneticPr fontId="1"/>
  </si>
  <si>
    <t>茨城県北茨城市磯原町磯原字北アラヤ2123-2</t>
    <phoneticPr fontId="3"/>
  </si>
  <si>
    <t>雑種地</t>
    <phoneticPr fontId="1"/>
  </si>
  <si>
    <t>統括</t>
    <phoneticPr fontId="1"/>
  </si>
  <si>
    <t>上記一覧表の通り</t>
    <rPh sb="6" eb="7">
      <t>トオ</t>
    </rPh>
    <phoneticPr fontId="57"/>
  </si>
  <si>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</si>
  <si>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</si>
  <si>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宅地
原野
雑種地
公衆用道路</t>
    <rPh sb="0" eb="2">
      <t>タクチ</t>
    </rPh>
    <rPh sb="3" eb="5">
      <t>ゲンヤ</t>
    </rPh>
    <rPh sb="10" eb="15">
      <t>コウシュウヨウドウロ</t>
    </rPh>
    <phoneticPr fontId="1"/>
  </si>
  <si>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</si>
  <si>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</si>
  <si>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</si>
  <si>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</si>
  <si>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</si>
  <si>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</si>
  <si>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</si>
  <si>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</si>
  <si>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</si>
  <si>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</si>
  <si>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t>原野
公衆用道路</t>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</si>
  <si>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</si>
  <si>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</si>
  <si>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</si>
  <si>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</si>
  <si>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</si>
  <si>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</si>
  <si>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</si>
  <si>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建物有
工作物一式</t>
    <rPh sb="0" eb="2">
      <t>タテモノ</t>
    </rPh>
    <rPh sb="2" eb="3">
      <t>アリ</t>
    </rPh>
    <rPh sb="4" eb="7">
      <t>コウサクブツ</t>
    </rPh>
    <rPh sb="7" eb="9">
      <t>イッシキ</t>
    </rPh>
    <phoneticPr fontId="1"/>
  </si>
  <si>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</si>
  <si>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茨城県鹿嶋市大字小山字浜1159-50</t>
    <rPh sb="0" eb="3">
      <t>イバラキケン</t>
    </rPh>
    <rPh sb="3" eb="6">
      <t>カシマシ</t>
    </rPh>
    <rPh sb="6" eb="8">
      <t>オオアザ</t>
    </rPh>
    <rPh sb="8" eb="10">
      <t>コヤマ</t>
    </rPh>
    <rPh sb="10" eb="11">
      <t>アザ</t>
    </rPh>
    <rPh sb="11" eb="12">
      <t>ハマ</t>
    </rPh>
    <phoneticPr fontId="1"/>
  </si>
  <si>
    <t>茨城県鹿嶋市大字小山字浜1159-147外1筆</t>
    <rPh sb="0" eb="3">
      <t>イバラキケン</t>
    </rPh>
    <rPh sb="3" eb="6">
      <t>カシマシ</t>
    </rPh>
    <rPh sb="6" eb="12">
      <t>オオアザコヤマアザハマ</t>
    </rPh>
    <rPh sb="20" eb="21">
      <t>ホカ</t>
    </rPh>
    <rPh sb="22" eb="23">
      <t>フデ</t>
    </rPh>
    <phoneticPr fontId="1"/>
  </si>
  <si>
    <t>茨城県潮来市辻󠄀字横田518-2外1筆</t>
    <rPh sb="0" eb="3">
      <t>イバラキケン</t>
    </rPh>
    <rPh sb="3" eb="6">
      <t>イタコシ</t>
    </rPh>
    <phoneticPr fontId="3"/>
  </si>
  <si>
    <t>茨城県潮来市潮来字扇台7637</t>
    <phoneticPr fontId="3"/>
  </si>
  <si>
    <t>茨城県稲敷市浮島字竹ノ下5165-2外1筆</t>
    <rPh sb="0" eb="3">
      <t>イバラキケン</t>
    </rPh>
    <phoneticPr fontId="3"/>
  </si>
  <si>
    <t>原野</t>
    <phoneticPr fontId="3"/>
  </si>
  <si>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</si>
  <si>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</si>
  <si>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58"/>
  </si>
  <si>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</si>
  <si>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</si>
  <si>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茨城県神栖市波崎字屋敷添9767</t>
    <rPh sb="0" eb="3">
      <t>イバラキケン</t>
    </rPh>
    <rPh sb="3" eb="6">
      <t>カミスシ</t>
    </rPh>
    <rPh sb="6" eb="8">
      <t>ハザキ</t>
    </rPh>
    <rPh sb="8" eb="9">
      <t>アザ</t>
    </rPh>
    <rPh sb="9" eb="11">
      <t>ヤシキ</t>
    </rPh>
    <rPh sb="11" eb="12">
      <t>ソ</t>
    </rPh>
    <phoneticPr fontId="1"/>
  </si>
  <si>
    <t>茨城県行方市玉造字市久保甲4989</t>
  </si>
  <si>
    <t>茨城県鉾田市大竹字生板2036-4外1筆</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</si>
  <si>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</si>
  <si>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</si>
  <si>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2338-51外1筆
（私道持分813.42㎡×3/104）
2338-47
（井戸敷地持分34.68㎡×3/104）</t>
    <rPh sb="7" eb="8">
      <t>ホカ</t>
    </rPh>
    <rPh sb="9" eb="10">
      <t>フデ</t>
    </rPh>
    <rPh sb="40" eb="42">
      <t>イド</t>
    </rPh>
    <rPh sb="42" eb="44">
      <t>シキチ</t>
    </rPh>
    <rPh sb="44" eb="45">
      <t>モ</t>
    </rPh>
    <rPh sb="45" eb="46">
      <t>ブン</t>
    </rPh>
    <phoneticPr fontId="3"/>
  </si>
  <si>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</si>
  <si>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</si>
  <si>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</si>
  <si>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</si>
  <si>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</si>
  <si>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</si>
  <si>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</si>
  <si>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</si>
  <si>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34"/>
  </si>
  <si>
    <t>茨城県稲敷郡阿見町大字石川字久保前914-2</t>
    <rPh sb="9" eb="11">
      <t>オオアザ</t>
    </rPh>
    <rPh sb="11" eb="13">
      <t>イシカワ</t>
    </rPh>
    <rPh sb="13" eb="14">
      <t>アザ</t>
    </rPh>
    <rPh sb="14" eb="16">
      <t>クボ</t>
    </rPh>
    <rPh sb="16" eb="17">
      <t>マエ</t>
    </rPh>
    <phoneticPr fontId="34"/>
  </si>
  <si>
    <t>茨城県稲敷郡阿見町大字若栗字大砂3423-1外10筆</t>
    <rPh sb="9" eb="11">
      <t>オオアザ</t>
    </rPh>
    <rPh sb="11" eb="13">
      <t>ワカグリ</t>
    </rPh>
    <rPh sb="13" eb="14">
      <t>アザ</t>
    </rPh>
    <rPh sb="14" eb="16">
      <t>オオスナ</t>
    </rPh>
    <rPh sb="22" eb="23">
      <t>ホカ</t>
    </rPh>
    <rPh sb="25" eb="26">
      <t>フデ</t>
    </rPh>
    <phoneticPr fontId="59"/>
  </si>
  <si>
    <t>田
雑種地</t>
    <rPh sb="0" eb="1">
      <t>タ</t>
    </rPh>
    <rPh sb="2" eb="4">
      <t>ザッシュ</t>
    </rPh>
    <rPh sb="4" eb="5">
      <t>チ</t>
    </rPh>
    <phoneticPr fontId="3"/>
  </si>
  <si>
    <t>水戸</t>
    <rPh sb="0" eb="2">
      <t>ミト</t>
    </rPh>
    <phoneticPr fontId="35"/>
  </si>
  <si>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</si>
  <si>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59"/>
  </si>
  <si>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</si>
  <si>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保安林</t>
    <rPh sb="0" eb="3">
      <t>ホアンリン</t>
    </rPh>
    <phoneticPr fontId="1"/>
  </si>
  <si>
    <t>茨城県鉾田市大竹字海岸1325-10</t>
    <phoneticPr fontId="1"/>
  </si>
  <si>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</si>
  <si>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</si>
  <si>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</si>
  <si>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</si>
  <si>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</si>
  <si>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6"/>
  </si>
  <si>
    <t>統括</t>
    <rPh sb="0" eb="2">
      <t>トウカツ</t>
    </rPh>
    <phoneticPr fontId="36"/>
  </si>
  <si>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</si>
  <si>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</si>
  <si>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</si>
  <si>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</si>
  <si>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</si>
  <si>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8"/>
  </si>
  <si>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</si>
  <si>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</si>
  <si>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</si>
  <si>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</si>
  <si>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</si>
  <si>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</si>
  <si>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</si>
  <si>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</si>
  <si>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</si>
  <si>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</si>
  <si>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栃木県宇都宮市上横田町字大房林703-18</t>
    <rPh sb="0" eb="3">
      <t>トチギケン</t>
    </rPh>
    <rPh sb="3" eb="7">
      <t>ウツノミヤシ</t>
    </rPh>
    <rPh sb="7" eb="11">
      <t>カミヨコタマチ</t>
    </rPh>
    <rPh sb="11" eb="12">
      <t>アザ</t>
    </rPh>
    <rPh sb="12" eb="13">
      <t>オオ</t>
    </rPh>
    <rPh sb="13" eb="14">
      <t>フサ</t>
    </rPh>
    <rPh sb="14" eb="15">
      <t>ハヤシ</t>
    </rPh>
    <phoneticPr fontId="1"/>
  </si>
  <si>
    <t>栃木県宇都宮市上横田町字大房林703-21外2筆</t>
    <rPh sb="0" eb="3">
      <t>トチギケン</t>
    </rPh>
    <rPh sb="3" eb="7">
      <t>ウツノミヤシ</t>
    </rPh>
    <rPh sb="7" eb="11">
      <t>カミヨコタマチ</t>
    </rPh>
    <rPh sb="11" eb="12">
      <t>アザ</t>
    </rPh>
    <rPh sb="12" eb="13">
      <t>オオ</t>
    </rPh>
    <rPh sb="13" eb="14">
      <t>フサ</t>
    </rPh>
    <rPh sb="14" eb="15">
      <t>ハヤシ</t>
    </rPh>
    <rPh sb="21" eb="22">
      <t>ホカ</t>
    </rPh>
    <rPh sb="23" eb="24">
      <t>フデ</t>
    </rPh>
    <phoneticPr fontId="1"/>
  </si>
  <si>
    <t>栃木県宇都宮市末広2-1119-23</t>
    <rPh sb="0" eb="3">
      <t>トチギケン</t>
    </rPh>
    <rPh sb="3" eb="7">
      <t>ウツノミヤシ</t>
    </rPh>
    <rPh sb="7" eb="9">
      <t>スエヒロ</t>
    </rPh>
    <phoneticPr fontId="1"/>
  </si>
  <si>
    <t>栃木県宇都宮市南高砂町2584-1外1筆</t>
    <rPh sb="0" eb="3">
      <t>トチギケン</t>
    </rPh>
    <rPh sb="3" eb="7">
      <t>ウツノミヤシ</t>
    </rPh>
    <rPh sb="7" eb="8">
      <t>ミナミ</t>
    </rPh>
    <rPh sb="8" eb="11">
      <t>タカサゴマチ</t>
    </rPh>
    <rPh sb="17" eb="18">
      <t>ホカ</t>
    </rPh>
    <rPh sb="19" eb="20">
      <t>フデ</t>
    </rPh>
    <phoneticPr fontId="1"/>
  </si>
  <si>
    <t>栃木県宇都宮市下岡本町字釜井台1995-18
（岡本駅西土地区画整理事業施行地区内、仮換地34街区5画地）</t>
  </si>
  <si>
    <t>仮換地：286.65㎡</t>
  </si>
  <si>
    <t>栃木県宇都宮市平松3-1-11</t>
    <rPh sb="0" eb="3">
      <t>トチギケン</t>
    </rPh>
    <rPh sb="3" eb="7">
      <t>ウツノミヤシ</t>
    </rPh>
    <rPh sb="7" eb="9">
      <t>ヒラマツ</t>
    </rPh>
    <phoneticPr fontId="1"/>
  </si>
  <si>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</si>
  <si>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</si>
  <si>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</si>
  <si>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</si>
  <si>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</si>
  <si>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</si>
  <si>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</si>
  <si>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</si>
  <si>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</si>
  <si>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</si>
  <si>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</si>
  <si>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栃木県足利市旭町779-17外2筆</t>
    <rPh sb="0" eb="3">
      <t>トチギケン</t>
    </rPh>
    <rPh sb="3" eb="6">
      <t>アシカガシ</t>
    </rPh>
    <rPh sb="6" eb="8">
      <t>アサヒチョウ</t>
    </rPh>
    <rPh sb="14" eb="15">
      <t>ガイ</t>
    </rPh>
    <rPh sb="16" eb="17">
      <t>フデ</t>
    </rPh>
    <phoneticPr fontId="3"/>
  </si>
  <si>
    <t>栃木県足利市小俣町字白髭1006-1</t>
    <rPh sb="0" eb="3">
      <t>トチギケン</t>
    </rPh>
    <rPh sb="3" eb="6">
      <t>アシカガシ</t>
    </rPh>
    <rPh sb="6" eb="9">
      <t>オバタチョウ</t>
    </rPh>
    <rPh sb="9" eb="10">
      <t>アザ</t>
    </rPh>
    <rPh sb="10" eb="12">
      <t>シラヒゲ</t>
    </rPh>
    <phoneticPr fontId="1"/>
  </si>
  <si>
    <t>栃木県足利市家富町2274-7外3筆</t>
    <rPh sb="0" eb="3">
      <t>トチギケン</t>
    </rPh>
    <phoneticPr fontId="1"/>
  </si>
  <si>
    <t>栃木県栃木市泉町字泉町320-4</t>
    <phoneticPr fontId="1"/>
  </si>
  <si>
    <t>栃木県栃木市神田町字石島1112外1筆</t>
  </si>
  <si>
    <t>栃木県栃木市岩舟町下津原字稲荷前62-2</t>
    <rPh sb="3" eb="6">
      <t>トチギシ</t>
    </rPh>
    <phoneticPr fontId="3"/>
  </si>
  <si>
    <t>栃木県栃木市大町字蟹田1374-44外2筆</t>
    <rPh sb="0" eb="3">
      <t>トチギケン</t>
    </rPh>
    <rPh sb="3" eb="6">
      <t>トチギシ</t>
    </rPh>
    <rPh sb="6" eb="8">
      <t>オオマチ</t>
    </rPh>
    <rPh sb="8" eb="9">
      <t>アザ</t>
    </rPh>
    <rPh sb="9" eb="11">
      <t>カニタ</t>
    </rPh>
    <rPh sb="18" eb="19">
      <t>ソト</t>
    </rPh>
    <rPh sb="20" eb="21">
      <t>フデ</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</si>
  <si>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</si>
  <si>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</si>
  <si>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</si>
  <si>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栃木県栃木市藤岡町藤岡字羽黒4352-5</t>
    <phoneticPr fontId="1"/>
  </si>
  <si>
    <t>山林</t>
  </si>
  <si>
    <t>栃木県佐野市赤見町字松葉3140-4</t>
    <rPh sb="0" eb="6">
      <t>トチギケンサノシ</t>
    </rPh>
    <rPh sb="6" eb="9">
      <t>アカミマチ</t>
    </rPh>
    <rPh sb="9" eb="10">
      <t>アザ</t>
    </rPh>
    <rPh sb="10" eb="12">
      <t>マツバ</t>
    </rPh>
    <phoneticPr fontId="1"/>
  </si>
  <si>
    <t>建物有</t>
    <rPh sb="0" eb="2">
      <t>タテモノ</t>
    </rPh>
    <rPh sb="2" eb="3">
      <t>アリ</t>
    </rPh>
    <phoneticPr fontId="1"/>
  </si>
  <si>
    <t>栃木県佐野市出流原町字本郷943-3外1筆</t>
  </si>
  <si>
    <t>栃木県佐野市出流原町字本郷943-7</t>
    <phoneticPr fontId="3"/>
  </si>
  <si>
    <t>栃木県佐野市寺久保町字仲井457</t>
    <phoneticPr fontId="3"/>
  </si>
  <si>
    <t>栃木県佐野市寺久保町字仲井458-1</t>
    <phoneticPr fontId="3"/>
  </si>
  <si>
    <t>田</t>
    <phoneticPr fontId="1"/>
  </si>
  <si>
    <t>栃木県佐野市寺久保町字仲井780-2</t>
    <rPh sb="0" eb="6">
      <t>トチギケンサノシ</t>
    </rPh>
    <rPh sb="6" eb="9">
      <t>テラクボ</t>
    </rPh>
    <rPh sb="9" eb="10">
      <t>マチ</t>
    </rPh>
    <rPh sb="10" eb="11">
      <t>アザ</t>
    </rPh>
    <rPh sb="11" eb="13">
      <t>ナカイ</t>
    </rPh>
    <phoneticPr fontId="1"/>
  </si>
  <si>
    <t>宇都宮</t>
    <rPh sb="0" eb="3">
      <t>ウツノミヤ</t>
    </rPh>
    <phoneticPr fontId="1"/>
  </si>
  <si>
    <t>栃木県鹿沼市千渡字南原1605-376</t>
    <phoneticPr fontId="3"/>
  </si>
  <si>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</si>
  <si>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</si>
  <si>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</si>
  <si>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宅地
山林</t>
    <rPh sb="0" eb="2">
      <t>タクチ</t>
    </rPh>
    <rPh sb="3" eb="5">
      <t>サンリン</t>
    </rPh>
    <phoneticPr fontId="1"/>
  </si>
  <si>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</si>
  <si>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</si>
  <si>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</si>
  <si>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</si>
  <si>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</si>
  <si>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</si>
  <si>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</si>
  <si>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</si>
  <si>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</si>
  <si>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栃木県日光市森友字橋場686-4外2筆</t>
    <rPh sb="18" eb="19">
      <t>フデ</t>
    </rPh>
    <phoneticPr fontId="1"/>
  </si>
  <si>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</si>
  <si>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</si>
  <si>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</si>
  <si>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2"/>
  </si>
  <si>
    <t>宇都宮</t>
    <rPh sb="0" eb="3">
      <t>ウツノミヤ</t>
    </rPh>
    <phoneticPr fontId="12"/>
  </si>
  <si>
    <t>統括</t>
    <rPh sb="0" eb="2">
      <t>トウカツ</t>
    </rPh>
    <phoneticPr fontId="12"/>
  </si>
  <si>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</si>
  <si>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</si>
  <si>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</si>
  <si>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</si>
  <si>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栃木県小山市大字大行寺字上川原1016-26外1筆</t>
    <rPh sb="0" eb="2">
      <t>トチギ</t>
    </rPh>
    <phoneticPr fontId="1"/>
  </si>
  <si>
    <t>栃木県小山市大字大行寺字上川原1024-5</t>
    <phoneticPr fontId="1"/>
  </si>
  <si>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</si>
  <si>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</si>
  <si>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</si>
  <si>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</si>
  <si>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t>山林
公衆用道路</t>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</si>
  <si>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</si>
  <si>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</si>
  <si>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栃木県矢板市中字中丸1042-34</t>
  </si>
  <si>
    <t>栃木県矢板市中字赤田438-193</t>
    <rPh sb="7" eb="8">
      <t>アザ</t>
    </rPh>
    <rPh sb="8" eb="10">
      <t>アカダ</t>
    </rPh>
    <phoneticPr fontId="1"/>
  </si>
  <si>
    <t>栃木県矢板市安沢字八幡後2816-3</t>
    <phoneticPr fontId="1"/>
  </si>
  <si>
    <t>栃木県那須塩原市塩原字福渡21-1</t>
    <phoneticPr fontId="3"/>
  </si>
  <si>
    <t>工作物一式
立木竹有</t>
    <rPh sb="0" eb="3">
      <t>コウサクブツ</t>
    </rPh>
    <rPh sb="3" eb="5">
      <t>イッシキ</t>
    </rPh>
    <phoneticPr fontId="3"/>
  </si>
  <si>
    <t xml:space="preserve">栃木県那須塩原市下厚崎字街道上350-3 </t>
    <phoneticPr fontId="1"/>
  </si>
  <si>
    <t>栃木県那須塩原市新朝日52-4</t>
    <phoneticPr fontId="1"/>
  </si>
  <si>
    <t>栃木県那須塩原市関谷字街道東2062-5</t>
  </si>
  <si>
    <t>上記一覧表の通り</t>
    <rPh sb="6" eb="7">
      <t>トオ</t>
    </rPh>
    <phoneticPr fontId="60"/>
  </si>
  <si>
    <t>栃木県那須塩原市関谷字唐沢2025-1</t>
  </si>
  <si>
    <t>栃木県那須塩原市高砂町208-51</t>
    <phoneticPr fontId="1"/>
  </si>
  <si>
    <t>栃木県那須塩原市東豊浦25-46外1筆</t>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</si>
  <si>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</si>
  <si>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</si>
  <si>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</si>
  <si>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</si>
  <si>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</si>
  <si>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</si>
  <si>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</si>
  <si>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</si>
  <si>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田
畑
雑種地</t>
    <rPh sb="2" eb="3">
      <t>ハタケ</t>
    </rPh>
    <rPh sb="4" eb="6">
      <t>ザッシュ</t>
    </rPh>
    <rPh sb="6" eb="7">
      <t>チ</t>
    </rPh>
    <phoneticPr fontId="1"/>
  </si>
  <si>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</si>
  <si>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</si>
  <si>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</si>
  <si>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</si>
  <si>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97</t>
  </si>
  <si>
    <t>栃木県那須郡那須町大字寺子乙字上ノ原3938-134</t>
    <phoneticPr fontId="1"/>
  </si>
  <si>
    <t>98</t>
  </si>
  <si>
    <t>栃木県下都賀郡野木町大字丸林字富士見407-23</t>
    <rPh sb="0" eb="3">
      <t>トチギケン</t>
    </rPh>
    <rPh sb="3" eb="7">
      <t>シモツガグン</t>
    </rPh>
    <rPh sb="7" eb="10">
      <t>ノギマチ</t>
    </rPh>
    <rPh sb="10" eb="12">
      <t>オオアザ</t>
    </rPh>
    <rPh sb="12" eb="14">
      <t>マルハヤシ</t>
    </rPh>
    <rPh sb="14" eb="15">
      <t>アザ</t>
    </rPh>
    <rPh sb="15" eb="18">
      <t>フジミ</t>
    </rPh>
    <phoneticPr fontId="1"/>
  </si>
  <si>
    <t>99</t>
  </si>
  <si>
    <t>栃木県下都賀郡野木町大字丸林字富士見586-7</t>
    <rPh sb="0" eb="3">
      <t>トチギケン</t>
    </rPh>
    <rPh sb="3" eb="7">
      <t>シモツガグン</t>
    </rPh>
    <rPh sb="7" eb="10">
      <t>ノギマチ</t>
    </rPh>
    <rPh sb="10" eb="12">
      <t>オオアザ</t>
    </rPh>
    <rPh sb="12" eb="14">
      <t>マルハヤシ</t>
    </rPh>
    <rPh sb="14" eb="15">
      <t>アザ</t>
    </rPh>
    <rPh sb="15" eb="18">
      <t>フジミ</t>
    </rPh>
    <phoneticPr fontId="1"/>
  </si>
  <si>
    <t>100</t>
  </si>
  <si>
    <t>栃木県下都賀郡野木町大字丸林字富士見588-12</t>
    <rPh sb="0" eb="3">
      <t>トチギケン</t>
    </rPh>
    <rPh sb="3" eb="7">
      <t>シモツガグン</t>
    </rPh>
    <rPh sb="7" eb="10">
      <t>ノギマチ</t>
    </rPh>
    <rPh sb="10" eb="12">
      <t>オオアザ</t>
    </rPh>
    <rPh sb="12" eb="14">
      <t>マルハヤシ</t>
    </rPh>
    <rPh sb="14" eb="15">
      <t>アザ</t>
    </rPh>
    <rPh sb="15" eb="18">
      <t>フジミ</t>
    </rPh>
    <phoneticPr fontId="1"/>
  </si>
  <si>
    <t>一般
定期
借地権
の設定
による
貸付け
（※5）</t>
    <rPh sb="0" eb="2">
      <t>イッパン</t>
    </rPh>
    <rPh sb="3" eb="5">
      <t>テイキ</t>
    </rPh>
    <rPh sb="6" eb="9">
      <t>シャクチケン</t>
    </rPh>
    <rPh sb="11" eb="13">
      <t>セッテイ</t>
    </rPh>
    <rPh sb="18" eb="20">
      <t>カシツ</t>
    </rPh>
    <phoneticPr fontId="1"/>
  </si>
  <si>
    <t>群馬県前橋市泉沢町字東原1006-1</t>
    <rPh sb="0" eb="2">
      <t>グンマ</t>
    </rPh>
    <rPh sb="2" eb="3">
      <t>ケン</t>
    </rPh>
    <rPh sb="3" eb="6">
      <t>マエバシシ</t>
    </rPh>
    <rPh sb="6" eb="9">
      <t>イズミサワマチ</t>
    </rPh>
    <rPh sb="9" eb="10">
      <t>アザ</t>
    </rPh>
    <rPh sb="10" eb="12">
      <t>ヒガシハラ</t>
    </rPh>
    <phoneticPr fontId="2"/>
  </si>
  <si>
    <t>宅地</t>
    <phoneticPr fontId="2"/>
  </si>
  <si>
    <t>前橋</t>
    <rPh sb="0" eb="2">
      <t>マエバシ</t>
    </rPh>
    <phoneticPr fontId="2"/>
  </si>
  <si>
    <t>管財課</t>
    <rPh sb="0" eb="2">
      <t>カンザイ</t>
    </rPh>
    <rPh sb="2" eb="3">
      <t>カ</t>
    </rPh>
    <phoneticPr fontId="2"/>
  </si>
  <si>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</si>
  <si>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</si>
  <si>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</si>
  <si>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群馬県前橋市金丸町字金丸73-4</t>
    <phoneticPr fontId="1"/>
  </si>
  <si>
    <t>農地</t>
    <rPh sb="0" eb="2">
      <t>ノウチ</t>
    </rPh>
    <phoneticPr fontId="1"/>
  </si>
  <si>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</si>
  <si>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</si>
  <si>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管財課</t>
    <rPh sb="0" eb="3">
      <t>カンザイカ</t>
    </rPh>
    <phoneticPr fontId="3"/>
  </si>
  <si>
    <t>工作物一式</t>
    <rPh sb="0" eb="2">
      <t>コウサクブツ</t>
    </rPh>
    <rPh sb="2" eb="4">
      <t>イッシキ</t>
    </rPh>
    <phoneticPr fontId="3"/>
  </si>
  <si>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</si>
  <si>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</si>
  <si>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群馬県前橋市西大室町550-1</t>
    <phoneticPr fontId="1"/>
  </si>
  <si>
    <t>群馬県高崎市石原町字鶴辺3439-59</t>
    <rPh sb="0" eb="6">
      <t>グンマケンタカサキシ</t>
    </rPh>
    <rPh sb="6" eb="9">
      <t>イシハラマチ</t>
    </rPh>
    <rPh sb="9" eb="10">
      <t>アザ</t>
    </rPh>
    <rPh sb="10" eb="11">
      <t>ツル</t>
    </rPh>
    <rPh sb="11" eb="12">
      <t>ベ</t>
    </rPh>
    <phoneticPr fontId="3"/>
  </si>
  <si>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</si>
  <si>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</si>
  <si>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</si>
  <si>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</si>
  <si>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群馬県高崎市新町字戸崎2375-3</t>
  </si>
  <si>
    <t>群馬県高崎市新町字戸崎2375-16</t>
    <phoneticPr fontId="1"/>
  </si>
  <si>
    <t>前橋</t>
  </si>
  <si>
    <t>管財課</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</si>
  <si>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</si>
  <si>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管財課</t>
    <rPh sb="0" eb="2">
      <t>カンザイ</t>
    </rPh>
    <rPh sb="2" eb="3">
      <t>カ</t>
    </rPh>
    <phoneticPr fontId="3"/>
  </si>
  <si>
    <t>群馬県桐生市浜松町2-77-52</t>
    <rPh sb="0" eb="3">
      <t>グンマケン</t>
    </rPh>
    <rPh sb="3" eb="6">
      <t>キリュウシ</t>
    </rPh>
    <rPh sb="6" eb="9">
      <t>ハママツチョウ</t>
    </rPh>
    <phoneticPr fontId="8"/>
  </si>
  <si>
    <t>前橋</t>
    <rPh sb="0" eb="2">
      <t>マエバシ</t>
    </rPh>
    <phoneticPr fontId="8"/>
  </si>
  <si>
    <t>管財課</t>
    <rPh sb="0" eb="3">
      <t>カンザイカ</t>
    </rPh>
    <phoneticPr fontId="8"/>
  </si>
  <si>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</si>
  <si>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</si>
  <si>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群馬県伊勢崎市市場町1-143-9</t>
    <phoneticPr fontId="1"/>
  </si>
  <si>
    <t>雑種地</t>
    <rPh sb="0" eb="2">
      <t>ザッシュ</t>
    </rPh>
    <rPh sb="2" eb="3">
      <t>チ</t>
    </rPh>
    <phoneticPr fontId="1"/>
  </si>
  <si>
    <t>群馬県伊勢崎市上泉町135-21</t>
  </si>
  <si>
    <t>畑</t>
    <rPh sb="0" eb="1">
      <t>ハタケ</t>
    </rPh>
    <phoneticPr fontId="2"/>
  </si>
  <si>
    <t>群馬県伊勢崎市国定町1-184-1</t>
    <rPh sb="0" eb="3">
      <t>グンマケン</t>
    </rPh>
    <phoneticPr fontId="1"/>
  </si>
  <si>
    <t>群馬県太田市鶴生田町638-2</t>
    <rPh sb="0" eb="3">
      <t>グンマケン</t>
    </rPh>
    <rPh sb="3" eb="6">
      <t>オオタシ</t>
    </rPh>
    <rPh sb="6" eb="7">
      <t>ツル</t>
    </rPh>
    <rPh sb="7" eb="8">
      <t>ナマ</t>
    </rPh>
    <rPh sb="8" eb="9">
      <t>タ</t>
    </rPh>
    <rPh sb="9" eb="10">
      <t>マチ</t>
    </rPh>
    <phoneticPr fontId="8"/>
  </si>
  <si>
    <t>管財課</t>
    <rPh sb="0" eb="2">
      <t>カンザイ</t>
    </rPh>
    <rPh sb="2" eb="3">
      <t>カ</t>
    </rPh>
    <phoneticPr fontId="8"/>
  </si>
  <si>
    <t>群馬県太田市本町48-12外1筆</t>
    <rPh sb="0" eb="3">
      <t>グンマケン</t>
    </rPh>
    <rPh sb="3" eb="6">
      <t>オオタシ</t>
    </rPh>
    <rPh sb="6" eb="8">
      <t>ホンマチ</t>
    </rPh>
    <rPh sb="13" eb="14">
      <t>ソト</t>
    </rPh>
    <rPh sb="15" eb="16">
      <t>フデ</t>
    </rPh>
    <phoneticPr fontId="8"/>
  </si>
  <si>
    <t>群馬県沼田市榛名町字根岸2968-1外1筆</t>
  </si>
  <si>
    <t>群馬県館林市千塚町字千塚119-2</t>
    <rPh sb="3" eb="6">
      <t>タテバヤシシ</t>
    </rPh>
    <rPh sb="6" eb="7">
      <t>セン</t>
    </rPh>
    <rPh sb="7" eb="8">
      <t>ツカ</t>
    </rPh>
    <rPh sb="8" eb="9">
      <t>マチ</t>
    </rPh>
    <rPh sb="9" eb="10">
      <t>アザ</t>
    </rPh>
    <rPh sb="10" eb="12">
      <t>センツカ</t>
    </rPh>
    <phoneticPr fontId="1"/>
  </si>
  <si>
    <t>群馬県館林市千塚町字千塚119-3</t>
    <rPh sb="3" eb="6">
      <t>タテバヤシシ</t>
    </rPh>
    <rPh sb="6" eb="7">
      <t>セン</t>
    </rPh>
    <rPh sb="7" eb="8">
      <t>ツカ</t>
    </rPh>
    <rPh sb="8" eb="9">
      <t>マチ</t>
    </rPh>
    <rPh sb="9" eb="10">
      <t>アザ</t>
    </rPh>
    <rPh sb="10" eb="12">
      <t>センツカ</t>
    </rPh>
    <phoneticPr fontId="1"/>
  </si>
  <si>
    <t>群馬県館林市仲町2669-9外2筆</t>
    <phoneticPr fontId="1"/>
  </si>
  <si>
    <t>群馬県渋川市金井字天戸前860-1</t>
    <rPh sb="3" eb="6">
      <t>シブカワシ</t>
    </rPh>
    <rPh sb="6" eb="8">
      <t>カナイ</t>
    </rPh>
    <rPh sb="8" eb="9">
      <t>アザ</t>
    </rPh>
    <rPh sb="9" eb="11">
      <t>アマド</t>
    </rPh>
    <rPh sb="11" eb="12">
      <t>マエ</t>
    </rPh>
    <phoneticPr fontId="2"/>
  </si>
  <si>
    <t>群馬県渋川市金井字軽浜2750-1</t>
    <rPh sb="0" eb="3">
      <t>グンマケン</t>
    </rPh>
    <rPh sb="3" eb="6">
      <t>シブカワシ</t>
    </rPh>
    <rPh sb="6" eb="8">
      <t>カナイ</t>
    </rPh>
    <rPh sb="8" eb="9">
      <t>アザ</t>
    </rPh>
    <rPh sb="9" eb="10">
      <t>カル</t>
    </rPh>
    <rPh sb="10" eb="11">
      <t>ハマ</t>
    </rPh>
    <phoneticPr fontId="1"/>
  </si>
  <si>
    <t>管財課</t>
    <phoneticPr fontId="1"/>
  </si>
  <si>
    <t>上記一覧表の通り</t>
    <phoneticPr fontId="1"/>
  </si>
  <si>
    <t>群馬県渋川市横堀字滝ノ口19-9外1筆</t>
    <phoneticPr fontId="1"/>
  </si>
  <si>
    <t>群馬県藤岡市鬼石字原643-10</t>
    <rPh sb="0" eb="3">
      <t>グンマケン</t>
    </rPh>
    <rPh sb="3" eb="6">
      <t>フジオカシ</t>
    </rPh>
    <rPh sb="6" eb="8">
      <t>オニシ</t>
    </rPh>
    <rPh sb="8" eb="9">
      <t>アザ</t>
    </rPh>
    <rPh sb="9" eb="10">
      <t>ハラ</t>
    </rPh>
    <phoneticPr fontId="8"/>
  </si>
  <si>
    <t>群馬県藤岡市上落合字岡319-13</t>
    <rPh sb="0" eb="6">
      <t>グンマケンフジオカシ</t>
    </rPh>
    <rPh sb="6" eb="9">
      <t>カミオチアイ</t>
    </rPh>
    <rPh sb="9" eb="10">
      <t>アザ</t>
    </rPh>
    <rPh sb="10" eb="11">
      <t>オカ</t>
    </rPh>
    <phoneticPr fontId="3"/>
  </si>
  <si>
    <t>群馬県藤岡市本郷字塚原381‐1</t>
    <rPh sb="0" eb="3">
      <t>グンマケン</t>
    </rPh>
    <rPh sb="3" eb="5">
      <t>フジオカ</t>
    </rPh>
    <rPh sb="5" eb="6">
      <t>シ</t>
    </rPh>
    <rPh sb="6" eb="8">
      <t>ホンゴウ</t>
    </rPh>
    <rPh sb="8" eb="9">
      <t>アザ</t>
    </rPh>
    <rPh sb="9" eb="11">
      <t>ツカハラ</t>
    </rPh>
    <phoneticPr fontId="1"/>
  </si>
  <si>
    <t>田</t>
    <phoneticPr fontId="3"/>
  </si>
  <si>
    <t>群馬県藤岡市本郷字別所3532</t>
    <rPh sb="0" eb="3">
      <t>グンマケン</t>
    </rPh>
    <rPh sb="3" eb="6">
      <t>フジオカシ</t>
    </rPh>
    <rPh sb="6" eb="8">
      <t>ホンゴウ</t>
    </rPh>
    <rPh sb="8" eb="9">
      <t>アザ</t>
    </rPh>
    <rPh sb="9" eb="11">
      <t>ベッショ</t>
    </rPh>
    <phoneticPr fontId="1"/>
  </si>
  <si>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</si>
  <si>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前橋</t>
    <rPh sb="0" eb="2">
      <t>マエバシ</t>
    </rPh>
    <phoneticPr fontId="12"/>
  </si>
  <si>
    <t>管財課</t>
    <rPh sb="0" eb="2">
      <t>カンザイ</t>
    </rPh>
    <rPh sb="2" eb="3">
      <t>カ</t>
    </rPh>
    <phoneticPr fontId="12"/>
  </si>
  <si>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</si>
  <si>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</si>
  <si>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群馬県吾妻郡長野原町大字長野原字一本松982-60</t>
    <phoneticPr fontId="3"/>
  </si>
  <si>
    <t>群馬県吾妻郡長野原町大字長野原字一本松982-61</t>
    <phoneticPr fontId="3"/>
  </si>
  <si>
    <t>群馬県吾妻郡長野原町大字長野原字一本松1051-2</t>
    <phoneticPr fontId="3"/>
  </si>
  <si>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</si>
  <si>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</si>
  <si>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群馬県吾妻郡長野原町大字川原畑字二社平888-17</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</si>
  <si>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</si>
  <si>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群馬県吾妻郡長野原町大字川原畑字石畑991-17</t>
  </si>
  <si>
    <t>群馬県吾妻郡長野原町大字川原湯字中原537-11</t>
  </si>
  <si>
    <t>群馬県吾妻郡長野原町大字川原湯字金花山552-15</t>
    <rPh sb="0" eb="3">
      <t>グンマケン</t>
    </rPh>
    <phoneticPr fontId="1"/>
  </si>
  <si>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</si>
  <si>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</si>
  <si>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群馬県邑楽郡千代田町大字赤岩字中辰3043-5</t>
  </si>
  <si>
    <t>雑種地</t>
    <phoneticPr fontId="3"/>
  </si>
  <si>
    <t>群馬県邑楽郡大泉町大字寄木戸字和田230-8</t>
  </si>
  <si>
    <t>群馬県邑楽郡大泉町大字寄木戸字山王112</t>
  </si>
  <si>
    <t>群馬県邑楽郡大泉町大字古氷字長良516-3</t>
  </si>
  <si>
    <t>群馬県甘楽郡甘楽町大字善慶寺字鶴巻1541-1</t>
    <rPh sb="0" eb="3">
      <t>グンマケン</t>
    </rPh>
    <rPh sb="3" eb="9">
      <t>カンラグンカンラマチ</t>
    </rPh>
    <phoneticPr fontId="1"/>
  </si>
  <si>
    <t>山梨県甲府市荒川1-305-7</t>
    <phoneticPr fontId="3"/>
  </si>
  <si>
    <t>甲府</t>
    <rPh sb="0" eb="2">
      <t>コウフ</t>
    </rPh>
    <phoneticPr fontId="3"/>
  </si>
  <si>
    <t>山梨県甲府市大里町字東耕地2222-2外1筆</t>
  </si>
  <si>
    <t>宅地
田</t>
    <rPh sb="3" eb="4">
      <t>タ</t>
    </rPh>
    <phoneticPr fontId="3"/>
  </si>
  <si>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</si>
  <si>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山梨県甲府市天神町459</t>
    <rPh sb="0" eb="3">
      <t>ヤマナシケン</t>
    </rPh>
    <rPh sb="3" eb="6">
      <t>コウフシ</t>
    </rPh>
    <rPh sb="6" eb="9">
      <t>テンジンチョウ</t>
    </rPh>
    <phoneticPr fontId="3"/>
  </si>
  <si>
    <t>山梨県甲府市東光寺町字内西山1995-3外5筆</t>
    <phoneticPr fontId="3"/>
  </si>
  <si>
    <t>1994-3外2筆
（私道持分26.87㎡×1/2）
1995-1
（私道持分89.61㎡×1/3）</t>
    <phoneticPr fontId="3"/>
  </si>
  <si>
    <t>山梨県甲府市宮前町151-4</t>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</si>
  <si>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</si>
  <si>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甲府</t>
  </si>
  <si>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</si>
  <si>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山梨県甲府市北新2-480-1</t>
  </si>
  <si>
    <t>山梨県都留市中央2-1-11</t>
    <rPh sb="0" eb="3">
      <t>ヤマナシケン</t>
    </rPh>
    <rPh sb="3" eb="8">
      <t>ツルシチュウオウ</t>
    </rPh>
    <phoneticPr fontId="1"/>
  </si>
  <si>
    <t>甲府</t>
    <rPh sb="0" eb="2">
      <t>コウフ</t>
    </rPh>
    <phoneticPr fontId="8"/>
  </si>
  <si>
    <t>山梨県山梨市北字明見3-14</t>
    <rPh sb="0" eb="3">
      <t>ヤマナシケン</t>
    </rPh>
    <rPh sb="3" eb="6">
      <t>ヤマナシシ</t>
    </rPh>
    <rPh sb="6" eb="7">
      <t>キタ</t>
    </rPh>
    <rPh sb="7" eb="10">
      <t>アザミョウケン</t>
    </rPh>
    <phoneticPr fontId="1"/>
  </si>
  <si>
    <t>山梨県山梨市小原東字南反保1052-3</t>
    <rPh sb="0" eb="3">
      <t>ヤマナシケン</t>
    </rPh>
    <rPh sb="3" eb="6">
      <t>ヤマナシシ</t>
    </rPh>
    <phoneticPr fontId="3"/>
  </si>
  <si>
    <t>田</t>
  </si>
  <si>
    <t>山梨県韮崎市大草町若尾字本滝38-2</t>
  </si>
  <si>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</si>
  <si>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27"/>
  </si>
  <si>
    <t>甲府</t>
    <rPh sb="0" eb="2">
      <t>コウフ</t>
    </rPh>
    <phoneticPr fontId="27"/>
  </si>
  <si>
    <t>管財課</t>
    <rPh sb="0" eb="3">
      <t>カンザイカ</t>
    </rPh>
    <phoneticPr fontId="27"/>
  </si>
  <si>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</si>
  <si>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山梨県笛吹市石和町小石和字神明545-4外1筆</t>
    <rPh sb="20" eb="21">
      <t>ホカ</t>
    </rPh>
    <rPh sb="22" eb="23">
      <t>フデ</t>
    </rPh>
    <phoneticPr fontId="3"/>
  </si>
  <si>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27"/>
  </si>
  <si>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2"/>
  </si>
  <si>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2"/>
  </si>
  <si>
    <t>山梨県甲州市塩山千野字八桑田3688-1</t>
    <phoneticPr fontId="3"/>
  </si>
  <si>
    <t>境内地</t>
    <rPh sb="0" eb="2">
      <t>ケイダイ</t>
    </rPh>
    <rPh sb="2" eb="3">
      <t>チ</t>
    </rPh>
    <phoneticPr fontId="3"/>
  </si>
  <si>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</si>
  <si>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</si>
  <si>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</si>
  <si>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</si>
  <si>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</si>
  <si>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</si>
  <si>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長野県長野市篠ノ井布施高田字上居返594-2</t>
    <phoneticPr fontId="1"/>
  </si>
  <si>
    <t>長野県長野市篠ノ井二ツ柳字堀尻1411-1外5筆</t>
    <rPh sb="0" eb="3">
      <t>ナガノケン</t>
    </rPh>
    <rPh sb="3" eb="6">
      <t>ナガノシ</t>
    </rPh>
    <rPh sb="6" eb="9">
      <t>シノノイ</t>
    </rPh>
    <rPh sb="9" eb="10">
      <t>ニ</t>
    </rPh>
    <rPh sb="11" eb="12">
      <t>ヤナギ</t>
    </rPh>
    <rPh sb="12" eb="13">
      <t>アザ</t>
    </rPh>
    <rPh sb="13" eb="14">
      <t>ホリ</t>
    </rPh>
    <rPh sb="14" eb="15">
      <t>シリ</t>
    </rPh>
    <rPh sb="21" eb="22">
      <t>ホカ</t>
    </rPh>
    <rPh sb="23" eb="24">
      <t>フデ</t>
    </rPh>
    <phoneticPr fontId="1"/>
  </si>
  <si>
    <t>長野県長野市みこと川1483-1</t>
    <rPh sb="0" eb="3">
      <t>ナガノケン</t>
    </rPh>
    <rPh sb="3" eb="6">
      <t>ナガノシ</t>
    </rPh>
    <rPh sb="9" eb="10">
      <t>カワ</t>
    </rPh>
    <phoneticPr fontId="1"/>
  </si>
  <si>
    <t>長野県長野市大字小鍋字地蔵平114-51</t>
    <rPh sb="0" eb="3">
      <t>ナガノケン</t>
    </rPh>
    <rPh sb="3" eb="6">
      <t>ナガノシ</t>
    </rPh>
    <rPh sb="6" eb="14">
      <t>オオアザコナベアザジゾウタイラ</t>
    </rPh>
    <phoneticPr fontId="1"/>
  </si>
  <si>
    <t>長野県松本市大字惣社字正金1004</t>
    <phoneticPr fontId="1"/>
  </si>
  <si>
    <t>長野県松本市宮渕2-758-2</t>
    <rPh sb="0" eb="3">
      <t>ナガノケン</t>
    </rPh>
    <rPh sb="3" eb="6">
      <t>マツモトシ</t>
    </rPh>
    <rPh sb="6" eb="8">
      <t>ミヤブチ</t>
    </rPh>
    <phoneticPr fontId="1"/>
  </si>
  <si>
    <t>長野県松本市安曇1075-1</t>
    <rPh sb="6" eb="8">
      <t>アヅミ</t>
    </rPh>
    <phoneticPr fontId="1"/>
  </si>
  <si>
    <t>長野県上田市古里字堂前1934-9</t>
    <rPh sb="3" eb="6">
      <t>ウエダシ</t>
    </rPh>
    <rPh sb="6" eb="8">
      <t>フルサト</t>
    </rPh>
    <rPh sb="8" eb="9">
      <t>アザ</t>
    </rPh>
    <rPh sb="9" eb="10">
      <t>ドウ</t>
    </rPh>
    <rPh sb="10" eb="11">
      <t>マエ</t>
    </rPh>
    <phoneticPr fontId="2"/>
  </si>
  <si>
    <t>長野県上田市塩川字繭掛2773-4</t>
    <rPh sb="3" eb="6">
      <t>ウエダシ</t>
    </rPh>
    <rPh sb="6" eb="11">
      <t>シオカワアザマユガカリ</t>
    </rPh>
    <phoneticPr fontId="2"/>
  </si>
  <si>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</si>
  <si>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</si>
  <si>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長野県諏訪市湖岸通り4-761-2外1筆</t>
    <rPh sb="0" eb="3">
      <t>ナガノケン</t>
    </rPh>
    <rPh sb="3" eb="6">
      <t>スワシ</t>
    </rPh>
    <rPh sb="6" eb="9">
      <t>コガンドオ</t>
    </rPh>
    <rPh sb="17" eb="18">
      <t>ホカ</t>
    </rPh>
    <rPh sb="19" eb="20">
      <t>フデ</t>
    </rPh>
    <phoneticPr fontId="1"/>
  </si>
  <si>
    <t>長野県諏訪市大字四賀字百畝下98-1外1筆</t>
    <rPh sb="0" eb="3">
      <t>ナガノケン</t>
    </rPh>
    <rPh sb="3" eb="6">
      <t>スワシ</t>
    </rPh>
    <rPh sb="6" eb="8">
      <t>オオアザ</t>
    </rPh>
    <rPh sb="8" eb="11">
      <t>シガアザ</t>
    </rPh>
    <rPh sb="11" eb="13">
      <t>ヒャクセ</t>
    </rPh>
    <rPh sb="13" eb="14">
      <t>シタ</t>
    </rPh>
    <rPh sb="18" eb="19">
      <t>ホカ</t>
    </rPh>
    <rPh sb="20" eb="21">
      <t>フデ</t>
    </rPh>
    <phoneticPr fontId="1"/>
  </si>
  <si>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</si>
  <si>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</si>
  <si>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</si>
  <si>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長野県伊那市東春近1005</t>
    <rPh sb="0" eb="3">
      <t>ナガノケン</t>
    </rPh>
    <rPh sb="3" eb="6">
      <t>イナシ</t>
    </rPh>
    <rPh sb="6" eb="9">
      <t>ヒガシハルチカ</t>
    </rPh>
    <phoneticPr fontId="1"/>
  </si>
  <si>
    <t>長野</t>
  </si>
  <si>
    <t>長野県大町市大町4166-1</t>
    <phoneticPr fontId="1"/>
  </si>
  <si>
    <t>長野県飯山市大字瑞穂字返目6275</t>
    <rPh sb="0" eb="3">
      <t>ナガノケン</t>
    </rPh>
    <rPh sb="6" eb="8">
      <t>オオアザ</t>
    </rPh>
    <rPh sb="8" eb="10">
      <t>ミズホ</t>
    </rPh>
    <rPh sb="10" eb="11">
      <t>アザ</t>
    </rPh>
    <rPh sb="11" eb="12">
      <t>カエ</t>
    </rPh>
    <rPh sb="12" eb="13">
      <t>メ</t>
    </rPh>
    <phoneticPr fontId="3"/>
  </si>
  <si>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</si>
  <si>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長野県塩尻市大門二番町400-12</t>
    <phoneticPr fontId="1"/>
  </si>
  <si>
    <t>長野県塩尻市大字広丘原新田字笹賀525-3</t>
    <phoneticPr fontId="1"/>
  </si>
  <si>
    <t>長野県塩尻市大字贄川字裏山1419-11</t>
    <phoneticPr fontId="1"/>
  </si>
  <si>
    <t>長野県千曲市大字稲荷山字上通421-17外1筆</t>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</si>
  <si>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</si>
  <si>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</si>
  <si>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長野</t>
    <rPh sb="0" eb="2">
      <t>ナガノ</t>
    </rPh>
    <phoneticPr fontId="1"/>
  </si>
  <si>
    <t>長野県下伊那郡喬木村1826-1外1筆</t>
    <rPh sb="0" eb="3">
      <t>ナガノケン</t>
    </rPh>
    <rPh sb="3" eb="7">
      <t>シモイナグン</t>
    </rPh>
    <rPh sb="7" eb="10">
      <t>タカギムラ</t>
    </rPh>
    <rPh sb="16" eb="17">
      <t>ホカ</t>
    </rPh>
    <rPh sb="18" eb="19">
      <t>フデ</t>
    </rPh>
    <phoneticPr fontId="3"/>
  </si>
  <si>
    <t>長野県木曽郡王滝村2471-9</t>
    <phoneticPr fontId="1"/>
  </si>
  <si>
    <t>長野県木曽郡王滝村2471-11外2筆</t>
    <rPh sb="0" eb="3">
      <t>ナガノケン</t>
    </rPh>
    <rPh sb="3" eb="6">
      <t>キソグン</t>
    </rPh>
    <rPh sb="6" eb="9">
      <t>オウタキムラ</t>
    </rPh>
    <rPh sb="16" eb="17">
      <t>ホカ</t>
    </rPh>
    <rPh sb="18" eb="19">
      <t>フデ</t>
    </rPh>
    <phoneticPr fontId="3"/>
  </si>
  <si>
    <t>R5.12.7</t>
    <phoneticPr fontId="1"/>
  </si>
  <si>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</si>
  <si>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</si>
  <si>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長野県北安曇郡池田町大字池田3332-9</t>
    <rPh sb="0" eb="3">
      <t>ナガノケン</t>
    </rPh>
    <rPh sb="3" eb="7">
      <t>キタアズミグン</t>
    </rPh>
    <rPh sb="7" eb="10">
      <t>イケダマチ</t>
    </rPh>
    <rPh sb="10" eb="12">
      <t>オオアザ</t>
    </rPh>
    <rPh sb="12" eb="14">
      <t>イケダ</t>
    </rPh>
    <phoneticPr fontId="1"/>
  </si>
  <si>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</si>
  <si>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</si>
  <si>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</si>
  <si>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新潟県新潟市中央区信濃町270</t>
    <phoneticPr fontId="3"/>
  </si>
  <si>
    <t>新潟</t>
    <rPh sb="0" eb="2">
      <t>ニイガタ</t>
    </rPh>
    <phoneticPr fontId="3"/>
  </si>
  <si>
    <t>新潟県新潟市中央区関屋本村町1-96-2外1筆</t>
    <rPh sb="11" eb="13">
      <t>ホンソン</t>
    </rPh>
    <rPh sb="13" eb="14">
      <t>チョウ</t>
    </rPh>
    <rPh sb="20" eb="21">
      <t>ホカ</t>
    </rPh>
    <rPh sb="22" eb="23">
      <t>フデ</t>
    </rPh>
    <phoneticPr fontId="3"/>
  </si>
  <si>
    <t>96-1
（私道持分139.98㎡×6/14×1/3）</t>
    <phoneticPr fontId="1"/>
  </si>
  <si>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</si>
  <si>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</si>
  <si>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</si>
  <si>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</si>
  <si>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</si>
  <si>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</si>
  <si>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</si>
  <si>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t>
    <rPh sb="0" eb="2">
      <t>ニイガタ</t>
    </rPh>
    <phoneticPr fontId="1"/>
  </si>
  <si>
    <t>新潟県新潟市西区浦山2-1064-8</t>
    <rPh sb="0" eb="2">
      <t>ニイガタ</t>
    </rPh>
    <rPh sb="2" eb="3">
      <t>ケン</t>
    </rPh>
    <rPh sb="3" eb="6">
      <t>ニイガタシ</t>
    </rPh>
    <rPh sb="6" eb="8">
      <t>ニシク</t>
    </rPh>
    <rPh sb="8" eb="10">
      <t>ウラヤマ</t>
    </rPh>
    <phoneticPr fontId="3"/>
  </si>
  <si>
    <t>新潟</t>
    <rPh sb="0" eb="2">
      <t>ニイガタ</t>
    </rPh>
    <phoneticPr fontId="2"/>
  </si>
  <si>
    <t>新潟県新潟市西区真砂1-5823-98外1筆</t>
    <rPh sb="3" eb="6">
      <t>ニイガタシ</t>
    </rPh>
    <rPh sb="6" eb="8">
      <t>ニシク</t>
    </rPh>
    <rPh sb="8" eb="10">
      <t>マサゴ</t>
    </rPh>
    <rPh sb="19" eb="20">
      <t>ホカ</t>
    </rPh>
    <rPh sb="21" eb="22">
      <t>フデ</t>
    </rPh>
    <phoneticPr fontId="2"/>
  </si>
  <si>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</si>
  <si>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</si>
  <si>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</si>
  <si>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</si>
  <si>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</si>
  <si>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</si>
  <si>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</si>
  <si>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</si>
  <si>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</si>
  <si>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</si>
  <si>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新潟県柏崎市緑町字西838-8外1筆</t>
    <rPh sb="6" eb="8">
      <t>ミドリマチ</t>
    </rPh>
    <rPh sb="8" eb="9">
      <t>アザ</t>
    </rPh>
    <rPh sb="9" eb="10">
      <t>ニシ</t>
    </rPh>
    <rPh sb="15" eb="16">
      <t>ホカ</t>
    </rPh>
    <rPh sb="17" eb="18">
      <t>フデ</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</si>
  <si>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</si>
  <si>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</si>
  <si>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</si>
  <si>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</si>
  <si>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</si>
  <si>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</si>
  <si>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</si>
  <si>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</si>
  <si>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</si>
  <si>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phoneticPr fontId="2"/>
  </si>
  <si>
    <t>新潟県村上市日下字上屋敷645-1</t>
    <rPh sb="3" eb="6">
      <t>ムラカミシ</t>
    </rPh>
    <rPh sb="6" eb="8">
      <t>クサカ</t>
    </rPh>
    <rPh sb="8" eb="9">
      <t>アザ</t>
    </rPh>
    <rPh sb="9" eb="12">
      <t>カミヤシキ</t>
    </rPh>
    <phoneticPr fontId="2"/>
  </si>
  <si>
    <t>新潟県村上市緑町3-3825-12</t>
    <rPh sb="0" eb="3">
      <t>ニイガタケン</t>
    </rPh>
    <rPh sb="3" eb="6">
      <t>ムラカミシ</t>
    </rPh>
    <rPh sb="6" eb="7">
      <t>ミドリ</t>
    </rPh>
    <rPh sb="7" eb="8">
      <t>マチ</t>
    </rPh>
    <phoneticPr fontId="3"/>
  </si>
  <si>
    <t>新潟県糸魚川市桜木117外3筆</t>
    <rPh sb="0" eb="3">
      <t>ニイガタケン</t>
    </rPh>
    <rPh sb="3" eb="7">
      <t>イトイガワシ</t>
    </rPh>
    <rPh sb="7" eb="9">
      <t>サクラギ１</t>
    </rPh>
    <rPh sb="10" eb="15">
      <t>７ホカ３フデ</t>
    </rPh>
    <phoneticPr fontId="3"/>
  </si>
  <si>
    <t>田</t>
    <rPh sb="0" eb="1">
      <t>タ</t>
    </rPh>
    <phoneticPr fontId="2"/>
  </si>
  <si>
    <t>新潟県糸魚川市大字能生字内ノ間2213-11</t>
    <phoneticPr fontId="3"/>
  </si>
  <si>
    <t>新潟県糸魚川市大字能生字笛吹免1818外5筆</t>
    <phoneticPr fontId="3"/>
  </si>
  <si>
    <t>新潟県糸魚川市大字能生字屋敷7237-41</t>
  </si>
  <si>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</si>
  <si>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</si>
  <si>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</si>
  <si>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</si>
  <si>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</si>
  <si>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</si>
  <si>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t>
    <rPh sb="0" eb="2">
      <t>ニイガタ</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</si>
  <si>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</si>
  <si>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</si>
  <si>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</si>
  <si>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</si>
  <si>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</si>
  <si>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</si>
  <si>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27"/>
  </si>
  <si>
    <t>新潟</t>
    <rPh sb="0" eb="2">
      <t>ニイガタ</t>
    </rPh>
    <phoneticPr fontId="27"/>
  </si>
  <si>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</si>
  <si>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</si>
  <si>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</si>
  <si>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</si>
  <si>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茨城県鉾田市大竹字海岸1328-3</t>
    <phoneticPr fontId="1"/>
  </si>
  <si>
    <t>101</t>
  </si>
  <si>
    <t>102</t>
  </si>
  <si>
    <t>令和8年6月1日現在</t>
    <phoneticPr fontId="1"/>
  </si>
  <si>
    <t>栃木県栃木市平柳町一丁目字伊勢前146-6外1筆</t>
    <rPh sb="0" eb="3">
      <t>トチギケン</t>
    </rPh>
    <rPh sb="9" eb="10">
      <t>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</si>
</sst>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411]ge\.m\.d;@"/>
    <numFmt numFmtId="178" formatCode="#,##0_ ;[Red]\-#,##0\ "/>
    <numFmt numFmtId="179" formatCode="#,##0_ "/>
    <numFmt numFmtId="180" formatCode="m&quot;月&quot;d&quot;日&quot;;@"/>
  </numFmts>
  <fonts count="65">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z val="12"/>
      <name val="ＭＳ ゴシック"/>
      <family val="3"/>
      <charset val="128"/>
    </font>
    <font>
      <sz val="8"/>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1"/>
      <color rgb="FFFF0000"/>
      <name val="ＭＳ Ｐゴシック"/>
      <family val="3"/>
      <charset val="128"/>
    </font>
    <font>
      <sz val="10"/>
      <color rgb="FFFF0000"/>
      <name val="ＭＳ Ｐゴシック"/>
      <family val="3"/>
      <charset val="128"/>
    </font>
    <font>
      <sz val="10"/>
      <color theme="1"/>
      <name val="ＭＳ ゴシック"/>
      <family val="3"/>
      <charset val="128"/>
    </font>
    <font>
      <sz val="8"/>
      <name val="Arial"/>
      <family val="2"/>
    </font>
    <font>
      <u/>
      <sz val="11"/>
      <color theme="10"/>
      <name val="游ゴシック"/>
      <family val="2"/>
      <charset val="128"/>
      <scheme val="minor"/>
    </font>
    <font>
      <u/>
      <sz val="10"/>
      <color theme="10"/>
      <name val="ＭＳ Ｐゴシック"/>
      <family val="3"/>
      <charset val="128"/>
    </font>
    <font>
      <u/>
      <sz val="10"/>
      <color rgb="FF0070C0"/>
      <name val="ＭＳ Ｐゴシック"/>
      <family val="3"/>
      <charset val="128"/>
    </font>
    <font>
      <sz val="12"/>
      <color rgb="FFFF0000"/>
      <name val="ＭＳ Ｐゴシック"/>
      <family val="3"/>
      <charset val="128"/>
    </font>
    <font>
      <sz val="18"/>
      <color theme="3"/>
      <name val="游ゴシック Light"/>
      <family val="2"/>
      <charset val="128"/>
      <scheme val="major"/>
    </font>
    <font>
      <sz val="10"/>
      <color rgb="FF0070C0"/>
      <name val="ＭＳ Ｐゴシック"/>
      <family val="3"/>
      <charset val="128"/>
    </font>
    <font>
      <sz val="11"/>
      <color rgb="FF0070C0"/>
      <name val="ＭＳ Ｐゴシック"/>
      <family val="3"/>
      <charset val="128"/>
    </font>
    <font>
      <sz val="13"/>
      <color rgb="FF0070C0"/>
      <name val="ＭＳ Ｐゴシック"/>
      <family val="3"/>
      <charset val="128"/>
    </font>
    <font>
      <strike/>
      <sz val="10"/>
      <color rgb="FFFF0000"/>
      <name val="ＭＳ Ｐゴシック"/>
      <family val="3"/>
      <charset val="128"/>
    </font>
    <font>
      <strike/>
      <sz val="11"/>
      <color rgb="FFFF0000"/>
      <name val="ＭＳ Ｐゴシック"/>
      <family val="3"/>
      <charset val="128"/>
    </font>
    <font>
      <strike/>
      <sz val="10"/>
      <name val="ＭＳ Ｐゴシック"/>
      <family val="3"/>
      <charset val="128"/>
    </font>
    <font>
      <sz val="14"/>
      <name val="ＭＳ ゴシック"/>
      <family val="3"/>
      <charset val="128"/>
    </font>
    <font>
      <sz val="16"/>
      <name val="ＭＳ ゴシック"/>
      <family val="3"/>
      <charset val="128"/>
    </font>
    <font>
      <sz val="11"/>
      <color indexed="9"/>
      <name val="ＭＳ Ｐゴシック"/>
      <family val="3"/>
      <charset val="128"/>
    </font>
    <font>
      <sz val="9"/>
      <name val="ＭＳ ゴシック"/>
      <family val="3"/>
      <charset val="128"/>
    </font>
    <font>
      <b/>
      <sz val="11"/>
      <color theme="1"/>
      <name val="游ゴシック"/>
      <family val="2"/>
      <charset val="128"/>
      <scheme val="minor"/>
    </font>
    <font>
      <b/>
      <sz val="11"/>
      <color theme="3"/>
      <name val="游ゴシック"/>
      <family val="2"/>
      <charset val="128"/>
      <scheme val="minor"/>
    </font>
    <font>
      <sz val="10"/>
      <name val="ＭＳ ゴシック"/>
      <family val="3"/>
      <charset val="128"/>
    </font>
    <font>
      <sz val="8"/>
      <name val="ＭＳ ゴシック"/>
      <family val="3"/>
      <charset val="128"/>
    </font>
    <font>
      <sz val="11"/>
      <name val="ＭＳ ゴシック"/>
      <family val="3"/>
      <charset val="128"/>
    </font>
    <font>
      <strike/>
      <sz val="9"/>
      <name val="ＭＳ Ｐゴシック"/>
      <family val="3"/>
      <charset val="128"/>
    </font>
    <font>
      <u/>
      <sz val="10"/>
      <color theme="4"/>
      <name val="ＭＳ Ｐゴシック"/>
      <family val="3"/>
      <charset val="128"/>
    </font>
    <font>
      <b/>
      <sz val="15"/>
      <color theme="3"/>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color theme="1"/>
      <name val="ＭＳ ゴシック"/>
      <family val="3"/>
      <charset val="128"/>
    </font>
    <font>
      <sz val="11"/>
      <color rgb="FF006100"/>
      <name val="游ゴシック"/>
      <family val="2"/>
      <charset val="128"/>
      <scheme val="minor"/>
    </font>
    <font>
      <sz val="13"/>
      <name val="ＭＳ ゴシック"/>
      <family val="3"/>
      <charset val="128"/>
    </font>
    <font>
      <sz val="7.5"/>
      <name val="ＭＳ ゴシック"/>
      <family val="3"/>
      <charset val="128"/>
    </font>
    <font>
      <sz val="11"/>
      <name val="游ゴシック"/>
      <family val="2"/>
      <charset val="128"/>
      <scheme val="minor"/>
    </font>
    <font>
      <sz val="11"/>
      <color indexed="60"/>
      <name val="ＭＳ Ｐゴシック"/>
      <family val="3"/>
      <charset val="128"/>
    </font>
    <font>
      <b/>
      <sz val="16"/>
      <name val="ＭＳ ゴシック"/>
      <family val="3"/>
      <charset val="128"/>
    </font>
    <font>
      <u/>
      <sz val="11"/>
      <color theme="1"/>
      <name val="游ゴシック"/>
      <family val="2"/>
      <charset val="128"/>
      <scheme val="minor"/>
    </font>
    <font>
      <sz val="10"/>
      <name val="ＭＳ Ｐゴシック"/>
      <family val="3"/>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sz val="11"/>
      <color indexed="10"/>
      <name val="ＭＳ Ｐゴシック"/>
      <family val="3"/>
      <charset val="128"/>
    </font>
    <font>
      <sz val="10"/>
      <color theme="1"/>
      <name val="游ゴシック"/>
      <family val="2"/>
      <charset val="128"/>
      <scheme val="minor"/>
    </font>
    <font>
      <sz val="10"/>
      <color theme="1"/>
      <name val="游ゴシック"/>
      <family val="3"/>
      <charset val="128"/>
      <scheme val="minor"/>
    </font>
    <font>
      <sz val="10"/>
      <name val="游ゴシック"/>
      <family val="2"/>
      <charset val="128"/>
      <scheme val="minor"/>
    </font>
    <font>
      <u/>
      <sz val="10"/>
      <color rgb="FF0070C0"/>
      <name val="ＭＳ Ｐゴシック"/>
      <family val="3"/>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8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3" fillId="0" borderId="0" applyNumberFormat="0" applyFill="0" applyBorder="0" applyAlignment="0" applyProtection="0">
      <alignment vertical="center"/>
    </xf>
    <xf numFmtId="38" fontId="8" fillId="0" borderId="0" applyFont="0" applyFill="0" applyBorder="0" applyAlignment="0" applyProtection="0">
      <alignment vertical="center"/>
    </xf>
    <xf numFmtId="0" fontId="2" fillId="0" borderId="0"/>
    <xf numFmtId="0" fontId="2" fillId="0" borderId="0"/>
  </cellStyleXfs>
  <cellXfs count="371">
    <xf numFmtId="0" fontId="0" fillId="0" borderId="0" xfId="0">
      <alignment vertical="center"/>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5" fillId="2" borderId="0" xfId="1" applyFont="1" applyFill="1" applyAlignment="1">
      <alignment horizontal="right" vertical="center"/>
    </xf>
    <xf numFmtId="0" fontId="15" fillId="0" borderId="0" xfId="0" applyFont="1">
      <alignment vertical="center"/>
    </xf>
    <xf numFmtId="176" fontId="4" fillId="0" borderId="1" xfId="0" applyNumberFormat="1" applyFont="1" applyBorder="1" applyProtection="1">
      <alignment vertical="center"/>
      <protection locked="0"/>
    </xf>
    <xf numFmtId="0" fontId="7" fillId="2" borderId="0" xfId="1" applyFont="1" applyFill="1" applyAlignment="1">
      <alignment horizontal="lef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1" xfId="0" applyFont="1" applyBorder="1" applyAlignment="1">
      <alignment horizontal="center" vertical="center"/>
    </xf>
    <xf numFmtId="0" fontId="4" fillId="0" borderId="1" xfId="1" applyFont="1" applyBorder="1" applyAlignment="1">
      <alignment horizontal="center" vertical="center"/>
    </xf>
    <xf numFmtId="177" fontId="4" fillId="0" borderId="1" xfId="2" applyNumberFormat="1" applyFont="1" applyFill="1" applyBorder="1" applyAlignment="1" applyProtection="1">
      <alignment horizontal="center" vertical="center"/>
      <protection locked="0"/>
    </xf>
    <xf numFmtId="0" fontId="4" fillId="0" borderId="0" xfId="0" applyFont="1">
      <alignment vertical="center"/>
    </xf>
    <xf numFmtId="0" fontId="14" fillId="0" borderId="0" xfId="0" applyFont="1">
      <alignment vertical="center"/>
    </xf>
    <xf numFmtId="0" fontId="15" fillId="0" borderId="3" xfId="0" applyFont="1" applyBorder="1">
      <alignment vertical="center"/>
    </xf>
    <xf numFmtId="0" fontId="18" fillId="2" borderId="2" xfId="1" applyFont="1" applyFill="1" applyBorder="1" applyAlignment="1">
      <alignment horizontal="centerContinuous" vertical="center"/>
    </xf>
    <xf numFmtId="0" fontId="4" fillId="0" borderId="3" xfId="1" applyFont="1" applyBorder="1">
      <alignment vertical="center"/>
    </xf>
    <xf numFmtId="0" fontId="15"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2" fillId="0" borderId="0" xfId="1" applyAlignment="1">
      <alignment vertical="top" wrapText="1"/>
    </xf>
    <xf numFmtId="0" fontId="2" fillId="0" borderId="0" xfId="1" applyAlignment="1">
      <alignment vertical="top"/>
    </xf>
    <xf numFmtId="0" fontId="4" fillId="0" borderId="1" xfId="1" applyFont="1" applyBorder="1" applyAlignment="1" applyProtection="1">
      <alignment horizontal="center" vertical="center"/>
      <protection locked="0"/>
    </xf>
    <xf numFmtId="0" fontId="4" fillId="0" borderId="1" xfId="1" applyFont="1" applyBorder="1" applyAlignment="1" applyProtection="1">
      <alignment horizontal="center" vertical="center" shrinkToFit="1"/>
      <protection locked="0"/>
    </xf>
    <xf numFmtId="176" fontId="4" fillId="0" borderId="1" xfId="0" applyNumberFormat="1" applyFont="1" applyBorder="1" applyAlignment="1">
      <alignment horizontal="right" vertical="center"/>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4" fillId="0" borderId="0" xfId="1" applyFont="1" applyAlignment="1">
      <alignment horizontal="center" vertical="top" wrapText="1"/>
    </xf>
    <xf numFmtId="0" fontId="4" fillId="2" borderId="3" xfId="1" applyFont="1" applyFill="1" applyBorder="1" applyAlignment="1">
      <alignment horizontal="center" vertical="center"/>
    </xf>
    <xf numFmtId="0" fontId="4" fillId="2" borderId="0" xfId="1" applyFont="1" applyFill="1" applyAlignment="1">
      <alignment horizontal="center" vertical="center"/>
    </xf>
    <xf numFmtId="0" fontId="4" fillId="2" borderId="0" xfId="1" applyFont="1" applyFill="1">
      <alignment vertical="center"/>
    </xf>
    <xf numFmtId="0" fontId="5" fillId="2" borderId="0" xfId="1" applyFont="1" applyFill="1">
      <alignment vertical="center"/>
    </xf>
    <xf numFmtId="0" fontId="15" fillId="0" borderId="0" xfId="0" applyFont="1" applyAlignment="1">
      <alignment horizontal="center" vertical="center"/>
    </xf>
    <xf numFmtId="0" fontId="4" fillId="0" borderId="1" xfId="3" applyFont="1" applyBorder="1" applyAlignment="1" applyProtection="1">
      <alignment horizontal="center" vertical="center" shrinkToFit="1"/>
      <protection locked="0"/>
    </xf>
    <xf numFmtId="0" fontId="14" fillId="0" borderId="0" xfId="0" applyFont="1" applyAlignment="1">
      <alignment horizontal="center" vertical="center"/>
    </xf>
    <xf numFmtId="0" fontId="4" fillId="0" borderId="0" xfId="1" applyFont="1">
      <alignment vertical="center"/>
    </xf>
    <xf numFmtId="176" fontId="4" fillId="0" borderId="1" xfId="0" applyNumberFormat="1" applyFont="1" applyBorder="1" applyAlignment="1" applyProtection="1">
      <alignment horizontal="right" vertical="center"/>
      <protection locked="0"/>
    </xf>
    <xf numFmtId="0" fontId="19" fillId="0" borderId="0" xfId="0" applyFont="1">
      <alignment vertical="center"/>
    </xf>
    <xf numFmtId="0" fontId="4" fillId="0" borderId="1" xfId="0" applyFont="1" applyBorder="1" applyAlignment="1">
      <alignment horizontal="center" vertical="center" shrinkToFit="1"/>
    </xf>
    <xf numFmtId="178" fontId="4" fillId="0" borderId="1" xfId="2" applyNumberFormat="1" applyFont="1" applyFill="1" applyBorder="1" applyAlignment="1" applyProtection="1">
      <alignment horizontal="right" vertical="center"/>
      <protection locked="0"/>
    </xf>
    <xf numFmtId="176" fontId="4" fillId="0" borderId="1" xfId="2" applyNumberFormat="1" applyFont="1" applyFill="1" applyBorder="1" applyAlignment="1">
      <alignment vertical="center" shrinkToFi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176"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177" fontId="4" fillId="0" borderId="1" xfId="1" applyNumberFormat="1" applyFont="1" applyBorder="1" applyAlignment="1">
      <alignment horizontal="center" vertical="center"/>
    </xf>
    <xf numFmtId="176" fontId="4" fillId="0" borderId="1" xfId="2" applyNumberFormat="1" applyFont="1" applyFill="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6" fontId="4" fillId="0" borderId="1" xfId="2" applyNumberFormat="1" applyFont="1" applyFill="1" applyBorder="1" applyAlignment="1">
      <alignment horizontal="right" vertical="center" shrinkToFit="1"/>
    </xf>
    <xf numFmtId="177" fontId="4" fillId="0" borderId="1" xfId="0" applyNumberFormat="1" applyFont="1" applyBorder="1" applyAlignment="1">
      <alignment horizontal="center" vertical="center"/>
    </xf>
    <xf numFmtId="177" fontId="4" fillId="2" borderId="2" xfId="1" applyNumberFormat="1" applyFont="1" applyFill="1" applyBorder="1" applyAlignment="1">
      <alignment horizontal="centerContinuous" vertical="center"/>
    </xf>
    <xf numFmtId="177" fontId="4" fillId="2" borderId="0" xfId="1" applyNumberFormat="1" applyFont="1" applyFill="1">
      <alignment vertical="center"/>
    </xf>
    <xf numFmtId="177" fontId="4" fillId="3" borderId="1" xfId="1" applyNumberFormat="1" applyFont="1" applyFill="1" applyBorder="1" applyAlignment="1">
      <alignment horizontal="center" vertical="center" wrapText="1"/>
    </xf>
    <xf numFmtId="177" fontId="4" fillId="0" borderId="1" xfId="0" applyNumberFormat="1" applyFont="1" applyBorder="1" applyAlignment="1" applyProtection="1">
      <alignment horizontal="center" vertical="center"/>
      <protection locked="0"/>
    </xf>
    <xf numFmtId="177" fontId="4" fillId="0" borderId="9" xfId="0" applyNumberFormat="1" applyFont="1" applyBorder="1">
      <alignment vertical="center"/>
    </xf>
    <xf numFmtId="177" fontId="4" fillId="0" borderId="1" xfId="0" applyNumberFormat="1" applyFont="1" applyBorder="1">
      <alignment vertical="center"/>
    </xf>
    <xf numFmtId="177" fontId="4" fillId="2" borderId="0" xfId="1" applyNumberFormat="1" applyFont="1" applyFill="1" applyAlignment="1">
      <alignment horizontal="left" vertical="distributed" wrapText="1"/>
    </xf>
    <xf numFmtId="177" fontId="4" fillId="0" borderId="0" xfId="1" applyNumberFormat="1" applyFont="1" applyAlignment="1">
      <alignment vertical="top"/>
    </xf>
    <xf numFmtId="177" fontId="4" fillId="2" borderId="3" xfId="1" applyNumberFormat="1" applyFont="1" applyFill="1" applyBorder="1" applyAlignment="1">
      <alignment horizontal="left" vertical="center"/>
    </xf>
    <xf numFmtId="177" fontId="4" fillId="2" borderId="0" xfId="1" applyNumberFormat="1" applyFont="1" applyFill="1" applyAlignment="1">
      <alignment horizontal="left" vertical="center"/>
    </xf>
    <xf numFmtId="177" fontId="4" fillId="0" borderId="1" xfId="0" applyNumberFormat="1" applyFont="1" applyBorder="1" applyAlignment="1" applyProtection="1">
      <alignment horizontal="center" vertical="center" wrapText="1" shrinkToFit="1"/>
      <protection locked="0"/>
    </xf>
    <xf numFmtId="177" fontId="4" fillId="0" borderId="1" xfId="0" applyNumberFormat="1" applyFont="1" applyBorder="1" applyAlignment="1" applyProtection="1">
      <alignment horizontal="center" vertical="center" wrapText="1"/>
      <protection locked="0"/>
    </xf>
    <xf numFmtId="177" fontId="4" fillId="0" borderId="1" xfId="3" applyNumberFormat="1" applyFont="1" applyBorder="1" applyAlignment="1" applyProtection="1">
      <alignment horizontal="center" vertical="center" wrapText="1" shrinkToFit="1"/>
      <protection locked="0"/>
    </xf>
    <xf numFmtId="177" fontId="4" fillId="0" borderId="0" xfId="0" applyNumberFormat="1" applyFont="1">
      <alignment vertical="center"/>
    </xf>
    <xf numFmtId="0" fontId="4" fillId="0" borderId="1" xfId="1" applyFont="1" applyBorder="1" applyAlignment="1">
      <alignment horizontal="center" vertical="center" wrapText="1"/>
    </xf>
    <xf numFmtId="0" fontId="4" fillId="0" borderId="1" xfId="1" quotePrefix="1" applyFont="1" applyBorder="1" applyAlignment="1">
      <alignment horizontal="center" vertical="center" wrapText="1"/>
    </xf>
    <xf numFmtId="177" fontId="4" fillId="0" borderId="1" xfId="1" applyNumberFormat="1" applyFont="1" applyBorder="1" applyAlignment="1">
      <alignment horizontal="left" vertical="center" wrapText="1"/>
    </xf>
    <xf numFmtId="0" fontId="25" fillId="0" borderId="1" xfId="81" applyFont="1" applyBorder="1" applyAlignment="1" applyProtection="1">
      <alignment horizontal="left" vertical="center" wrapText="1"/>
      <protection locked="0"/>
    </xf>
    <xf numFmtId="0" fontId="25" fillId="0" borderId="1" xfId="81" applyFont="1" applyBorder="1" applyAlignment="1">
      <alignment horizontal="left" vertical="center" wrapText="1" shrinkToFit="1"/>
    </xf>
    <xf numFmtId="0" fontId="25" fillId="0" borderId="1" xfId="81" applyFont="1" applyBorder="1" applyAlignment="1" applyProtection="1">
      <alignment horizontal="left" vertical="center" wrapText="1" shrinkToFit="1"/>
      <protection locked="0"/>
    </xf>
    <xf numFmtId="0" fontId="25" fillId="0" borderId="1" xfId="81" applyFont="1" applyBorder="1" applyAlignment="1">
      <alignment horizontal="left" vertical="center" wrapText="1"/>
    </xf>
    <xf numFmtId="0" fontId="25" fillId="0" borderId="9" xfId="81" applyFont="1" applyBorder="1" applyAlignment="1">
      <alignment horizontal="left" vertical="center" wrapText="1"/>
    </xf>
    <xf numFmtId="0" fontId="4" fillId="0" borderId="9" xfId="1" applyFont="1" applyBorder="1" applyAlignment="1">
      <alignment horizontal="center" vertical="center" wrapText="1"/>
    </xf>
    <xf numFmtId="0" fontId="24" fillId="0" borderId="9" xfId="81" applyFont="1" applyFill="1" applyBorder="1" applyAlignment="1">
      <alignment horizontal="left" vertical="center"/>
    </xf>
    <xf numFmtId="178" fontId="4" fillId="0" borderId="1" xfId="0" applyNumberFormat="1" applyFont="1" applyBorder="1" applyAlignment="1">
      <alignment horizontal="right" vertical="center"/>
    </xf>
    <xf numFmtId="177" fontId="4" fillId="0" borderId="1" xfId="2" applyNumberFormat="1" applyFont="1" applyFill="1" applyBorder="1" applyAlignment="1" applyProtection="1">
      <alignment horizontal="right" vertical="center"/>
      <protection locked="0"/>
    </xf>
    <xf numFmtId="178" fontId="4" fillId="0" borderId="1" xfId="1" applyNumberFormat="1" applyFont="1" applyBorder="1" applyAlignment="1">
      <alignment horizontal="right" vertical="center" wrapText="1"/>
    </xf>
    <xf numFmtId="178" fontId="4" fillId="0" borderId="9" xfId="1" applyNumberFormat="1" applyFont="1" applyBorder="1" applyAlignment="1">
      <alignment horizontal="right" vertical="center" wrapText="1"/>
    </xf>
    <xf numFmtId="178" fontId="4" fillId="0" borderId="1" xfId="1" applyNumberFormat="1" applyFont="1" applyBorder="1" applyAlignment="1" applyProtection="1">
      <alignment horizontal="right" vertical="center"/>
      <protection locked="0"/>
    </xf>
    <xf numFmtId="0" fontId="4" fillId="0" borderId="1" xfId="1" applyFont="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Border="1" applyAlignment="1">
      <alignment horizontal="left" vertical="center" wrapText="1" shrinkToFit="1"/>
    </xf>
    <xf numFmtId="0" fontId="4" fillId="0" borderId="1" xfId="0" applyFont="1" applyBorder="1" applyAlignment="1" applyProtection="1">
      <alignment horizontal="left" vertical="center" wrapText="1" shrinkToFit="1"/>
      <protection locked="0"/>
    </xf>
    <xf numFmtId="0" fontId="4" fillId="0" borderId="1" xfId="0" applyFont="1" applyBorder="1" applyAlignment="1">
      <alignment horizontal="left" vertical="center" wrapText="1"/>
    </xf>
    <xf numFmtId="0" fontId="4" fillId="0" borderId="1" xfId="0" applyFont="1" applyBorder="1" applyAlignment="1" applyProtection="1">
      <alignment horizontal="left" vertical="center" shrinkToFit="1"/>
      <protection locked="0"/>
    </xf>
    <xf numFmtId="0" fontId="4" fillId="0" borderId="1" xfId="0" applyFont="1" applyBorder="1" applyAlignment="1">
      <alignment horizontal="left" vertical="center"/>
    </xf>
    <xf numFmtId="0" fontId="4" fillId="0" borderId="1" xfId="3" applyFont="1" applyBorder="1" applyAlignment="1" applyProtection="1">
      <alignment horizontal="left" vertical="center" wrapText="1" shrinkToFit="1"/>
      <protection locked="0"/>
    </xf>
    <xf numFmtId="0" fontId="4" fillId="0" borderId="1" xfId="1" applyFont="1" applyBorder="1" applyAlignment="1" applyProtection="1">
      <alignment horizontal="left" vertical="center" shrinkToFit="1"/>
      <protection locked="0"/>
    </xf>
    <xf numFmtId="0" fontId="4" fillId="0" borderId="1" xfId="0"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25" fillId="0" borderId="9" xfId="81" applyFont="1" applyBorder="1" applyAlignment="1" applyProtection="1">
      <alignment horizontal="left" vertical="center" wrapText="1"/>
      <protection locked="0"/>
    </xf>
    <xf numFmtId="0" fontId="25" fillId="0" borderId="1" xfId="81" applyFont="1" applyFill="1" applyBorder="1" applyAlignment="1" applyProtection="1">
      <alignment horizontal="left" vertical="center" wrapText="1"/>
      <protection locked="0"/>
    </xf>
    <xf numFmtId="0" fontId="26" fillId="0" borderId="0" xfId="0" applyFont="1" applyAlignment="1">
      <alignment horizontal="right"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28" fillId="2" borderId="2" xfId="1" applyFont="1" applyFill="1" applyBorder="1" applyAlignment="1">
      <alignment horizontal="centerContinuous" vertical="center"/>
    </xf>
    <xf numFmtId="0" fontId="29" fillId="2" borderId="0" xfId="1" applyFont="1" applyFill="1" applyAlignment="1">
      <alignment horizontal="left" vertical="distributed" wrapText="1"/>
    </xf>
    <xf numFmtId="0" fontId="29" fillId="0" borderId="0" xfId="1" applyFont="1" applyAlignment="1">
      <alignment vertical="top" wrapText="1"/>
    </xf>
    <xf numFmtId="0" fontId="30" fillId="2" borderId="3" xfId="1" applyFont="1" applyFill="1" applyBorder="1" applyAlignment="1">
      <alignment horizontal="left" vertical="center"/>
    </xf>
    <xf numFmtId="0" fontId="30" fillId="2" borderId="0" xfId="1" applyFont="1" applyFill="1" applyAlignment="1">
      <alignment horizontal="left" vertical="center"/>
    </xf>
    <xf numFmtId="0" fontId="28" fillId="2" borderId="0" xfId="1" applyFont="1" applyFill="1">
      <alignment vertical="center"/>
    </xf>
    <xf numFmtId="0" fontId="4" fillId="0" borderId="1" xfId="0" quotePrefix="1"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lignment vertical="center"/>
    </xf>
    <xf numFmtId="179" fontId="4" fillId="0" borderId="1" xfId="0" applyNumberFormat="1" applyFont="1" applyBorder="1" applyAlignment="1">
      <alignment horizontal="right" vertical="center"/>
    </xf>
    <xf numFmtId="179" fontId="4" fillId="0" borderId="1" xfId="1" applyNumberFormat="1" applyFont="1" applyBorder="1" applyAlignment="1" applyProtection="1">
      <alignment horizontal="right" vertical="center"/>
      <protection locked="0"/>
    </xf>
    <xf numFmtId="0" fontId="4" fillId="0" borderId="1" xfId="1" applyFont="1" applyBorder="1" applyAlignment="1" applyProtection="1">
      <alignment horizontal="left" vertical="center" wrapText="1" shrinkToFit="1"/>
      <protection locked="0"/>
    </xf>
    <xf numFmtId="0" fontId="31" fillId="0" borderId="1" xfId="1" applyFont="1" applyBorder="1" applyAlignment="1" applyProtection="1">
      <alignment horizontal="center" vertical="center"/>
      <protection locked="0"/>
    </xf>
    <xf numFmtId="0" fontId="31" fillId="0" borderId="1" xfId="1" applyFont="1" applyBorder="1" applyAlignment="1">
      <alignment horizontal="center" vertical="center"/>
    </xf>
    <xf numFmtId="0" fontId="4" fillId="0" borderId="1" xfId="2" applyNumberFormat="1" applyFont="1" applyFill="1" applyBorder="1" applyAlignment="1" applyProtection="1">
      <alignment horizontal="center" vertical="center"/>
      <protection locked="0"/>
    </xf>
    <xf numFmtId="176" fontId="4" fillId="0" borderId="1" xfId="1" applyNumberFormat="1" applyFont="1" applyBorder="1" applyAlignment="1" applyProtection="1">
      <alignment horizontal="right" vertical="center"/>
      <protection locked="0"/>
    </xf>
    <xf numFmtId="0" fontId="33" fillId="0" borderId="1" xfId="1" applyFont="1" applyBorder="1" applyAlignment="1">
      <alignment horizontal="center" vertical="center"/>
    </xf>
    <xf numFmtId="178" fontId="33" fillId="0" borderId="1" xfId="1" applyNumberFormat="1" applyFont="1" applyBorder="1" applyAlignment="1" applyProtection="1">
      <alignment horizontal="right" vertical="center"/>
      <protection locked="0"/>
    </xf>
    <xf numFmtId="177" fontId="33" fillId="0" borderId="1" xfId="1" applyNumberFormat="1" applyFont="1" applyBorder="1" applyAlignment="1">
      <alignment horizontal="center" vertical="center"/>
    </xf>
    <xf numFmtId="179" fontId="33" fillId="0" borderId="1" xfId="1" applyNumberFormat="1" applyFont="1" applyBorder="1" applyAlignment="1" applyProtection="1">
      <alignment horizontal="right" vertical="center"/>
      <protection locked="0"/>
    </xf>
    <xf numFmtId="177" fontId="4" fillId="0" borderId="1" xfId="1" applyNumberFormat="1" applyFont="1" applyBorder="1" applyAlignment="1">
      <alignment horizontal="center" vertical="center" wrapText="1"/>
    </xf>
    <xf numFmtId="0" fontId="4" fillId="0" borderId="9" xfId="1" applyFont="1" applyBorder="1" applyAlignment="1" applyProtection="1">
      <alignment horizontal="center" vertical="center" wrapText="1"/>
      <protection locked="0"/>
    </xf>
    <xf numFmtId="176" fontId="4" fillId="0" borderId="9" xfId="2" applyNumberFormat="1" applyFont="1" applyBorder="1" applyAlignment="1" applyProtection="1">
      <alignment horizontal="right" vertical="center"/>
      <protection locked="0"/>
    </xf>
    <xf numFmtId="180" fontId="33" fillId="0" borderId="1" xfId="0" applyNumberFormat="1" applyFont="1" applyBorder="1" applyAlignment="1" applyProtection="1">
      <alignment horizontal="center" vertical="center" wrapText="1"/>
      <protection locked="0"/>
    </xf>
    <xf numFmtId="176" fontId="4" fillId="0" borderId="9" xfId="2" applyNumberFormat="1" applyFont="1" applyFill="1" applyBorder="1" applyAlignment="1" applyProtection="1">
      <alignment horizontal="right" vertical="center"/>
      <protection locked="0"/>
    </xf>
    <xf numFmtId="176" fontId="4" fillId="0" borderId="1" xfId="4" applyNumberFormat="1" applyFont="1" applyBorder="1" applyAlignment="1" applyProtection="1">
      <alignment horizontal="right" vertical="center" shrinkToFit="1"/>
      <protection locked="0"/>
    </xf>
    <xf numFmtId="180" fontId="4" fillId="0" borderId="1" xfId="0" applyNumberFormat="1" applyFont="1" applyBorder="1" applyAlignment="1" applyProtection="1">
      <alignment horizontal="center" vertical="center"/>
      <protection locked="0"/>
    </xf>
    <xf numFmtId="0" fontId="4" fillId="0" borderId="1" xfId="4" applyFont="1" applyBorder="1" applyAlignment="1">
      <alignment horizontal="center" vertical="center"/>
    </xf>
    <xf numFmtId="57" fontId="4" fillId="0" borderId="1" xfId="0" applyNumberFormat="1" applyFont="1" applyBorder="1" applyAlignment="1" applyProtection="1">
      <alignment horizontal="center" vertical="center"/>
      <protection locked="0"/>
    </xf>
    <xf numFmtId="178" fontId="4" fillId="0" borderId="1" xfId="82" applyNumberFormat="1" applyFont="1" applyFill="1" applyBorder="1" applyAlignment="1">
      <alignment horizontal="right" vertical="center"/>
    </xf>
    <xf numFmtId="180" fontId="4" fillId="0" borderId="1" xfId="0" applyNumberFormat="1" applyFont="1" applyBorder="1" applyAlignment="1" applyProtection="1">
      <alignment horizontal="center" vertical="center" wrapText="1"/>
      <protection locked="0"/>
    </xf>
    <xf numFmtId="176" fontId="4" fillId="0" borderId="1" xfId="2" applyNumberFormat="1" applyFont="1" applyBorder="1" applyAlignment="1" applyProtection="1">
      <alignment horizontal="right" vertical="center"/>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176" fontId="4" fillId="2" borderId="1" xfId="0" applyNumberFormat="1" applyFont="1" applyFill="1" applyBorder="1" applyAlignment="1" applyProtection="1">
      <alignment horizontal="righ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25" fillId="0" borderId="7" xfId="81" applyFont="1" applyBorder="1" applyAlignment="1" applyProtection="1">
      <alignment horizontal="left" vertical="center" wrapText="1"/>
      <protection locked="0"/>
    </xf>
    <xf numFmtId="0" fontId="4" fillId="0" borderId="7" xfId="0" applyFont="1" applyBorder="1" applyAlignment="1">
      <alignment horizontal="center" vertical="center"/>
    </xf>
    <xf numFmtId="176" fontId="4" fillId="0" borderId="7" xfId="0" applyNumberFormat="1" applyFont="1" applyBorder="1" applyAlignment="1" applyProtection="1">
      <alignment horizontal="right" vertical="center"/>
      <protection locked="0"/>
    </xf>
    <xf numFmtId="57" fontId="4" fillId="0" borderId="7" xfId="0" applyNumberFormat="1" applyFont="1" applyBorder="1" applyAlignment="1" applyProtection="1">
      <alignment horizontal="center" vertical="center"/>
      <protection locked="0"/>
    </xf>
    <xf numFmtId="0" fontId="4" fillId="0" borderId="7" xfId="0" applyFont="1" applyBorder="1">
      <alignment vertical="center"/>
    </xf>
    <xf numFmtId="178" fontId="4" fillId="0" borderId="7" xfId="0" applyNumberFormat="1" applyFont="1" applyBorder="1" applyAlignment="1">
      <alignment horizontal="right" vertical="center"/>
    </xf>
    <xf numFmtId="177" fontId="4" fillId="0" borderId="7" xfId="0" applyNumberFormat="1" applyFont="1" applyBorder="1" applyAlignment="1">
      <alignment horizontal="center" vertical="center"/>
    </xf>
    <xf numFmtId="179" fontId="4" fillId="0" borderId="7" xfId="0" applyNumberFormat="1" applyFont="1" applyBorder="1" applyAlignment="1">
      <alignment horizontal="right" vertical="center"/>
    </xf>
    <xf numFmtId="0" fontId="4" fillId="0" borderId="7" xfId="0" applyFont="1" applyBorder="1" applyAlignment="1" applyProtection="1">
      <alignment horizontal="center" vertical="center"/>
      <protection locked="0"/>
    </xf>
    <xf numFmtId="0" fontId="4" fillId="0" borderId="7" xfId="0" applyFont="1" applyBorder="1" applyAlignment="1" applyProtection="1">
      <alignment horizontal="center" vertical="center" shrinkToFit="1"/>
      <protection locked="0"/>
    </xf>
    <xf numFmtId="0" fontId="4" fillId="0" borderId="7" xfId="0" applyFont="1" applyBorder="1" applyAlignment="1" applyProtection="1">
      <alignment horizontal="left" vertical="center" wrapText="1"/>
      <protection locked="0"/>
    </xf>
    <xf numFmtId="178" fontId="4" fillId="0" borderId="1" xfId="82" applyNumberFormat="1" applyFont="1" applyBorder="1" applyAlignment="1">
      <alignment horizontal="right" vertical="center"/>
    </xf>
    <xf numFmtId="0" fontId="29" fillId="0" borderId="0" xfId="0" applyFont="1">
      <alignment vertical="center"/>
    </xf>
    <xf numFmtId="0" fontId="4" fillId="0" borderId="1" xfId="1" quotePrefix="1" applyFont="1" applyBorder="1" applyAlignment="1">
      <alignment horizontal="center" vertical="center"/>
    </xf>
    <xf numFmtId="0" fontId="24" fillId="0" borderId="1" xfId="81" applyFont="1" applyBorder="1" applyAlignment="1" applyProtection="1">
      <alignment horizontal="left" vertical="center" wrapText="1"/>
      <protection locked="0"/>
    </xf>
    <xf numFmtId="0" fontId="24" fillId="0" borderId="1" xfId="81" applyFont="1" applyBorder="1" applyAlignment="1">
      <alignment horizontal="left" vertical="center" wrapText="1"/>
    </xf>
    <xf numFmtId="0" fontId="4" fillId="0" borderId="1" xfId="3" applyFont="1" applyBorder="1" applyAlignment="1" applyProtection="1">
      <alignment horizontal="center" vertical="center"/>
      <protection locked="0"/>
    </xf>
    <xf numFmtId="0" fontId="14" fillId="0" borderId="1" xfId="0" applyFont="1" applyBorder="1" applyAlignment="1">
      <alignment horizontal="center" vertical="center"/>
    </xf>
    <xf numFmtId="0" fontId="24" fillId="0" borderId="0" xfId="81" applyFont="1" applyAlignment="1">
      <alignment horizontal="left" vertical="center"/>
    </xf>
    <xf numFmtId="177" fontId="33" fillId="0" borderId="1" xfId="0" applyNumberFormat="1" applyFont="1" applyBorder="1" applyAlignment="1" applyProtection="1">
      <alignment horizontal="center" vertical="center"/>
      <protection locked="0"/>
    </xf>
    <xf numFmtId="178" fontId="4" fillId="0" borderId="1" xfId="2" applyNumberFormat="1" applyFont="1" applyBorder="1" applyAlignment="1" applyProtection="1">
      <alignment horizontal="right" vertical="center"/>
      <protection locked="0"/>
    </xf>
    <xf numFmtId="177" fontId="4" fillId="0" borderId="1" xfId="2" applyNumberFormat="1" applyFont="1" applyBorder="1" applyAlignment="1" applyProtection="1">
      <alignment horizontal="center" vertical="center"/>
      <protection locked="0"/>
    </xf>
    <xf numFmtId="176" fontId="14" fillId="0" borderId="1" xfId="2" applyNumberFormat="1" applyFont="1" applyFill="1" applyBorder="1" applyAlignment="1" applyProtection="1">
      <alignment horizontal="right" vertical="center"/>
      <protection locked="0"/>
    </xf>
    <xf numFmtId="0" fontId="24" fillId="0" borderId="1" xfId="81" applyFont="1" applyBorder="1" applyAlignment="1">
      <alignment horizontal="left" vertical="center" wrapText="1" shrinkToFit="1"/>
    </xf>
    <xf numFmtId="176" fontId="4" fillId="0" borderId="1" xfId="2" applyNumberFormat="1" applyFont="1" applyFill="1" applyBorder="1" applyAlignment="1">
      <alignment horizontal="right" vertical="center"/>
    </xf>
    <xf numFmtId="0" fontId="24" fillId="0" borderId="1" xfId="81" applyFont="1" applyFill="1" applyBorder="1" applyAlignment="1" applyProtection="1">
      <alignment horizontal="left" vertical="center" wrapText="1"/>
      <protection locked="0"/>
    </xf>
    <xf numFmtId="0" fontId="33" fillId="0" borderId="1" xfId="0" applyFont="1" applyBorder="1" applyAlignment="1">
      <alignment horizontal="center" vertical="center"/>
    </xf>
    <xf numFmtId="178" fontId="33" fillId="0" borderId="1" xfId="0" applyNumberFormat="1" applyFont="1" applyBorder="1" applyAlignment="1">
      <alignment horizontal="right" vertical="center"/>
    </xf>
    <xf numFmtId="177" fontId="33" fillId="0" borderId="1" xfId="0" applyNumberFormat="1" applyFont="1" applyBorder="1" applyAlignment="1">
      <alignment horizontal="center" vertical="center"/>
    </xf>
    <xf numFmtId="0" fontId="44" fillId="0" borderId="1" xfId="81" applyFont="1" applyBorder="1" applyAlignment="1" applyProtection="1">
      <alignment horizontal="left" vertical="center" wrapText="1"/>
      <protection locked="0"/>
    </xf>
    <xf numFmtId="0" fontId="4" fillId="0" borderId="0" xfId="1" applyFont="1" applyAlignment="1">
      <alignment horizontal="center" vertical="center" wrapText="1"/>
    </xf>
    <xf numFmtId="0" fontId="4" fillId="0" borderId="1" xfId="1" applyFont="1" applyBorder="1" applyAlignment="1">
      <alignment horizontal="left" vertical="center"/>
    </xf>
    <xf numFmtId="0" fontId="4" fillId="0" borderId="1" xfId="2" applyNumberFormat="1" applyFont="1" applyBorder="1" applyAlignment="1" applyProtection="1">
      <alignment horizontal="center" vertical="center"/>
      <protection locked="0"/>
    </xf>
    <xf numFmtId="0" fontId="24" fillId="0" borderId="1" xfId="81" applyFont="1" applyBorder="1" applyAlignment="1">
      <alignment horizontal="left" vertical="center"/>
    </xf>
    <xf numFmtId="0" fontId="14" fillId="0" borderId="1" xfId="0" applyFont="1" applyBorder="1" applyAlignment="1">
      <alignment horizontal="center" vertical="center" wrapText="1"/>
    </xf>
    <xf numFmtId="0" fontId="24" fillId="0" borderId="1" xfId="81" applyFont="1" applyBorder="1" applyAlignment="1">
      <alignment horizontal="left" vertical="center" shrinkToFit="1"/>
    </xf>
    <xf numFmtId="176" fontId="4" fillId="0" borderId="1" xfId="7" applyNumberFormat="1" applyFont="1" applyBorder="1" applyAlignment="1" applyProtection="1">
      <alignment horizontal="right" vertical="center"/>
      <protection locked="0"/>
    </xf>
    <xf numFmtId="0" fontId="4" fillId="0" borderId="1" xfId="7" applyFont="1" applyBorder="1" applyAlignment="1">
      <alignment horizontal="center" vertical="center"/>
    </xf>
    <xf numFmtId="0" fontId="4" fillId="0" borderId="1" xfId="0" applyFont="1" applyBorder="1" applyAlignment="1" applyProtection="1">
      <alignment horizontal="left" vertical="center"/>
      <protection locked="0"/>
    </xf>
    <xf numFmtId="0" fontId="20" fillId="0" borderId="1" xfId="1" applyFont="1" applyBorder="1" applyAlignment="1">
      <alignment horizontal="center" vertical="center"/>
    </xf>
    <xf numFmtId="0" fontId="4" fillId="2" borderId="2" xfId="1" applyFont="1" applyFill="1" applyBorder="1" applyAlignment="1">
      <alignment horizontal="centerContinuous" vertical="center" wrapText="1"/>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0" fontId="24" fillId="0" borderId="4" xfId="81" applyFont="1" applyBorder="1" applyAlignment="1" applyProtection="1">
      <alignment horizontal="left" vertical="center" wrapText="1" shrinkToFit="1"/>
      <protection locked="0"/>
    </xf>
    <xf numFmtId="176" fontId="4" fillId="0" borderId="1" xfId="83" applyNumberFormat="1" applyFont="1" applyBorder="1" applyAlignment="1" applyProtection="1">
      <alignment horizontal="right" vertical="center"/>
      <protection locked="0"/>
    </xf>
    <xf numFmtId="0" fontId="52" fillId="0" borderId="0" xfId="0" applyFont="1">
      <alignment vertical="center"/>
    </xf>
    <xf numFmtId="0" fontId="24" fillId="0" borderId="4" xfId="81" applyFont="1" applyBorder="1" applyAlignment="1" applyProtection="1">
      <alignment horizontal="left" vertical="center" wrapText="1"/>
      <protection locked="0"/>
    </xf>
    <xf numFmtId="177" fontId="4" fillId="0" borderId="1" xfId="3" applyNumberFormat="1" applyFont="1" applyBorder="1" applyAlignment="1" applyProtection="1">
      <alignment horizontal="center" vertical="center"/>
      <protection locked="0"/>
    </xf>
    <xf numFmtId="0" fontId="4" fillId="0" borderId="1" xfId="83" applyFont="1" applyBorder="1" applyAlignment="1" applyProtection="1">
      <alignment horizontal="center" vertical="center"/>
      <protection locked="0"/>
    </xf>
    <xf numFmtId="0" fontId="25" fillId="0" borderId="1" xfId="81" applyFont="1" applyFill="1" applyBorder="1" applyAlignment="1" applyProtection="1">
      <alignment horizontal="left" vertical="center" wrapText="1" shrinkToFit="1"/>
      <protection locked="0"/>
    </xf>
    <xf numFmtId="0" fontId="25" fillId="0" borderId="4" xfId="81" applyFont="1" applyBorder="1" applyAlignment="1" applyProtection="1">
      <alignment horizontal="left" vertical="center" wrapText="1"/>
      <protection locked="0"/>
    </xf>
    <xf numFmtId="0" fontId="24" fillId="0" borderId="1" xfId="81" applyFont="1" applyBorder="1" applyAlignment="1" applyProtection="1">
      <alignment horizontal="left" vertical="center" shrinkToFit="1"/>
      <protection locked="0"/>
    </xf>
    <xf numFmtId="0" fontId="24" fillId="0" borderId="12" xfId="81" applyFont="1" applyBorder="1" applyAlignment="1" applyProtection="1">
      <alignment horizontal="left" vertical="center" wrapText="1"/>
      <protection locked="0"/>
    </xf>
    <xf numFmtId="0" fontId="4" fillId="0" borderId="9" xfId="83" applyFont="1" applyBorder="1" applyAlignment="1" applyProtection="1">
      <alignment horizontal="center" vertical="center"/>
      <protection locked="0"/>
    </xf>
    <xf numFmtId="0" fontId="24" fillId="0" borderId="12" xfId="81"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protection locked="0"/>
    </xf>
    <xf numFmtId="0" fontId="25" fillId="0" borderId="4" xfId="81" applyFont="1" applyFill="1" applyBorder="1" applyAlignment="1" applyProtection="1">
      <alignment horizontal="left" vertical="center" wrapText="1"/>
      <protection locked="0"/>
    </xf>
    <xf numFmtId="0" fontId="25" fillId="0" borderId="4" xfId="81" applyFont="1" applyBorder="1" applyAlignment="1" applyProtection="1">
      <alignment horizontal="left" vertical="center" wrapText="1" shrinkToFit="1"/>
      <protection locked="0"/>
    </xf>
    <xf numFmtId="0" fontId="24" fillId="0" borderId="1" xfId="81" applyFont="1" applyBorder="1" applyAlignment="1" applyProtection="1">
      <alignment horizontal="left" vertical="center" wrapText="1" shrinkToFit="1"/>
      <protection locked="0"/>
    </xf>
    <xf numFmtId="0" fontId="25" fillId="2" borderId="1" xfId="8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6" fontId="4" fillId="2" borderId="1" xfId="2"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177" fontId="4" fillId="2" borderId="1" xfId="0" applyNumberFormat="1" applyFont="1" applyFill="1" applyBorder="1" applyAlignment="1">
      <alignment horizontal="center" vertical="center"/>
    </xf>
    <xf numFmtId="178" fontId="4" fillId="2" borderId="1" xfId="2" applyNumberFormat="1" applyFont="1" applyFill="1" applyBorder="1" applyAlignment="1" applyProtection="1">
      <alignment horizontal="right" vertical="center"/>
      <protection locked="0"/>
    </xf>
    <xf numFmtId="177" fontId="4" fillId="2" borderId="1" xfId="1" applyNumberFormat="1" applyFont="1" applyFill="1" applyBorder="1" applyAlignment="1">
      <alignment horizontal="center" vertical="center"/>
    </xf>
    <xf numFmtId="0" fontId="4" fillId="2" borderId="1" xfId="1" applyFont="1" applyFill="1" applyBorder="1" applyAlignment="1">
      <alignment horizontal="center" vertical="center"/>
    </xf>
    <xf numFmtId="178" fontId="4" fillId="2" borderId="1" xfId="1" applyNumberFormat="1" applyFont="1" applyFill="1" applyBorder="1" applyAlignment="1" applyProtection="1">
      <alignment horizontal="right" vertical="center"/>
      <protection locked="0"/>
    </xf>
    <xf numFmtId="0" fontId="4" fillId="2" borderId="1" xfId="1" applyFont="1" applyFill="1" applyBorder="1" applyAlignment="1" applyProtection="1">
      <alignment horizontal="center" vertical="center"/>
      <protection locked="0"/>
    </xf>
    <xf numFmtId="0" fontId="4" fillId="2" borderId="1" xfId="1" applyFont="1" applyFill="1" applyBorder="1" applyAlignment="1" applyProtection="1">
      <alignment horizontal="center" vertical="center" shrinkToFit="1"/>
      <protection locked="0"/>
    </xf>
    <xf numFmtId="0" fontId="4" fillId="2" borderId="1" xfId="1" applyFont="1" applyFill="1" applyBorder="1" applyAlignment="1" applyProtection="1">
      <alignment horizontal="left" vertical="center" wrapText="1" shrinkToFit="1"/>
      <protection locked="0"/>
    </xf>
    <xf numFmtId="0" fontId="14" fillId="0" borderId="0" xfId="0" applyFont="1" applyAlignment="1">
      <alignment vertical="center" wrapText="1"/>
    </xf>
    <xf numFmtId="0" fontId="2" fillId="2" borderId="0" xfId="1" applyFill="1" applyAlignment="1">
      <alignment horizontal="center" vertical="distributed" wrapText="1"/>
    </xf>
    <xf numFmtId="0" fontId="2" fillId="0" borderId="0" xfId="1" applyAlignment="1">
      <alignment horizontal="center" vertical="top"/>
    </xf>
    <xf numFmtId="0" fontId="4" fillId="0" borderId="0" xfId="1" applyFont="1" applyAlignment="1">
      <alignment vertical="top"/>
    </xf>
    <xf numFmtId="0" fontId="7" fillId="2" borderId="3" xfId="1" applyFont="1" applyFill="1" applyBorder="1" applyAlignment="1">
      <alignment horizontal="left" vertical="center" wrapText="1"/>
    </xf>
    <xf numFmtId="0" fontId="7" fillId="2" borderId="3" xfId="1" applyFont="1" applyFill="1" applyBorder="1" applyAlignment="1">
      <alignment horizontal="center" vertical="center"/>
    </xf>
    <xf numFmtId="0" fontId="4" fillId="2" borderId="3" xfId="1" applyFont="1" applyFill="1" applyBorder="1" applyAlignment="1">
      <alignment horizontal="left" vertical="center"/>
    </xf>
    <xf numFmtId="0" fontId="7" fillId="2" borderId="0" xfId="1" applyFont="1" applyFill="1" applyAlignment="1">
      <alignment horizontal="left" vertical="center" wrapText="1"/>
    </xf>
    <xf numFmtId="0" fontId="7" fillId="2" borderId="0" xfId="1" applyFont="1" applyFill="1" applyAlignment="1">
      <alignment horizontal="center" vertical="center"/>
    </xf>
    <xf numFmtId="0" fontId="4" fillId="2" borderId="0" xfId="1" applyFont="1" applyFill="1" applyAlignment="1">
      <alignment horizontal="left" vertical="center"/>
    </xf>
    <xf numFmtId="0" fontId="4" fillId="2" borderId="0" xfId="1" applyFont="1" applyFill="1" applyAlignment="1">
      <alignment vertical="center" wrapText="1"/>
    </xf>
    <xf numFmtId="0" fontId="56" fillId="0" borderId="1" xfId="1" quotePrefix="1" applyFont="1" applyBorder="1" applyAlignment="1">
      <alignment horizontal="center" vertical="center"/>
    </xf>
    <xf numFmtId="178" fontId="4" fillId="0" borderId="1" xfId="1" applyNumberFormat="1" applyFont="1" applyBorder="1" applyAlignment="1">
      <alignment horizontal="right" vertical="center"/>
    </xf>
    <xf numFmtId="178" fontId="4" fillId="0" borderId="9" xfId="1" applyNumberFormat="1" applyFont="1" applyBorder="1" applyAlignment="1">
      <alignment horizontal="right" vertical="center"/>
    </xf>
    <xf numFmtId="0" fontId="4" fillId="0" borderId="9" xfId="1" applyFont="1" applyBorder="1" applyAlignment="1">
      <alignment horizontal="center" vertical="center"/>
    </xf>
    <xf numFmtId="0" fontId="24" fillId="0" borderId="1" xfId="81" applyFont="1" applyFill="1" applyBorder="1" applyAlignment="1">
      <alignment horizontal="left" vertical="center" wrapText="1"/>
    </xf>
    <xf numFmtId="178" fontId="33" fillId="0" borderId="1" xfId="2" applyNumberFormat="1" applyFont="1" applyFill="1" applyBorder="1" applyAlignment="1" applyProtection="1">
      <alignment horizontal="right" vertical="center"/>
      <protection locked="0"/>
    </xf>
    <xf numFmtId="0" fontId="4" fillId="0" borderId="7" xfId="0" applyFont="1" applyBorder="1" applyAlignment="1">
      <alignment horizontal="center" vertical="center" wrapText="1" shrinkToFit="1"/>
    </xf>
    <xf numFmtId="177" fontId="4" fillId="0" borderId="1"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wrapText="1"/>
      <protection locked="0"/>
    </xf>
    <xf numFmtId="177" fontId="4" fillId="0" borderId="1" xfId="3" applyNumberFormat="1" applyFont="1" applyBorder="1" applyAlignment="1" applyProtection="1">
      <alignment vertical="center" wrapText="1" shrinkToFit="1"/>
      <protection locked="0"/>
    </xf>
    <xf numFmtId="177" fontId="33" fillId="0" borderId="1" xfId="0" applyNumberFormat="1" applyFont="1" applyBorder="1" applyAlignment="1" applyProtection="1">
      <alignment horizontal="center" vertical="center" wrapText="1" shrinkToFit="1"/>
      <protection locked="0"/>
    </xf>
    <xf numFmtId="0" fontId="4" fillId="0" borderId="1" xfId="10"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protection locked="0"/>
    </xf>
    <xf numFmtId="0" fontId="20" fillId="0" borderId="1" xfId="1" applyFont="1" applyBorder="1" applyAlignment="1" applyProtection="1">
      <alignment horizontal="left" vertical="center" shrinkToFit="1"/>
      <protection locked="0"/>
    </xf>
    <xf numFmtId="0" fontId="15" fillId="0" borderId="0" xfId="0" applyFont="1" applyAlignment="1">
      <alignment vertical="center" wrapText="1"/>
    </xf>
    <xf numFmtId="0" fontId="2" fillId="0" borderId="0" xfId="1" applyAlignment="1">
      <alignment horizontal="center" vertical="top" wrapText="1"/>
    </xf>
    <xf numFmtId="0" fontId="5" fillId="2" borderId="0" xfId="1" applyFont="1" applyFill="1" applyAlignment="1">
      <alignment horizontal="center" vertical="center"/>
    </xf>
    <xf numFmtId="0" fontId="4" fillId="0" borderId="1" xfId="0" quotePrefix="1" applyFont="1" applyBorder="1" applyAlignment="1" applyProtection="1">
      <alignment horizontal="center" vertical="center"/>
      <protection locked="0"/>
    </xf>
    <xf numFmtId="178" fontId="4" fillId="0" borderId="1" xfId="0" applyNumberFormat="1" applyFont="1" applyBorder="1">
      <alignment vertical="center"/>
    </xf>
    <xf numFmtId="177" fontId="33" fillId="0" borderId="1" xfId="0" applyNumberFormat="1" applyFont="1" applyBorder="1" applyAlignment="1" applyProtection="1">
      <alignment horizontal="center" vertical="center" wrapText="1"/>
      <protection locked="0"/>
    </xf>
    <xf numFmtId="178" fontId="4" fillId="0" borderId="1" xfId="8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center" vertical="center"/>
      <protection locked="0"/>
    </xf>
    <xf numFmtId="0" fontId="4" fillId="0" borderId="1" xfId="84" applyFont="1" applyBorder="1" applyAlignment="1" applyProtection="1">
      <alignment horizontal="center" vertical="center" shrinkToFit="1"/>
      <protection locked="0"/>
    </xf>
    <xf numFmtId="0" fontId="33"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vertical="center"/>
      <protection locked="0"/>
    </xf>
    <xf numFmtId="178" fontId="4" fillId="0" borderId="1" xfId="2" applyNumberFormat="1" applyFont="1" applyFill="1" applyBorder="1" applyAlignment="1" applyProtection="1">
      <alignment horizontal="center" vertical="center"/>
      <protection locked="0"/>
    </xf>
    <xf numFmtId="0" fontId="25" fillId="0" borderId="1" xfId="81" applyFont="1" applyBorder="1" applyAlignment="1" applyProtection="1">
      <alignment horizontal="left" vertical="center" shrinkToFit="1"/>
      <protection locked="0"/>
    </xf>
    <xf numFmtId="0" fontId="4" fillId="0" borderId="7" xfId="0" quotePrefix="1" applyFont="1" applyBorder="1" applyAlignment="1" applyProtection="1">
      <alignment horizontal="center" vertical="center"/>
      <protection locked="0"/>
    </xf>
    <xf numFmtId="0" fontId="25" fillId="0" borderId="0" xfId="81" applyFont="1" applyAlignment="1">
      <alignment horizontal="left" vertical="center"/>
    </xf>
    <xf numFmtId="0" fontId="4" fillId="0" borderId="7" xfId="1" applyFont="1" applyBorder="1" applyAlignment="1" applyProtection="1">
      <alignment horizontal="center" vertical="center"/>
      <protection locked="0"/>
    </xf>
    <xf numFmtId="0" fontId="4" fillId="0" borderId="7" xfId="1" applyFont="1" applyBorder="1" applyAlignment="1">
      <alignment horizontal="center" vertical="center"/>
    </xf>
    <xf numFmtId="177" fontId="4" fillId="0" borderId="7" xfId="0" applyNumberFormat="1" applyFont="1" applyBorder="1" applyAlignment="1" applyProtection="1">
      <alignment horizontal="center" vertical="center" shrinkToFit="1"/>
      <protection locked="0"/>
    </xf>
    <xf numFmtId="178" fontId="4" fillId="0" borderId="7" xfId="2" applyNumberFormat="1" applyFont="1" applyFill="1" applyBorder="1" applyAlignment="1" applyProtection="1">
      <alignment horizontal="right" vertical="center"/>
      <protection locked="0"/>
    </xf>
    <xf numFmtId="177" fontId="4" fillId="0" borderId="7" xfId="1" applyNumberFormat="1" applyFont="1" applyBorder="1" applyAlignment="1">
      <alignment horizontal="center" vertical="center"/>
    </xf>
    <xf numFmtId="178" fontId="4" fillId="0" borderId="7" xfId="1" applyNumberFormat="1" applyFont="1" applyBorder="1" applyAlignment="1" applyProtection="1">
      <alignment horizontal="center" vertical="center"/>
      <protection locked="0"/>
    </xf>
    <xf numFmtId="0" fontId="20" fillId="0" borderId="1" xfId="1" applyFont="1" applyBorder="1" applyAlignment="1" applyProtection="1">
      <alignment horizontal="center" vertical="center"/>
      <protection locked="0"/>
    </xf>
    <xf numFmtId="0" fontId="24" fillId="0" borderId="1" xfId="81" applyFont="1" applyBorder="1" applyAlignment="1" applyProtection="1">
      <alignment horizontal="left" vertical="center"/>
      <protection locked="0"/>
    </xf>
    <xf numFmtId="177" fontId="4" fillId="0" borderId="1" xfId="0" applyNumberFormat="1" applyFont="1" applyBorder="1" applyProtection="1">
      <alignment vertical="center"/>
      <protection locked="0"/>
    </xf>
    <xf numFmtId="0" fontId="25" fillId="0" borderId="1" xfId="81" applyFont="1" applyBorder="1" applyAlignment="1">
      <alignment horizontal="left" vertical="center"/>
    </xf>
    <xf numFmtId="178" fontId="4" fillId="0" borderId="1" xfId="82" applyNumberFormat="1" applyFont="1" applyBorder="1">
      <alignment vertical="center"/>
    </xf>
    <xf numFmtId="0" fontId="24" fillId="0" borderId="1" xfId="81" quotePrefix="1" applyFont="1" applyBorder="1" applyAlignment="1" applyProtection="1">
      <alignment horizontal="left" vertical="center" wrapText="1"/>
      <protection locked="0"/>
    </xf>
    <xf numFmtId="0" fontId="4" fillId="0" borderId="1" xfId="0" quotePrefix="1" applyFont="1" applyBorder="1" applyAlignment="1" applyProtection="1">
      <alignment horizontal="left" vertical="center" wrapText="1" shrinkToFit="1"/>
      <protection locked="0"/>
    </xf>
    <xf numFmtId="176" fontId="4" fillId="0" borderId="1" xfId="1" applyNumberFormat="1" applyFont="1" applyBorder="1" applyAlignment="1">
      <alignment horizontal="right" vertical="center"/>
    </xf>
    <xf numFmtId="178" fontId="33" fillId="0" borderId="1" xfId="1" applyNumberFormat="1" applyFont="1" applyBorder="1" applyAlignment="1" applyProtection="1">
      <alignment horizontal="center" vertical="center"/>
      <protection locked="0"/>
    </xf>
    <xf numFmtId="178" fontId="4" fillId="0" borderId="1" xfId="82" applyNumberFormat="1" applyFont="1" applyFill="1" applyBorder="1">
      <alignment vertical="center"/>
    </xf>
    <xf numFmtId="0" fontId="24" fillId="0" borderId="1" xfId="81" applyFont="1" applyBorder="1" applyAlignment="1" applyProtection="1">
      <alignment vertical="center" wrapText="1"/>
      <protection locked="0"/>
    </xf>
    <xf numFmtId="178" fontId="4" fillId="0" borderId="1" xfId="82" applyNumberFormat="1" applyFont="1" applyFill="1" applyBorder="1" applyAlignment="1" applyProtection="1">
      <alignment horizontal="right" vertical="center"/>
      <protection locked="0"/>
    </xf>
    <xf numFmtId="0" fontId="11" fillId="0" borderId="1" xfId="1" applyFont="1" applyBorder="1" applyAlignment="1">
      <alignment horizontal="center" vertical="center" wrapText="1"/>
    </xf>
    <xf numFmtId="178" fontId="4" fillId="0" borderId="9" xfId="1" applyNumberFormat="1" applyFont="1" applyBorder="1" applyAlignment="1">
      <alignment horizontal="center" vertical="center" wrapText="1"/>
    </xf>
    <xf numFmtId="0" fontId="24" fillId="0" borderId="1" xfId="81" applyFont="1" applyFill="1" applyBorder="1" applyAlignment="1" applyProtection="1">
      <alignment vertical="center" wrapText="1"/>
      <protection locked="0"/>
    </xf>
    <xf numFmtId="177" fontId="11" fillId="0" borderId="1" xfId="0" applyNumberFormat="1" applyFont="1" applyBorder="1" applyAlignment="1" applyProtection="1">
      <alignment horizontal="center" vertical="center" wrapText="1" shrinkToFit="1"/>
      <protection locked="0"/>
    </xf>
    <xf numFmtId="177" fontId="2" fillId="0" borderId="1" xfId="0" applyNumberFormat="1" applyFont="1" applyBorder="1">
      <alignment vertical="center"/>
    </xf>
    <xf numFmtId="177" fontId="4" fillId="0" borderId="1" xfId="1" applyNumberFormat="1" applyFont="1" applyBorder="1" applyProtection="1">
      <alignment vertical="center"/>
      <protection locked="0"/>
    </xf>
    <xf numFmtId="0" fontId="24" fillId="0" borderId="1" xfId="81" applyFont="1" applyFill="1" applyBorder="1" applyAlignment="1">
      <alignment vertical="center" wrapText="1"/>
    </xf>
    <xf numFmtId="0" fontId="2" fillId="0" borderId="1" xfId="0" applyFont="1" applyBorder="1" applyAlignment="1">
      <alignment horizontal="center" vertical="center"/>
    </xf>
    <xf numFmtId="178" fontId="2" fillId="0" borderId="1" xfId="82" applyNumberFormat="1" applyFont="1" applyFill="1" applyBorder="1" applyAlignment="1">
      <alignment horizontal="right" vertical="center"/>
    </xf>
    <xf numFmtId="0" fontId="32" fillId="0" borderId="1" xfId="0" applyFont="1" applyBorder="1" applyAlignment="1">
      <alignment horizontal="center" vertical="center"/>
    </xf>
    <xf numFmtId="178" fontId="2" fillId="0" borderId="1" xfId="0" applyNumberFormat="1" applyFont="1" applyBorder="1">
      <alignment vertical="center"/>
    </xf>
    <xf numFmtId="177" fontId="4" fillId="0" borderId="1" xfId="0" applyNumberFormat="1" applyFont="1" applyBorder="1" applyAlignment="1">
      <alignment horizontal="center" vertical="center" wrapText="1"/>
    </xf>
    <xf numFmtId="0" fontId="24" fillId="0" borderId="1" xfId="81" applyFont="1" applyBorder="1" applyAlignment="1">
      <alignment vertical="center" wrapText="1"/>
    </xf>
    <xf numFmtId="178" fontId="2" fillId="0" borderId="1" xfId="82" applyNumberFormat="1" applyFont="1" applyBorder="1" applyAlignment="1">
      <alignment horizontal="right" vertical="center"/>
    </xf>
    <xf numFmtId="177" fontId="24" fillId="0" borderId="1" xfId="81" applyNumberFormat="1" applyFont="1" applyBorder="1">
      <alignment vertical="center"/>
    </xf>
    <xf numFmtId="0" fontId="25" fillId="0" borderId="1" xfId="81" applyFont="1" applyBorder="1" applyAlignment="1">
      <alignment vertical="center" wrapText="1"/>
    </xf>
    <xf numFmtId="178" fontId="4" fillId="0" borderId="1" xfId="82" applyNumberFormat="1" applyFont="1" applyBorder="1" applyAlignment="1" applyProtection="1">
      <alignment horizontal="right" vertical="center"/>
      <protection locked="0"/>
    </xf>
    <xf numFmtId="176" fontId="4" fillId="0" borderId="1" xfId="9" applyNumberFormat="1" applyFont="1" applyBorder="1" applyAlignment="1" applyProtection="1">
      <alignment horizontal="right" vertical="center" shrinkToFit="1"/>
      <protection locked="0"/>
    </xf>
    <xf numFmtId="0" fontId="4" fillId="0" borderId="1" xfId="9" applyFont="1" applyBorder="1" applyAlignment="1">
      <alignment horizontal="center" vertical="center"/>
    </xf>
    <xf numFmtId="177" fontId="11" fillId="0" borderId="1" xfId="0" applyNumberFormat="1" applyFont="1" applyBorder="1" applyAlignment="1" applyProtection="1">
      <alignment horizontal="center" vertical="center" wrapText="1"/>
      <protection locked="0"/>
    </xf>
    <xf numFmtId="0" fontId="24" fillId="0" borderId="1" xfId="81" applyFont="1" applyFill="1" applyBorder="1" applyAlignment="1" applyProtection="1">
      <alignment vertical="center" wrapText="1" shrinkToFit="1"/>
      <protection locked="0"/>
    </xf>
    <xf numFmtId="0" fontId="35" fillId="2" borderId="2" xfId="1" applyFont="1" applyFill="1" applyBorder="1" applyAlignment="1">
      <alignment horizontal="centerContinuous" vertical="center"/>
    </xf>
    <xf numFmtId="0" fontId="40" fillId="2" borderId="2" xfId="1" applyFont="1" applyFill="1" applyBorder="1" applyAlignment="1">
      <alignment horizontal="centerContinuous" vertical="center"/>
    </xf>
    <xf numFmtId="0" fontId="40" fillId="2" borderId="0" xfId="1" applyFont="1" applyFill="1" applyAlignment="1">
      <alignment horizontal="centerContinuous" vertical="center"/>
    </xf>
    <xf numFmtId="0" fontId="42" fillId="2" borderId="0" xfId="1" applyFont="1" applyFill="1" applyAlignment="1">
      <alignment horizontal="left" vertical="distributed" wrapText="1"/>
    </xf>
    <xf numFmtId="0" fontId="50" fillId="2" borderId="3" xfId="1" applyFont="1" applyFill="1" applyBorder="1" applyAlignment="1">
      <alignment horizontal="left" vertical="center"/>
    </xf>
    <xf numFmtId="0" fontId="40" fillId="0" borderId="3" xfId="1" applyFont="1" applyBorder="1">
      <alignment vertical="center"/>
    </xf>
    <xf numFmtId="0" fontId="0" fillId="0" borderId="3" xfId="0" applyBorder="1">
      <alignment vertical="center"/>
    </xf>
    <xf numFmtId="0" fontId="50" fillId="2" borderId="0" xfId="1" applyFont="1" applyFill="1" applyAlignment="1">
      <alignment horizontal="left" vertical="center"/>
    </xf>
    <xf numFmtId="0" fontId="40" fillId="3" borderId="1" xfId="1" applyFont="1" applyFill="1" applyBorder="1" applyAlignment="1">
      <alignment horizontal="center" vertical="center" wrapText="1"/>
    </xf>
    <xf numFmtId="0" fontId="37" fillId="3" borderId="1" xfId="1" applyFont="1" applyFill="1" applyBorder="1" applyAlignment="1">
      <alignment horizontal="center" vertical="center" wrapText="1"/>
    </xf>
    <xf numFmtId="177" fontId="2" fillId="0" borderId="1" xfId="0" applyNumberFormat="1" applyFont="1" applyBorder="1" applyAlignment="1">
      <alignment horizontal="center" vertical="center"/>
    </xf>
    <xf numFmtId="0" fontId="4" fillId="0" borderId="1" xfId="0" applyFont="1" applyBorder="1" applyAlignment="1" applyProtection="1">
      <alignment vertical="center" wrapText="1"/>
      <protection locked="0"/>
    </xf>
    <xf numFmtId="0" fontId="25" fillId="0" borderId="1" xfId="81" applyFont="1" applyFill="1" applyBorder="1" applyAlignment="1" applyProtection="1">
      <alignment vertical="center" wrapText="1"/>
      <protection locked="0"/>
    </xf>
    <xf numFmtId="0" fontId="25" fillId="0" borderId="1" xfId="81" applyFont="1" applyBorder="1" applyAlignment="1" applyProtection="1">
      <alignment vertical="center" wrapText="1"/>
      <protection locked="0"/>
    </xf>
    <xf numFmtId="177" fontId="43" fillId="0" borderId="1" xfId="0" applyNumberFormat="1" applyFont="1" applyBorder="1" applyAlignment="1" applyProtection="1">
      <alignment horizontal="center" vertical="center" wrapText="1" shrinkToFit="1"/>
      <protection locked="0"/>
    </xf>
    <xf numFmtId="0" fontId="4" fillId="0" borderId="1" xfId="0" applyFont="1" applyBorder="1" applyAlignment="1">
      <alignment vertical="center" wrapText="1"/>
    </xf>
    <xf numFmtId="0" fontId="25" fillId="0" borderId="1" xfId="81" applyFont="1" applyFill="1" applyBorder="1" applyAlignment="1">
      <alignment vertical="center" wrapText="1"/>
    </xf>
    <xf numFmtId="0" fontId="63" fillId="0" borderId="0" xfId="0" applyFont="1">
      <alignment vertical="center"/>
    </xf>
    <xf numFmtId="0" fontId="4" fillId="0" borderId="1" xfId="83" applyFont="1" applyBorder="1" applyAlignment="1" applyProtection="1">
      <alignment horizontal="center" vertical="center" wrapText="1" shrinkToFit="1"/>
      <protection locked="0"/>
    </xf>
    <xf numFmtId="0" fontId="0" fillId="0" borderId="0" xfId="0" applyAlignment="1" applyProtection="1">
      <alignment horizontal="left" vertical="center"/>
      <protection locked="0"/>
    </xf>
    <xf numFmtId="178" fontId="2" fillId="0" borderId="1" xfId="0" applyNumberFormat="1" applyFont="1" applyBorder="1" applyAlignment="1">
      <alignment horizontal="right" vertical="center"/>
    </xf>
    <xf numFmtId="0" fontId="2" fillId="0" borderId="1" xfId="0" applyFont="1" applyBorder="1">
      <alignment vertical="center"/>
    </xf>
    <xf numFmtId="178" fontId="4" fillId="0" borderId="1" xfId="1" applyNumberFormat="1" applyFont="1" applyBorder="1" applyAlignment="1">
      <alignment horizontal="center" vertical="center"/>
    </xf>
    <xf numFmtId="177" fontId="11" fillId="0" borderId="1" xfId="0" applyNumberFormat="1" applyFont="1" applyBorder="1" applyAlignment="1" applyProtection="1">
      <alignment horizontal="center" vertical="center" shrinkToFit="1"/>
      <protection locked="0"/>
    </xf>
    <xf numFmtId="177" fontId="11" fillId="0" borderId="1" xfId="0" applyNumberFormat="1" applyFont="1" applyBorder="1" applyAlignment="1" applyProtection="1">
      <alignment horizontal="center" vertical="center"/>
      <protection locked="0"/>
    </xf>
    <xf numFmtId="0" fontId="24" fillId="0" borderId="0" xfId="81" applyFont="1">
      <alignment vertical="center"/>
    </xf>
    <xf numFmtId="0" fontId="24" fillId="0" borderId="1" xfId="81" applyFont="1" applyBorder="1">
      <alignment vertical="center"/>
    </xf>
    <xf numFmtId="177" fontId="11" fillId="0" borderId="1" xfId="84" applyNumberFormat="1" applyFont="1" applyBorder="1" applyAlignment="1" applyProtection="1">
      <alignment horizontal="center" vertical="center" shrinkToFit="1"/>
      <protection locked="0"/>
    </xf>
    <xf numFmtId="178" fontId="4" fillId="0" borderId="1" xfId="1" applyNumberFormat="1" applyFont="1" applyBorder="1" applyAlignment="1" applyProtection="1">
      <alignment horizontal="center" vertical="center" shrinkToFit="1"/>
      <protection locked="0"/>
    </xf>
    <xf numFmtId="0" fontId="4" fillId="0" borderId="7" xfId="1" applyFont="1" applyBorder="1" applyAlignment="1">
      <alignment horizontal="center" vertical="center"/>
    </xf>
    <xf numFmtId="0" fontId="5" fillId="0" borderId="0" xfId="0" applyFont="1" applyAlignment="1">
      <alignment horizontal="right" vertical="center"/>
    </xf>
    <xf numFmtId="0" fontId="4" fillId="0" borderId="1" xfId="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177" fontId="4" fillId="0" borderId="1" xfId="0" applyNumberFormat="1" applyFont="1" applyFill="1" applyBorder="1">
      <alignment vertical="center"/>
    </xf>
    <xf numFmtId="0" fontId="4" fillId="0" borderId="1" xfId="1" applyFont="1" applyFill="1" applyBorder="1" applyAlignment="1">
      <alignment horizontal="center" vertical="center"/>
    </xf>
    <xf numFmtId="177" fontId="4" fillId="0" borderId="1" xfId="1" applyNumberFormat="1" applyFont="1" applyFill="1" applyBorder="1" applyAlignment="1">
      <alignment horizontal="center" vertical="center"/>
    </xf>
    <xf numFmtId="178" fontId="4" fillId="0" borderId="1" xfId="1" applyNumberFormat="1" applyFont="1" applyFill="1" applyBorder="1" applyAlignment="1" applyProtection="1">
      <alignment horizontal="right"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0" fontId="64" fillId="0" borderId="1" xfId="81" applyFont="1" applyFill="1" applyBorder="1" applyAlignment="1" applyProtection="1">
      <alignment horizontal="left" vertical="center" wrapText="1"/>
      <protection locked="0"/>
    </xf>
    <xf numFmtId="0" fontId="15" fillId="0" borderId="0" xfId="0" applyFont="1" applyAlignment="1">
      <alignment horizontal="left" vertical="center" wrapText="1"/>
    </xf>
    <xf numFmtId="0" fontId="4" fillId="3" borderId="1" xfId="1" applyFont="1" applyFill="1" applyBorder="1" applyAlignment="1">
      <alignment horizontal="center" vertical="center" wrapText="1"/>
    </xf>
    <xf numFmtId="0" fontId="11"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9"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16" fillId="2" borderId="0" xfId="1" applyFont="1" applyFill="1" applyAlignment="1">
      <alignment horizontal="center" vertical="center"/>
    </xf>
    <xf numFmtId="0" fontId="16"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xf>
    <xf numFmtId="0" fontId="11" fillId="3" borderId="10" xfId="1" applyFont="1" applyFill="1" applyBorder="1" applyAlignment="1">
      <alignment horizontal="center" vertical="center" wrapText="1"/>
    </xf>
    <xf numFmtId="0" fontId="11" fillId="3" borderId="11" xfId="1" applyFont="1" applyFill="1" applyBorder="1" applyAlignment="1">
      <alignment horizontal="center" vertical="center" wrapText="1"/>
    </xf>
    <xf numFmtId="0" fontId="11" fillId="3" borderId="12" xfId="1" applyFont="1" applyFill="1" applyBorder="1" applyAlignment="1">
      <alignment horizontal="center" vertical="center" wrapText="1"/>
    </xf>
    <xf numFmtId="0" fontId="11"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14" fillId="3" borderId="1" xfId="0"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1" xfId="1" applyFont="1" applyFill="1" applyBorder="1" applyAlignment="1">
      <alignment horizontal="center" vertical="center"/>
    </xf>
    <xf numFmtId="0" fontId="54" fillId="2" borderId="0" xfId="1" applyFont="1" applyFill="1" applyAlignment="1">
      <alignment horizontal="center" vertical="center"/>
    </xf>
    <xf numFmtId="0" fontId="54" fillId="2" borderId="3" xfId="1" applyFont="1" applyFill="1" applyBorder="1" applyAlignment="1">
      <alignment horizontal="center" vertical="center"/>
    </xf>
    <xf numFmtId="0" fontId="40" fillId="3" borderId="1" xfId="1" applyFont="1" applyFill="1" applyBorder="1" applyAlignment="1">
      <alignment horizontal="center" vertical="center" wrapText="1"/>
    </xf>
    <xf numFmtId="0" fontId="37" fillId="3" borderId="10" xfId="1" applyFont="1" applyFill="1" applyBorder="1" applyAlignment="1">
      <alignment horizontal="center" vertical="center" wrapText="1"/>
    </xf>
    <xf numFmtId="0" fontId="37" fillId="3" borderId="1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40" fillId="3" borderId="1" xfId="1" applyFont="1" applyFill="1" applyBorder="1" applyAlignment="1">
      <alignment horizontal="center" vertical="center"/>
    </xf>
    <xf numFmtId="0" fontId="61" fillId="3" borderId="1" xfId="0" applyFont="1" applyFill="1" applyBorder="1" applyAlignment="1">
      <alignment horizontal="center" vertical="center"/>
    </xf>
    <xf numFmtId="0" fontId="62" fillId="3" borderId="1" xfId="0" applyFont="1" applyFill="1" applyBorder="1" applyAlignment="1">
      <alignment horizontal="center" vertical="center"/>
    </xf>
    <xf numFmtId="0" fontId="0" fillId="0" borderId="0" xfId="0" applyAlignment="1">
      <alignment horizontal="left" vertical="center" wrapText="1"/>
    </xf>
    <xf numFmtId="0" fontId="40" fillId="3" borderId="12" xfId="1" applyFont="1" applyFill="1" applyBorder="1" applyAlignment="1">
      <alignment horizontal="center" vertical="center"/>
    </xf>
    <xf numFmtId="0" fontId="40" fillId="3" borderId="14" xfId="1" applyFont="1" applyFill="1" applyBorder="1" applyAlignment="1">
      <alignment horizontal="center" vertical="center"/>
    </xf>
    <xf numFmtId="0" fontId="40" fillId="3" borderId="13" xfId="1" applyFont="1" applyFill="1" applyBorder="1" applyAlignment="1">
      <alignment horizontal="center" vertical="center"/>
    </xf>
    <xf numFmtId="0" fontId="40" fillId="3" borderId="9" xfId="1" applyFont="1" applyFill="1" applyBorder="1" applyAlignment="1">
      <alignment horizontal="center" vertical="center" wrapText="1"/>
    </xf>
    <xf numFmtId="0" fontId="40" fillId="3" borderId="7" xfId="1" applyFont="1" applyFill="1" applyBorder="1" applyAlignment="1">
      <alignment horizontal="center" vertical="center" wrapText="1"/>
    </xf>
  </cellXfs>
  <cellStyles count="85">
    <cellStyle name="パーセント 2" xfId="13" xr:uid="{529B543F-C76C-4D94-BE82-7516716FDAB5}"/>
    <cellStyle name="ハイパーリンク" xfId="81" builtinId="8"/>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3" xr:uid="{BC1C41F3-939E-4415-A671-442AC0438B3D}"/>
    <cellStyle name="標準_埼玉県未利用地リスト_H17.03末（横浜）" xfId="84" xr:uid="{7D876814-C3E1-499C-B6CA-C89E50FEE5F0}"/>
  </cellStyles>
  <dxfs count="18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CCFF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5</xdr:col>
      <xdr:colOff>277292</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1</xdr:col>
      <xdr:colOff>2887638</xdr:colOff>
      <xdr:row>12</xdr:row>
      <xdr:rowOff>295821</xdr:rowOff>
    </xdr:to>
    <xdr:pic>
      <xdr:nvPicPr>
        <xdr:cNvPr id="2" name="図 1">
          <a:extLst>
            <a:ext uri="{FF2B5EF4-FFF2-40B4-BE49-F238E27FC236}">
              <a16:creationId xmlns:a16="http://schemas.microsoft.com/office/drawing/2014/main" id="{A72B2733-9B9A-450E-903A-9FFC7A475637}"/>
            </a:ext>
          </a:extLst>
        </xdr:cNvPr>
        <xdr:cNvPicPr>
          <a:picLocks noChangeAspect="1"/>
        </xdr:cNvPicPr>
      </xdr:nvPicPr>
      <xdr:blipFill>
        <a:blip xmlns:r="http://schemas.openxmlformats.org/officeDocument/2006/relationships" r:embed="rId1"/>
        <a:stretch>
          <a:fillRect/>
        </a:stretch>
      </xdr:blipFill>
      <xdr:spPr>
        <a:xfrm>
          <a:off x="0" y="2432050"/>
          <a:ext cx="3249588" cy="7434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2" name="直線コネクタ 1">
          <a:extLst>
            <a:ext uri="{FF2B5EF4-FFF2-40B4-BE49-F238E27FC236}">
              <a16:creationId xmlns:a16="http://schemas.microsoft.com/office/drawing/2014/main" id="{91974F8A-2325-4D6C-B7D5-25217D5AF298}"/>
            </a:ext>
          </a:extLst>
        </xdr:cNvPr>
        <xdr:cNvCxnSpPr/>
      </xdr:nvCxnSpPr>
      <xdr:spPr>
        <a:xfrm>
          <a:off x="6530975" y="2568575"/>
          <a:ext cx="0" cy="4603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3" name="グループ化 2">
          <a:extLst>
            <a:ext uri="{FF2B5EF4-FFF2-40B4-BE49-F238E27FC236}">
              <a16:creationId xmlns:a16="http://schemas.microsoft.com/office/drawing/2014/main" id="{2452AD60-B671-4055-A168-6D6A300353F9}"/>
            </a:ext>
          </a:extLst>
        </xdr:cNvPr>
        <xdr:cNvGrpSpPr/>
      </xdr:nvGrpSpPr>
      <xdr:grpSpPr>
        <a:xfrm>
          <a:off x="0" y="2157413"/>
          <a:ext cx="12415549" cy="1040184"/>
          <a:chOff x="0" y="2171700"/>
          <a:chExt cx="11677361" cy="1046534"/>
        </a:xfrm>
      </xdr:grpSpPr>
      <xdr:pic>
        <xdr:nvPicPr>
          <xdr:cNvPr id="4" name="図 3">
            <a:extLst>
              <a:ext uri="{FF2B5EF4-FFF2-40B4-BE49-F238E27FC236}">
                <a16:creationId xmlns:a16="http://schemas.microsoft.com/office/drawing/2014/main" id="{ADC3E546-0CE9-7DCC-2C50-C664FC304B9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5" name="直線コネクタ 4">
            <a:extLst>
              <a:ext uri="{FF2B5EF4-FFF2-40B4-BE49-F238E27FC236}">
                <a16:creationId xmlns:a16="http://schemas.microsoft.com/office/drawing/2014/main" id="{3C1CA886-0A43-214F-3134-E0991E93C317}"/>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9</xdr:col>
      <xdr:colOff>37798</xdr:colOff>
      <xdr:row>13</xdr:row>
      <xdr:rowOff>2596</xdr:rowOff>
    </xdr:to>
    <xdr:pic>
      <xdr:nvPicPr>
        <xdr:cNvPr id="2" name="図 1">
          <a:extLst>
            <a:ext uri="{FF2B5EF4-FFF2-40B4-BE49-F238E27FC236}">
              <a16:creationId xmlns:a16="http://schemas.microsoft.com/office/drawing/2014/main" id="{06E9B0E7-AA96-43CC-A9FC-01E067B1ACBB}"/>
            </a:ext>
          </a:extLst>
        </xdr:cNvPr>
        <xdr:cNvPicPr>
          <a:picLocks noChangeAspect="1"/>
        </xdr:cNvPicPr>
      </xdr:nvPicPr>
      <xdr:blipFill>
        <a:blip xmlns:r="http://schemas.openxmlformats.org/officeDocument/2006/relationships" r:embed="rId1"/>
        <a:stretch>
          <a:fillRect/>
        </a:stretch>
      </xdr:blipFill>
      <xdr:spPr>
        <a:xfrm>
          <a:off x="0" y="2168525"/>
          <a:ext cx="8905573" cy="11106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5</xdr:col>
      <xdr:colOff>304914</xdr:colOff>
      <xdr:row>13</xdr:row>
      <xdr:rowOff>86670</xdr:rowOff>
    </xdr:to>
    <xdr:pic>
      <xdr:nvPicPr>
        <xdr:cNvPr id="2" name="図 1">
          <a:extLst>
            <a:ext uri="{FF2B5EF4-FFF2-40B4-BE49-F238E27FC236}">
              <a16:creationId xmlns:a16="http://schemas.microsoft.com/office/drawing/2014/main" id="{5267B4F1-6F96-4058-96ED-09CCAA54C211}"/>
            </a:ext>
          </a:extLst>
        </xdr:cNvPr>
        <xdr:cNvPicPr>
          <a:picLocks noChangeAspect="1"/>
        </xdr:cNvPicPr>
      </xdr:nvPicPr>
      <xdr:blipFill>
        <a:blip xmlns:r="http://schemas.openxmlformats.org/officeDocument/2006/relationships" r:embed="rId1"/>
        <a:stretch>
          <a:fillRect/>
        </a:stretch>
      </xdr:blipFill>
      <xdr:spPr>
        <a:xfrm>
          <a:off x="39687" y="2139948"/>
          <a:ext cx="5942127" cy="11312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1</xdr:col>
      <xdr:colOff>3000928</xdr:colOff>
      <xdr:row>12</xdr:row>
      <xdr:rowOff>248831</xdr:rowOff>
    </xdr:to>
    <xdr:pic>
      <xdr:nvPicPr>
        <xdr:cNvPr id="2" name="図 1">
          <a:extLst>
            <a:ext uri="{FF2B5EF4-FFF2-40B4-BE49-F238E27FC236}">
              <a16:creationId xmlns:a16="http://schemas.microsoft.com/office/drawing/2014/main" id="{99AABBE6-C700-49BB-8605-1F15F3E15911}"/>
            </a:ext>
          </a:extLst>
        </xdr:cNvPr>
        <xdr:cNvPicPr>
          <a:picLocks noChangeAspect="1"/>
        </xdr:cNvPicPr>
      </xdr:nvPicPr>
      <xdr:blipFill>
        <a:blip xmlns:r="http://schemas.openxmlformats.org/officeDocument/2006/relationships" r:embed="rId1"/>
        <a:stretch>
          <a:fillRect/>
        </a:stretch>
      </xdr:blipFill>
      <xdr:spPr>
        <a:xfrm>
          <a:off x="0" y="238442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2</xdr:col>
      <xdr:colOff>63999</xdr:colOff>
      <xdr:row>12</xdr:row>
      <xdr:rowOff>283120</xdr:rowOff>
    </xdr:to>
    <xdr:pic>
      <xdr:nvPicPr>
        <xdr:cNvPr id="2" name="図 1">
          <a:extLst>
            <a:ext uri="{FF2B5EF4-FFF2-40B4-BE49-F238E27FC236}">
              <a16:creationId xmlns:a16="http://schemas.microsoft.com/office/drawing/2014/main" id="{5DC2994B-10B8-453F-9852-767AA3E8A8F4}"/>
            </a:ext>
          </a:extLst>
        </xdr:cNvPr>
        <xdr:cNvPicPr>
          <a:picLocks noChangeAspect="1"/>
        </xdr:cNvPicPr>
      </xdr:nvPicPr>
      <xdr:blipFill>
        <a:blip xmlns:r="http://schemas.openxmlformats.org/officeDocument/2006/relationships" r:embed="rId1"/>
        <a:stretch>
          <a:fillRect/>
        </a:stretch>
      </xdr:blipFill>
      <xdr:spPr>
        <a:xfrm>
          <a:off x="0" y="2425699"/>
          <a:ext cx="3518399" cy="740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84637</xdr:colOff>
      <xdr:row>12</xdr:row>
      <xdr:rowOff>285661</xdr:rowOff>
    </xdr:to>
    <xdr:pic>
      <xdr:nvPicPr>
        <xdr:cNvPr id="2" name="図 1">
          <a:extLst>
            <a:ext uri="{FF2B5EF4-FFF2-40B4-BE49-F238E27FC236}">
              <a16:creationId xmlns:a16="http://schemas.microsoft.com/office/drawing/2014/main" id="{D64363B1-E4F4-4CC5-9F38-7CE7702BA94E}"/>
            </a:ext>
          </a:extLst>
        </xdr:cNvPr>
        <xdr:cNvPicPr>
          <a:picLocks noChangeAspect="1"/>
        </xdr:cNvPicPr>
      </xdr:nvPicPr>
      <xdr:blipFill>
        <a:blip xmlns:r="http://schemas.openxmlformats.org/officeDocument/2006/relationships" r:embed="rId1"/>
        <a:stretch>
          <a:fillRect/>
        </a:stretch>
      </xdr:blipFill>
      <xdr:spPr>
        <a:xfrm>
          <a:off x="0" y="2441575"/>
          <a:ext cx="4291512" cy="72698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2</xdr:col>
      <xdr:colOff>63999</xdr:colOff>
      <xdr:row>12</xdr:row>
      <xdr:rowOff>321221</xdr:rowOff>
    </xdr:to>
    <xdr:pic>
      <xdr:nvPicPr>
        <xdr:cNvPr id="2" name="図 1">
          <a:extLst>
            <a:ext uri="{FF2B5EF4-FFF2-40B4-BE49-F238E27FC236}">
              <a16:creationId xmlns:a16="http://schemas.microsoft.com/office/drawing/2014/main" id="{DE3521C4-D41F-4477-B42F-E4514662F7DE}"/>
            </a:ext>
          </a:extLst>
        </xdr:cNvPr>
        <xdr:cNvPicPr>
          <a:picLocks noChangeAspect="1"/>
        </xdr:cNvPicPr>
      </xdr:nvPicPr>
      <xdr:blipFill>
        <a:blip xmlns:r="http://schemas.openxmlformats.org/officeDocument/2006/relationships" r:embed="rId1"/>
        <a:stretch>
          <a:fillRect/>
        </a:stretch>
      </xdr:blipFill>
      <xdr:spPr>
        <a:xfrm>
          <a:off x="0" y="2463800"/>
          <a:ext cx="3527924" cy="740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1</xdr:col>
      <xdr:colOff>2866683</xdr:colOff>
      <xdr:row>12</xdr:row>
      <xdr:rowOff>285026</xdr:rowOff>
    </xdr:to>
    <xdr:pic>
      <xdr:nvPicPr>
        <xdr:cNvPr id="2" name="図 1">
          <a:extLst>
            <a:ext uri="{FF2B5EF4-FFF2-40B4-BE49-F238E27FC236}">
              <a16:creationId xmlns:a16="http://schemas.microsoft.com/office/drawing/2014/main" id="{F1C20107-5478-47BF-8DF6-D2CE7F41A0E3}"/>
            </a:ext>
          </a:extLst>
        </xdr:cNvPr>
        <xdr:cNvPicPr>
          <a:picLocks noChangeAspect="1"/>
        </xdr:cNvPicPr>
      </xdr:nvPicPr>
      <xdr:blipFill>
        <a:blip xmlns:r="http://schemas.openxmlformats.org/officeDocument/2006/relationships" r:embed="rId1"/>
        <a:stretch>
          <a:fillRect/>
        </a:stretch>
      </xdr:blipFill>
      <xdr:spPr>
        <a:xfrm>
          <a:off x="0" y="2444750"/>
          <a:ext cx="3244508" cy="723176"/>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lfb.mof.go.jp/kantou/kanzai/katsu3/bukken/01saitama/saitama-014.pdf" TargetMode="External"/><Relationship Id="rId18" Type="http://schemas.openxmlformats.org/officeDocument/2006/relationships/hyperlink" Target="https://lfb.mof.go.jp/kantou/kanzai/katsu3/bukken/01saitama/saitama-021.pdf" TargetMode="External"/><Relationship Id="rId26" Type="http://schemas.openxmlformats.org/officeDocument/2006/relationships/hyperlink" Target="https://lfb.mof.go.jp/kantou/kanzai/katsu3/bukken/01saitama/saitama-030.pdf" TargetMode="External"/><Relationship Id="rId39" Type="http://schemas.openxmlformats.org/officeDocument/2006/relationships/hyperlink" Target="https://lfb.mof.go.jp/kantou/kanzai/katsu3/bukken/01saitama/saitama-050.pdf" TargetMode="External"/><Relationship Id="rId21" Type="http://schemas.openxmlformats.org/officeDocument/2006/relationships/hyperlink" Target="https://lfb.mof.go.jp/kantou/kanzai/katsu3/bukken/01saitama/saitama-024.pdf" TargetMode="External"/><Relationship Id="rId34" Type="http://schemas.openxmlformats.org/officeDocument/2006/relationships/hyperlink" Target="https://lfb.mof.go.jp/kantou/kanzai/katsu3/bukken/01saitama/saitama-045.pdf" TargetMode="External"/><Relationship Id="rId42" Type="http://schemas.openxmlformats.org/officeDocument/2006/relationships/hyperlink" Target="https://lfb.mof.go.jp/kantou/kanzai/katsu3/bukken/01saitama/saitama-053.pdf" TargetMode="External"/><Relationship Id="rId47" Type="http://schemas.openxmlformats.org/officeDocument/2006/relationships/hyperlink" Target="https://lfb.mof.go.jp/kantou/kanzai/katsu3/bukken/01saitama/saitama-058.pdf" TargetMode="External"/><Relationship Id="rId50" Type="http://schemas.openxmlformats.org/officeDocument/2006/relationships/hyperlink" Target="https://lfb.mof.go.jp/kantou/kanzai/katsu3/bukken/01saitama/saitama-061.pdf" TargetMode="External"/><Relationship Id="rId55" Type="http://schemas.openxmlformats.org/officeDocument/2006/relationships/drawing" Target="../drawings/drawing1.xml"/><Relationship Id="rId7" Type="http://schemas.openxmlformats.org/officeDocument/2006/relationships/hyperlink" Target="https://lfb.mof.go.jp/kantou/kanzai/katsu3/bukken/01saitama/saitama-008.pdf" TargetMode="External"/><Relationship Id="rId12" Type="http://schemas.openxmlformats.org/officeDocument/2006/relationships/hyperlink" Target="https://lfb.mof.go.jp/kantou/kanzai/katsu3/bukken/01saitama/saitama-013.pdf" TargetMode="External"/><Relationship Id="rId17" Type="http://schemas.openxmlformats.org/officeDocument/2006/relationships/hyperlink" Target="https://lfb.mof.go.jp/kantou/kanzai/katsu3/bukken/01saitama/saitama-020.pdf" TargetMode="External"/><Relationship Id="rId25" Type="http://schemas.openxmlformats.org/officeDocument/2006/relationships/hyperlink" Target="https://lfb.mof.go.jp/kantou/kanzai/katsu3/bukken/01saitama/saitama-029.pdf" TargetMode="External"/><Relationship Id="rId33" Type="http://schemas.openxmlformats.org/officeDocument/2006/relationships/hyperlink" Target="https://lfb.mof.go.jp/kantou/kanzai/katsu3/bukken/01saitama/saitama-040.pdf" TargetMode="External"/><Relationship Id="rId38" Type="http://schemas.openxmlformats.org/officeDocument/2006/relationships/hyperlink" Target="https://lfb.mof.go.jp/kantou/kanzai/katsu3/bukken/01saitama/saitama-049.pdf" TargetMode="External"/><Relationship Id="rId46" Type="http://schemas.openxmlformats.org/officeDocument/2006/relationships/hyperlink" Target="https://lfb.mof.go.jp/kantou/kanzai/katsu3/bukken/01saitama/saitama-057.pdf" TargetMode="External"/><Relationship Id="rId2" Type="http://schemas.openxmlformats.org/officeDocument/2006/relationships/hyperlink" Target="https://lfb.mof.go.jp/kantou/kanzai/katsu3/bukken/01saitama/saitama-002.pdf" TargetMode="External"/><Relationship Id="rId16" Type="http://schemas.openxmlformats.org/officeDocument/2006/relationships/hyperlink" Target="https://lfb.mof.go.jp/kantou/kanzai/katsu3/bukken/01saitama/saitama-017.pdf" TargetMode="External"/><Relationship Id="rId20" Type="http://schemas.openxmlformats.org/officeDocument/2006/relationships/hyperlink" Target="https://lfb.mof.go.jp/kantou/kanzai/katsu3/bukken/01saitama/saitama-023.pdf" TargetMode="External"/><Relationship Id="rId29" Type="http://schemas.openxmlformats.org/officeDocument/2006/relationships/hyperlink" Target="https://lfb.mof.go.jp/kantou/kanzai/katsu3/bukken/01saitama/saitama-034.pdf" TargetMode="External"/><Relationship Id="rId41" Type="http://schemas.openxmlformats.org/officeDocument/2006/relationships/hyperlink" Target="https://lfb.mof.go.jp/kantou/kanzai/katsu3/bukken/01saitama/saitama-052.pdf" TargetMode="External"/><Relationship Id="rId54" Type="http://schemas.openxmlformats.org/officeDocument/2006/relationships/printerSettings" Target="../printerSettings/printerSettings1.bin"/><Relationship Id="rId1" Type="http://schemas.openxmlformats.org/officeDocument/2006/relationships/hyperlink" Target="https://lfb.mof.go.jp/kantou/kanzai/katsu3/bukken/01saitama/saitama-001.pdf" TargetMode="External"/><Relationship Id="rId6" Type="http://schemas.openxmlformats.org/officeDocument/2006/relationships/hyperlink" Target="https://lfb.mof.go.jp/kantou/kanzai/katsu3/bukken/01saitama/saitama-007.pdf" TargetMode="External"/><Relationship Id="rId11" Type="http://schemas.openxmlformats.org/officeDocument/2006/relationships/hyperlink" Target="https://lfb.mof.go.jp/kantou/kanzai/katsu3/bukken/01saitama/saitama-012.pdf" TargetMode="External"/><Relationship Id="rId24" Type="http://schemas.openxmlformats.org/officeDocument/2006/relationships/hyperlink" Target="https://lfb.mof.go.jp/kantou/kanzai/katsu3/bukken/01saitama/saitama-028.pdf" TargetMode="External"/><Relationship Id="rId32" Type="http://schemas.openxmlformats.org/officeDocument/2006/relationships/hyperlink" Target="https://lfb.mof.go.jp/kantou/kanzai/katsu3/bukken/01saitama/saitama-038.pdf" TargetMode="External"/><Relationship Id="rId37" Type="http://schemas.openxmlformats.org/officeDocument/2006/relationships/hyperlink" Target="https://lfb.mof.go.jp/kantou/kanzai/katsu3/bukken/01saitama/saitama-048.pdf" TargetMode="External"/><Relationship Id="rId40" Type="http://schemas.openxmlformats.org/officeDocument/2006/relationships/hyperlink" Target="https://lfb.mof.go.jp/kantou/kanzai/katsu3/bukken/01saitama/saitama-051.pdf" TargetMode="External"/><Relationship Id="rId45" Type="http://schemas.openxmlformats.org/officeDocument/2006/relationships/hyperlink" Target="https://lfb.mof.go.jp/kantou/kanzai/katsu3/bukken/01saitama/saitama-056.pdf" TargetMode="External"/><Relationship Id="rId53" Type="http://schemas.openxmlformats.org/officeDocument/2006/relationships/hyperlink" Target="https://lfb.mof.go.jp/kantou/kanzai/katsu3/bukken/01saitama/saitama-066.pdf" TargetMode="External"/><Relationship Id="rId5" Type="http://schemas.openxmlformats.org/officeDocument/2006/relationships/hyperlink" Target="https://lfb.mof.go.jp/kantou/kanzai/katsu3/bukken/01saitama/saitama-005.pdf" TargetMode="External"/><Relationship Id="rId15" Type="http://schemas.openxmlformats.org/officeDocument/2006/relationships/hyperlink" Target="https://lfb.mof.go.jp/kantou/kanzai/katsu3/bukken/01saitama/saitama-016.pdf" TargetMode="External"/><Relationship Id="rId23" Type="http://schemas.openxmlformats.org/officeDocument/2006/relationships/hyperlink" Target="https://lfb.mof.go.jp/kantou/kanzai/katsu3/bukken/01saitama/saitama-027.pdf" TargetMode="External"/><Relationship Id="rId28" Type="http://schemas.openxmlformats.org/officeDocument/2006/relationships/hyperlink" Target="https://lfb.mof.go.jp/kantou/kanzai/katsu3/bukken/01saitama/saitama-033.pdf" TargetMode="External"/><Relationship Id="rId36" Type="http://schemas.openxmlformats.org/officeDocument/2006/relationships/hyperlink" Target="https://lfb.mof.go.jp/kantou/kanzai/katsu3/bukken/01saitama/saitama-047.pdf" TargetMode="External"/><Relationship Id="rId49" Type="http://schemas.openxmlformats.org/officeDocument/2006/relationships/hyperlink" Target="https://lfb.mof.go.jp/kantou/kanzai/katsu3/bukken/01saitama/saitama-060.pdf" TargetMode="External"/><Relationship Id="rId10" Type="http://schemas.openxmlformats.org/officeDocument/2006/relationships/hyperlink" Target="https://lfb.mof.go.jp/kantou/kanzai/katsu3/bukken/01saitama/saitama-011.pdf" TargetMode="External"/><Relationship Id="rId19" Type="http://schemas.openxmlformats.org/officeDocument/2006/relationships/hyperlink" Target="https://lfb.mof.go.jp/kantou/kanzai/katsu3/bukken/01saitama/saitama-022.pdf" TargetMode="External"/><Relationship Id="rId31" Type="http://schemas.openxmlformats.org/officeDocument/2006/relationships/hyperlink" Target="https://lfb.mof.go.jp/kantou/kanzai/katsu3/bukken/01saitama/saitama-037.pdf" TargetMode="External"/><Relationship Id="rId44" Type="http://schemas.openxmlformats.org/officeDocument/2006/relationships/hyperlink" Target="https://lfb.mof.go.jp/kantou/kanzai/katsu3/bukken/01saitama/saitama-055.pdf" TargetMode="External"/><Relationship Id="rId52" Type="http://schemas.openxmlformats.org/officeDocument/2006/relationships/hyperlink" Target="https://lfb.mof.go.jp/kantou/kanzai/katsu3/bukken/01saitama/saitama-064.pdf" TargetMode="External"/><Relationship Id="rId4" Type="http://schemas.openxmlformats.org/officeDocument/2006/relationships/hyperlink" Target="https://lfb.mof.go.jp/kantou/kanzai/katsu3/bukken/01saitama/saitama-004.pdf" TargetMode="External"/><Relationship Id="rId9" Type="http://schemas.openxmlformats.org/officeDocument/2006/relationships/hyperlink" Target="https://lfb.mof.go.jp/kantou/kanzai/katsu3/bukken/01saitama/saitama-010.pdf" TargetMode="External"/><Relationship Id="rId14" Type="http://schemas.openxmlformats.org/officeDocument/2006/relationships/hyperlink" Target="https://lfb.mof.go.jp/kantou/kanzai/katsu3/bukken/01saitama/saitama-015.pdf" TargetMode="External"/><Relationship Id="rId22" Type="http://schemas.openxmlformats.org/officeDocument/2006/relationships/hyperlink" Target="https://lfb.mof.go.jp/kantou/kanzai/katsu3/bukken/01saitama/saitama-025.pdf" TargetMode="External"/><Relationship Id="rId27" Type="http://schemas.openxmlformats.org/officeDocument/2006/relationships/hyperlink" Target="https://lfb.mof.go.jp/kantou/kanzai/katsu3/bukken/01saitama/saitama-031.pdf" TargetMode="External"/><Relationship Id="rId30" Type="http://schemas.openxmlformats.org/officeDocument/2006/relationships/hyperlink" Target="https://lfb.mof.go.jp/kantou/kanzai/katsu3/bukken/01saitama/saitama-035.pdf" TargetMode="External"/><Relationship Id="rId35" Type="http://schemas.openxmlformats.org/officeDocument/2006/relationships/hyperlink" Target="https://lfb.mof.go.jp/kantou/kanzai/katsu3/bukken/01saitama/saitama-046.pdf" TargetMode="External"/><Relationship Id="rId43" Type="http://schemas.openxmlformats.org/officeDocument/2006/relationships/hyperlink" Target="https://lfb.mof.go.jp/kantou/kanzai/katsu3/bukken/01saitama/saitama-054.pdf" TargetMode="External"/><Relationship Id="rId48" Type="http://schemas.openxmlformats.org/officeDocument/2006/relationships/hyperlink" Target="https://lfb.mof.go.jp/kantou/kanzai/katsu3/bukken/01saitama/saitama-059.pdf" TargetMode="External"/><Relationship Id="rId8" Type="http://schemas.openxmlformats.org/officeDocument/2006/relationships/hyperlink" Target="https://lfb.mof.go.jp/kantou/kanzai/katsu3/bukken/01saitama/saitama-009.pdf" TargetMode="External"/><Relationship Id="rId51" Type="http://schemas.openxmlformats.org/officeDocument/2006/relationships/hyperlink" Target="https://lfb.mof.go.jp/kantou/kanzai/katsu3/bukken/01saitama/saitama-063.pdf" TargetMode="External"/><Relationship Id="rId3" Type="http://schemas.openxmlformats.org/officeDocument/2006/relationships/hyperlink" Target="https://lfb.mof.go.jp/kantou/kanzai/katsu3/bukken/01saitama/saitama-003.pdf" TargetMode="External"/></Relationships>
</file>

<file path=xl/worksheets/_rels/sheet10.xml.rels><?xml version="1.0" encoding="UTF-8" standalone="yes"?>
<Relationships xmlns="http://schemas.openxmlformats.org/package/2006/relationships"><Relationship Id="rId13" Type="http://schemas.openxmlformats.org/officeDocument/2006/relationships/hyperlink" Target="https://lfb.mof.go.jp/kantou/kanzai/katsu3/bukken/10niigata/niigata-018.pdf" TargetMode="External"/><Relationship Id="rId18" Type="http://schemas.openxmlformats.org/officeDocument/2006/relationships/hyperlink" Target="https://lfb.mof.go.jp/kantou/kanzai/katsu3/bukken/10niigata/niigata-023.pdf" TargetMode="External"/><Relationship Id="rId26" Type="http://schemas.openxmlformats.org/officeDocument/2006/relationships/hyperlink" Target="https://lfb.mof.go.jp/kantou/kanzai/katsu3/bukken/10niigata/niigata-035.pdf" TargetMode="External"/><Relationship Id="rId39" Type="http://schemas.openxmlformats.org/officeDocument/2006/relationships/hyperlink" Target="https://lfb.mof.go.jp/kantou/kanzai/katsu3/bukken/10niigata/niigata-050.pdf" TargetMode="External"/><Relationship Id="rId3" Type="http://schemas.openxmlformats.org/officeDocument/2006/relationships/hyperlink" Target="https://lfb.mof.go.jp/kantou/kanzai/katsu3/bukken/10niigata/niigata-004.pdf" TargetMode="External"/><Relationship Id="rId21" Type="http://schemas.openxmlformats.org/officeDocument/2006/relationships/hyperlink" Target="https://lfb.mof.go.jp/kantou/kanzai/katsu3/bukken/10niigata/niigata-026.pdf" TargetMode="External"/><Relationship Id="rId34" Type="http://schemas.openxmlformats.org/officeDocument/2006/relationships/hyperlink" Target="https://lfb.mof.go.jp/kantou/kanzai/katsu3/bukken/10niigata/niigata-044.pdf" TargetMode="External"/><Relationship Id="rId42" Type="http://schemas.openxmlformats.org/officeDocument/2006/relationships/hyperlink" Target="https://lfb.mof.go.jp/kantou/kanzai/katsu3/bukken/10niigata/niigata-054.pdf" TargetMode="External"/><Relationship Id="rId47" Type="http://schemas.openxmlformats.org/officeDocument/2006/relationships/hyperlink" Target="https://lfb.mof.go.jp/kantou/kanzai/katsu3/bukken/10niigata/niigata-030.pdf" TargetMode="External"/><Relationship Id="rId50" Type="http://schemas.openxmlformats.org/officeDocument/2006/relationships/hyperlink" Target="https://lfb.mof.go.jp/kantou/kanzai/katsu3/bukken/10niigata/niigata-011.pdf" TargetMode="External"/><Relationship Id="rId7" Type="http://schemas.openxmlformats.org/officeDocument/2006/relationships/hyperlink" Target="https://lfb.mof.go.jp/kantou/kanzai/katsu3/bukken/10niigata/niigata-009.pdf" TargetMode="External"/><Relationship Id="rId12" Type="http://schemas.openxmlformats.org/officeDocument/2006/relationships/hyperlink" Target="https://lfb.mof.go.jp/kantou/kanzai/katsu3/bukken/10niigata/niigata-017.pdf" TargetMode="External"/><Relationship Id="rId17" Type="http://schemas.openxmlformats.org/officeDocument/2006/relationships/hyperlink" Target="https://lfb.mof.go.jp/kantou/kanzai/katsu3/bukken/10niigata/niigata-022.pdf" TargetMode="External"/><Relationship Id="rId25" Type="http://schemas.openxmlformats.org/officeDocument/2006/relationships/hyperlink" Target="https://lfb.mof.go.jp/kantou/kanzai/katsu3/bukken/10niigata/niigata-034.pdf" TargetMode="External"/><Relationship Id="rId33" Type="http://schemas.openxmlformats.org/officeDocument/2006/relationships/hyperlink" Target="https://lfb.mof.go.jp/kantou/kanzai/katsu3/bukken/10niigata/niigata-043.pdf" TargetMode="External"/><Relationship Id="rId38" Type="http://schemas.openxmlformats.org/officeDocument/2006/relationships/hyperlink" Target="https://lfb.mof.go.jp/kantou/kanzai/katsu3/bukken/10niigata/niigata-048.pdf" TargetMode="External"/><Relationship Id="rId46" Type="http://schemas.openxmlformats.org/officeDocument/2006/relationships/hyperlink" Target="https://lfb.mof.go.jp/kantou/kanzai/katsu3/bukken/10niigata/niigata-013.pdf" TargetMode="External"/><Relationship Id="rId2" Type="http://schemas.openxmlformats.org/officeDocument/2006/relationships/hyperlink" Target="https://lfb.mof.go.jp/kantou/kanzai/katsu3/bukken/10niigata/niigata-003.pdf" TargetMode="External"/><Relationship Id="rId16" Type="http://schemas.openxmlformats.org/officeDocument/2006/relationships/hyperlink" Target="https://lfb.mof.go.jp/kantou/kanzai/katsu3/bukken/10niigata/niigata-021.pdf" TargetMode="External"/><Relationship Id="rId20" Type="http://schemas.openxmlformats.org/officeDocument/2006/relationships/hyperlink" Target="https://lfb.mof.go.jp/kantou/kanzai/katsu3/bukken/10niigata/niigata-025.pdf" TargetMode="External"/><Relationship Id="rId29" Type="http://schemas.openxmlformats.org/officeDocument/2006/relationships/hyperlink" Target="https://lfb.mof.go.jp/kantou/kanzai/katsu3/bukken/10niigata/niigata-038.pdf" TargetMode="External"/><Relationship Id="rId41" Type="http://schemas.openxmlformats.org/officeDocument/2006/relationships/hyperlink" Target="https://lfb.mof.go.jp/kantou/kanzai/katsu3/bukken/10niigata/niigata-052.pdf" TargetMode="External"/><Relationship Id="rId54" Type="http://schemas.openxmlformats.org/officeDocument/2006/relationships/drawing" Target="../drawings/drawing10.xml"/><Relationship Id="rId1" Type="http://schemas.openxmlformats.org/officeDocument/2006/relationships/hyperlink" Target="https://lfb.mof.go.jp/kantou/kanzai/katsu3/bukken/10niigata/niigata-001.pdf" TargetMode="External"/><Relationship Id="rId6" Type="http://schemas.openxmlformats.org/officeDocument/2006/relationships/hyperlink" Target="https://lfb.mof.go.jp/kantou/kanzai/katsu3/bukken/10niigata/niigata-007.pdf" TargetMode="External"/><Relationship Id="rId11" Type="http://schemas.openxmlformats.org/officeDocument/2006/relationships/hyperlink" Target="https://lfb.mof.go.jp/kantou/kanzai/katsu3/bukken/10niigata/niigata-016.pdf" TargetMode="External"/><Relationship Id="rId24" Type="http://schemas.openxmlformats.org/officeDocument/2006/relationships/hyperlink" Target="https://lfb.mof.go.jp/kantou/kanzai/katsu3/bukken/10niigata/niigata-029.pdf" TargetMode="External"/><Relationship Id="rId32" Type="http://schemas.openxmlformats.org/officeDocument/2006/relationships/hyperlink" Target="https://lfb.mof.go.jp/kantou/kanzai/katsu3/bukken/10niigata/niigata-042.pdf" TargetMode="External"/><Relationship Id="rId37" Type="http://schemas.openxmlformats.org/officeDocument/2006/relationships/hyperlink" Target="https://lfb.mof.go.jp/kantou/kanzai/katsu3/bukken/10niigata/niigata-047.pdf" TargetMode="External"/><Relationship Id="rId40" Type="http://schemas.openxmlformats.org/officeDocument/2006/relationships/hyperlink" Target="https://lfb.mof.go.jp/kantou/kanzai/katsu3/bukken/10niigata/niigata-051.pdf" TargetMode="External"/><Relationship Id="rId45" Type="http://schemas.openxmlformats.org/officeDocument/2006/relationships/hyperlink" Target="https://lfb.mof.go.jp/kantou/kanzai/katsu3/bukken/10niigata/niigata-008.pdf" TargetMode="External"/><Relationship Id="rId53" Type="http://schemas.openxmlformats.org/officeDocument/2006/relationships/printerSettings" Target="../printerSettings/printerSettings10.bin"/><Relationship Id="rId5" Type="http://schemas.openxmlformats.org/officeDocument/2006/relationships/hyperlink" Target="https://lfb.mof.go.jp/kantou/kanzai/katsu3/bukken/10niigata/niigata-006.pdf" TargetMode="External"/><Relationship Id="rId15" Type="http://schemas.openxmlformats.org/officeDocument/2006/relationships/hyperlink" Target="https://lfb.mof.go.jp/kantou/kanzai/katsu3/bukken/10niigata/niigata-020.pdf" TargetMode="External"/><Relationship Id="rId23" Type="http://schemas.openxmlformats.org/officeDocument/2006/relationships/hyperlink" Target="https://lfb.mof.go.jp/kantou/kanzai/katsu3/bukken/10niigata/niigata-028.pdf" TargetMode="External"/><Relationship Id="rId28" Type="http://schemas.openxmlformats.org/officeDocument/2006/relationships/hyperlink" Target="https://lfb.mof.go.jp/kantou/kanzai/katsu3/bukken/10niigata/niigata-037.pdf" TargetMode="External"/><Relationship Id="rId36" Type="http://schemas.openxmlformats.org/officeDocument/2006/relationships/hyperlink" Target="https://lfb.mof.go.jp/kantou/kanzai/katsu3/bukken/10niigata/niigata-046.pdf" TargetMode="External"/><Relationship Id="rId49" Type="http://schemas.openxmlformats.org/officeDocument/2006/relationships/hyperlink" Target="https://lfb.mof.go.jp/kantou/kanzai/katsu3/bukken/10niigata/niigata-032.pdf" TargetMode="External"/><Relationship Id="rId10" Type="http://schemas.openxmlformats.org/officeDocument/2006/relationships/hyperlink" Target="https://lfb.mof.go.jp/kantou/kanzai/katsu3/bukken/10niigata/niigata-015.pdf" TargetMode="External"/><Relationship Id="rId19" Type="http://schemas.openxmlformats.org/officeDocument/2006/relationships/hyperlink" Target="https://lfb.mof.go.jp/kantou/kanzai/katsu3/bukken/10niigata/niigata-024.pdf" TargetMode="External"/><Relationship Id="rId31" Type="http://schemas.openxmlformats.org/officeDocument/2006/relationships/hyperlink" Target="https://lfb.mof.go.jp/kantou/kanzai/katsu3/bukken/10niigata/niigata-041.pdf" TargetMode="External"/><Relationship Id="rId44" Type="http://schemas.openxmlformats.org/officeDocument/2006/relationships/hyperlink" Target="https://lfb.mof.go.jp/kantou/kanzai/katsu3/bukken/10niigata/niigata-056.pdf" TargetMode="External"/><Relationship Id="rId52" Type="http://schemas.openxmlformats.org/officeDocument/2006/relationships/hyperlink" Target="https://lfb.mof.go.jp/kantou/kanzai/katsu3/bukken/10niigata/niigata-058.pdf" TargetMode="External"/><Relationship Id="rId4" Type="http://schemas.openxmlformats.org/officeDocument/2006/relationships/hyperlink" Target="https://lfb.mof.go.jp/kantou/kanzai/katsu3/bukken/10niigata/niigata-005.pdf" TargetMode="External"/><Relationship Id="rId9" Type="http://schemas.openxmlformats.org/officeDocument/2006/relationships/hyperlink" Target="https://lfb.mof.go.jp/kantou/kanzai/katsu3/bukken/10niigata/niigata-014.pdf" TargetMode="External"/><Relationship Id="rId14" Type="http://schemas.openxmlformats.org/officeDocument/2006/relationships/hyperlink" Target="https://lfb.mof.go.jp/kantou/kanzai/katsu3/bukken/10niigata/niigata-019.pdf" TargetMode="External"/><Relationship Id="rId22" Type="http://schemas.openxmlformats.org/officeDocument/2006/relationships/hyperlink" Target="https://lfb.mof.go.jp/kantou/kanzai/katsu3/bukken/10niigata/niigata-027.pdf" TargetMode="External"/><Relationship Id="rId27" Type="http://schemas.openxmlformats.org/officeDocument/2006/relationships/hyperlink" Target="https://lfb.mof.go.jp/kantou/kanzai/katsu3/bukken/10niigata/niigata-036.pdf" TargetMode="External"/><Relationship Id="rId30" Type="http://schemas.openxmlformats.org/officeDocument/2006/relationships/hyperlink" Target="https://lfb.mof.go.jp/kantou/kanzai/katsu3/bukken/10niigata/niigata-040.pdf" TargetMode="External"/><Relationship Id="rId35" Type="http://schemas.openxmlformats.org/officeDocument/2006/relationships/hyperlink" Target="https://lfb.mof.go.jp/kantou/kanzai/katsu3/bukken/10niigata/niigata-045.pdf" TargetMode="External"/><Relationship Id="rId43" Type="http://schemas.openxmlformats.org/officeDocument/2006/relationships/hyperlink" Target="https://lfb.mof.go.jp/kantou/kanzai/katsu3/bukken/10niigata/niigata-055.pdf" TargetMode="External"/><Relationship Id="rId48" Type="http://schemas.openxmlformats.org/officeDocument/2006/relationships/hyperlink" Target="https://lfb.mof.go.jp/kantou/kanzai/katsu3/bukken/10niigata/niigata-031.pdf" TargetMode="External"/><Relationship Id="rId8" Type="http://schemas.openxmlformats.org/officeDocument/2006/relationships/hyperlink" Target="https://lfb.mof.go.jp/kantou/kanzai/katsu3/bukken/10niigata/niigata-010.pdf" TargetMode="External"/><Relationship Id="rId51" Type="http://schemas.openxmlformats.org/officeDocument/2006/relationships/hyperlink" Target="https://lfb.mof.go.jp/kantou/kanzai/katsu3/bukken/10niigata/niigata-057.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lfb.mof.go.jp/kantou/kanzai/katsu3/bukken/02tokyo/tokyo-024.pdf" TargetMode="External"/><Relationship Id="rId18" Type="http://schemas.openxmlformats.org/officeDocument/2006/relationships/hyperlink" Target="https://lfb.mof.go.jp/kantou/kanzai/katsu3/bukken/02tokyo/tokyo-030.pdf" TargetMode="External"/><Relationship Id="rId26" Type="http://schemas.openxmlformats.org/officeDocument/2006/relationships/hyperlink" Target="https://lfb.mof.go.jp/kantou/kanzai/katsu3/bukken/02tokyo/tokyo-043.pdf" TargetMode="External"/><Relationship Id="rId39" Type="http://schemas.openxmlformats.org/officeDocument/2006/relationships/hyperlink" Target="https://lfb.mof.go.jp/kantou/kanzai/katsu3/bukken/02tokyo/tokyo-060.pdf" TargetMode="External"/><Relationship Id="rId3" Type="http://schemas.openxmlformats.org/officeDocument/2006/relationships/hyperlink" Target="https://lfb.mof.go.jp/kantou/kanzai/katsu3/bukken/02tokyo/tokyo-005.pdf" TargetMode="External"/><Relationship Id="rId21" Type="http://schemas.openxmlformats.org/officeDocument/2006/relationships/hyperlink" Target="https://lfb.mof.go.jp/kantou/kanzai/katsu3/bukken/02tokyo/tokyo-035.pdf" TargetMode="External"/><Relationship Id="rId34" Type="http://schemas.openxmlformats.org/officeDocument/2006/relationships/hyperlink" Target="https://lfb.mof.go.jp/kantou/kanzai/katsu3/bukken/02tokyo/tokyo-053.pdf" TargetMode="External"/><Relationship Id="rId42" Type="http://schemas.openxmlformats.org/officeDocument/2006/relationships/hyperlink" Target="https://lfb.mof.go.jp/kantou/kanzai/katsu3/bukken/02tokyo/tokyo-063.pdf" TargetMode="External"/><Relationship Id="rId47" Type="http://schemas.openxmlformats.org/officeDocument/2006/relationships/hyperlink" Target="https://lfb.mof.go.jp/kantou/kanzai/katsu3/bukken/02tokyo/tokyo-069.pdf" TargetMode="External"/><Relationship Id="rId50" Type="http://schemas.openxmlformats.org/officeDocument/2006/relationships/drawing" Target="../drawings/drawing2.xml"/><Relationship Id="rId7" Type="http://schemas.openxmlformats.org/officeDocument/2006/relationships/hyperlink" Target="https://lfb.mof.go.jp/kantou/kanzai/katsu3/bukken/02tokyo/tokyo-014.pdf" TargetMode="External"/><Relationship Id="rId12" Type="http://schemas.openxmlformats.org/officeDocument/2006/relationships/hyperlink" Target="https://lfb.mof.go.jp/kantou/kanzai/katsu3/bukken/02tokyo/tokyo-023.pdf" TargetMode="External"/><Relationship Id="rId17" Type="http://schemas.openxmlformats.org/officeDocument/2006/relationships/hyperlink" Target="https://lfb.mof.go.jp/kantou/kanzai/katsu3/bukken/02tokyo/tokyo-029.pdf" TargetMode="External"/><Relationship Id="rId25" Type="http://schemas.openxmlformats.org/officeDocument/2006/relationships/hyperlink" Target="https://lfb.mof.go.jp/kantou/kanzai/katsu3/bukken/02tokyo/tokyo-042.pdf" TargetMode="External"/><Relationship Id="rId33" Type="http://schemas.openxmlformats.org/officeDocument/2006/relationships/hyperlink" Target="https://lfb.mof.go.jp/kantou/kanzai/katsu3/bukken/02tokyo/tokyo-052.pdf" TargetMode="External"/><Relationship Id="rId38" Type="http://schemas.openxmlformats.org/officeDocument/2006/relationships/hyperlink" Target="https://lfb.mof.go.jp/kantou/kanzai/katsu3/bukken/02tokyo/tokyo-059.pdf" TargetMode="External"/><Relationship Id="rId46" Type="http://schemas.openxmlformats.org/officeDocument/2006/relationships/hyperlink" Target="https://lfb.mof.go.jp/kantou/kanzai/katsu3/bukken/02tokyo/tokyo-066.pdf" TargetMode="External"/><Relationship Id="rId2" Type="http://schemas.openxmlformats.org/officeDocument/2006/relationships/hyperlink" Target="https://lfb.mof.go.jp/kantou/kanzai/katsu3/bukken/02tokyo/tokyo-002.pdf" TargetMode="External"/><Relationship Id="rId16" Type="http://schemas.openxmlformats.org/officeDocument/2006/relationships/hyperlink" Target="https://lfb.mof.go.jp/kantou/kanzai/katsu3/bukken/02tokyo/tokyo-028.pdf" TargetMode="External"/><Relationship Id="rId20" Type="http://schemas.openxmlformats.org/officeDocument/2006/relationships/hyperlink" Target="https://lfb.mof.go.jp/kantou/kanzai/katsu3/bukken/02tokyo/tokyo-033.pdf" TargetMode="External"/><Relationship Id="rId29" Type="http://schemas.openxmlformats.org/officeDocument/2006/relationships/hyperlink" Target="https://lfb.mof.go.jp/kantou/kanzai/katsu3/bukken/02tokyo/tokyo-048.pdf" TargetMode="External"/><Relationship Id="rId41" Type="http://schemas.openxmlformats.org/officeDocument/2006/relationships/hyperlink" Target="https://lfb.mof.go.jp/kantou/kanzai/katsu3/bukken/02tokyo/tokyo-062.pdf" TargetMode="External"/><Relationship Id="rId1" Type="http://schemas.openxmlformats.org/officeDocument/2006/relationships/hyperlink" Target="https://lfb.mof.go.jp/kantou/kanzai/katsu3/bukken/02tokyo/tokyo-001.pdf" TargetMode="External"/><Relationship Id="rId6" Type="http://schemas.openxmlformats.org/officeDocument/2006/relationships/hyperlink" Target="https://lfb.mof.go.jp/kantou/kanzai/katsu3/bukken/02tokyo/tokyo-012.pdf" TargetMode="External"/><Relationship Id="rId11" Type="http://schemas.openxmlformats.org/officeDocument/2006/relationships/hyperlink" Target="https://lfb.mof.go.jp/kantou/kanzai/katsu3/bukken/02tokyo/tokyo-022.pdf" TargetMode="External"/><Relationship Id="rId24" Type="http://schemas.openxmlformats.org/officeDocument/2006/relationships/hyperlink" Target="https://lfb.mof.go.jp/kantou/kanzai/katsu3/bukken/02tokyo/tokyo-039.pdf" TargetMode="External"/><Relationship Id="rId32" Type="http://schemas.openxmlformats.org/officeDocument/2006/relationships/hyperlink" Target="https://lfb.mof.go.jp/kantou/kanzai/katsu3/bukken/02tokyo/tokyo-051.pdf" TargetMode="External"/><Relationship Id="rId37" Type="http://schemas.openxmlformats.org/officeDocument/2006/relationships/hyperlink" Target="https://lfb.mof.go.jp/kantou/kanzai/katsu3/bukken/02tokyo/tokyo-058.pdf" TargetMode="External"/><Relationship Id="rId40" Type="http://schemas.openxmlformats.org/officeDocument/2006/relationships/hyperlink" Target="https://lfb.mof.go.jp/kantou/kanzai/katsu3/bukken/02tokyo/tokyo-061.pdf" TargetMode="External"/><Relationship Id="rId45" Type="http://schemas.openxmlformats.org/officeDocument/2006/relationships/hyperlink" Target="https://lfb.mof.go.jp/kantou/kanzai/katsu3/bukken/02tokyo/tokyo-065.pdf" TargetMode="External"/><Relationship Id="rId5" Type="http://schemas.openxmlformats.org/officeDocument/2006/relationships/hyperlink" Target="https://lfb.mof.go.jp/kantou/kanzai/katsu3/bukken/02tokyo/tokyo-010.pdf" TargetMode="External"/><Relationship Id="rId15" Type="http://schemas.openxmlformats.org/officeDocument/2006/relationships/hyperlink" Target="https://lfb.mof.go.jp/kantou/kanzai/katsu3/bukken/02tokyo/tokyo-027.pdf" TargetMode="External"/><Relationship Id="rId23" Type="http://schemas.openxmlformats.org/officeDocument/2006/relationships/hyperlink" Target="https://lfb.mof.go.jp/kantou/kanzai/katsu3/bukken/02tokyo/tokyo-037.pdf" TargetMode="External"/><Relationship Id="rId28" Type="http://schemas.openxmlformats.org/officeDocument/2006/relationships/hyperlink" Target="https://lfb.mof.go.jp/kantou/kanzai/katsu3/bukken/02tokyo/tokyo-047.pdf" TargetMode="External"/><Relationship Id="rId36" Type="http://schemas.openxmlformats.org/officeDocument/2006/relationships/hyperlink" Target="https://lfb.mof.go.jp/kantou/kanzai/katsu3/bukken/02tokyo/tokyo-057.pdf" TargetMode="External"/><Relationship Id="rId49" Type="http://schemas.openxmlformats.org/officeDocument/2006/relationships/printerSettings" Target="../printerSettings/printerSettings2.bin"/><Relationship Id="rId10" Type="http://schemas.openxmlformats.org/officeDocument/2006/relationships/hyperlink" Target="https://lfb.mof.go.jp/kantou/kanzai/katsu3/bukken/02tokyo/tokyo-021.pdf" TargetMode="External"/><Relationship Id="rId19" Type="http://schemas.openxmlformats.org/officeDocument/2006/relationships/hyperlink" Target="https://lfb.mof.go.jp/kantou/kanzai/katsu3/bukken/02tokyo/tokyo-031.pdf" TargetMode="External"/><Relationship Id="rId31" Type="http://schemas.openxmlformats.org/officeDocument/2006/relationships/hyperlink" Target="https://lfb.mof.go.jp/kantou/kanzai/katsu3/bukken/02tokyo/tokyo-050.pdf" TargetMode="External"/><Relationship Id="rId44" Type="http://schemas.openxmlformats.org/officeDocument/2006/relationships/hyperlink" Target="https://lfb.mof.go.jp/kantou/kanzai/katsu3/bukken/02tokyo/tokyo-064.pdf" TargetMode="External"/><Relationship Id="rId4" Type="http://schemas.openxmlformats.org/officeDocument/2006/relationships/hyperlink" Target="https://lfb.mof.go.jp/kantou/kanzai/katsu3/bukken/02tokyo/tokyo-006.pdf" TargetMode="External"/><Relationship Id="rId9" Type="http://schemas.openxmlformats.org/officeDocument/2006/relationships/hyperlink" Target="https://lfb.mof.go.jp/kantou/kanzai/katsu3/bukken/02tokyo/tokyo-020.pdf" TargetMode="External"/><Relationship Id="rId14" Type="http://schemas.openxmlformats.org/officeDocument/2006/relationships/hyperlink" Target="https://lfb.mof.go.jp/kantou/kanzai/katsu3/bukken/02tokyo/tokyo-025.pdf" TargetMode="External"/><Relationship Id="rId22" Type="http://schemas.openxmlformats.org/officeDocument/2006/relationships/hyperlink" Target="https://lfb.mof.go.jp/kantou/kanzai/katsu3/bukken/02tokyo/tokyo-036.pdf" TargetMode="External"/><Relationship Id="rId27" Type="http://schemas.openxmlformats.org/officeDocument/2006/relationships/hyperlink" Target="https://lfb.mof.go.jp/kantou/kanzai/katsu3/bukken/02tokyo/tokyo-044.pdf" TargetMode="External"/><Relationship Id="rId30" Type="http://schemas.openxmlformats.org/officeDocument/2006/relationships/hyperlink" Target="https://lfb.mof.go.jp/kantou/kanzai/katsu3/bukken/02tokyo/tokyo-049.pdf" TargetMode="External"/><Relationship Id="rId35" Type="http://schemas.openxmlformats.org/officeDocument/2006/relationships/hyperlink" Target="https://lfb.mof.go.jp/kantou/kanzai/katsu3/bukken/02tokyo/tokyo-054.pdf" TargetMode="External"/><Relationship Id="rId43" Type="http://schemas.openxmlformats.org/officeDocument/2006/relationships/hyperlink" Target="https://lfb.mof.go.jp/kantou/kanzai/katsu3/bukken/02tokyo/tokyo-056.pdf" TargetMode="External"/><Relationship Id="rId48" Type="http://schemas.openxmlformats.org/officeDocument/2006/relationships/hyperlink" Target="https://lfb.mof.go.jp/kantou/kanzai/katsu3/bukken/02tokyo/tokyo-068.pdf" TargetMode="External"/><Relationship Id="rId8" Type="http://schemas.openxmlformats.org/officeDocument/2006/relationships/hyperlink" Target="https://lfb.mof.go.jp/kantou/kanzai/katsu3/bukken/02tokyo/tokyo-019.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lfb.mof.go.jp/kantou/kanzai/katsu3/bukken/03kanagawa/kanagawa-030.pdf" TargetMode="External"/><Relationship Id="rId21" Type="http://schemas.openxmlformats.org/officeDocument/2006/relationships/hyperlink" Target="https://lfb.mof.go.jp/kantou/kanzai/katsu3/bukken/03kanagawa/kanagawa-024.pdf" TargetMode="External"/><Relationship Id="rId34" Type="http://schemas.openxmlformats.org/officeDocument/2006/relationships/hyperlink" Target="https://lfb.mof.go.jp/kantou/kanzai/katsu3/bukken/03kanagawa/kanagawa-039.pdf" TargetMode="External"/><Relationship Id="rId42" Type="http://schemas.openxmlformats.org/officeDocument/2006/relationships/hyperlink" Target="https://lfb.mof.go.jp/kantou/kanzai/katsu3/bukken/03kanagawa/kanagawa-050.pdf" TargetMode="External"/><Relationship Id="rId47" Type="http://schemas.openxmlformats.org/officeDocument/2006/relationships/hyperlink" Target="https://lfb.mof.go.jp/kantou/kanzai/katsu3/bukken/03kanagawa/kanagawa-056.pdf" TargetMode="External"/><Relationship Id="rId50" Type="http://schemas.openxmlformats.org/officeDocument/2006/relationships/hyperlink" Target="https://lfb.mof.go.jp/kantou/kanzai/katsu3/bukken/03kanagawa/kanagawa-059.pdf" TargetMode="External"/><Relationship Id="rId55" Type="http://schemas.openxmlformats.org/officeDocument/2006/relationships/hyperlink" Target="https://lfb.mof.go.jp/kantou/kanzai/katsu3/bukken/03kanagawa/kanagawa-064.pdf" TargetMode="External"/><Relationship Id="rId63" Type="http://schemas.openxmlformats.org/officeDocument/2006/relationships/hyperlink" Target="https://lfb.mof.go.jp/kantou/kanzai/katsu3/bukken/03kanagawa/kanagawa-073.pdf" TargetMode="External"/><Relationship Id="rId68" Type="http://schemas.openxmlformats.org/officeDocument/2006/relationships/hyperlink" Target="https://lfb.mof.go.jp/kantou/kanzai/katsu3/bukken/03kanagawa/kanagawa-078.pdf" TargetMode="External"/><Relationship Id="rId76" Type="http://schemas.openxmlformats.org/officeDocument/2006/relationships/hyperlink" Target="https://lfb.mof.go.jp/kantou/kanzai/katsu3/bukken/03kanagawa/kanagawa-087.pdf" TargetMode="External"/><Relationship Id="rId84" Type="http://schemas.openxmlformats.org/officeDocument/2006/relationships/hyperlink" Target="https://lfb.mof.go.jp/kantou/kanzai/katsu3/bukken/03kanagawa/kanagawa-096.pdf" TargetMode="External"/><Relationship Id="rId89" Type="http://schemas.openxmlformats.org/officeDocument/2006/relationships/hyperlink" Target="https://lfb.mof.go.jp/kantou/kanzai/katsu3/bukken/03kanagawa/kanagawa-102.pdf" TargetMode="External"/><Relationship Id="rId97" Type="http://schemas.openxmlformats.org/officeDocument/2006/relationships/hyperlink" Target="https://lfb.mof.go.jp/kantou/kanzai/katsu3/bukken/03kanagawa/kanagawa-115.pdf" TargetMode="External"/><Relationship Id="rId7" Type="http://schemas.openxmlformats.org/officeDocument/2006/relationships/hyperlink" Target="https://lfb.mof.go.jp/kantou/kanzai/katsu3/bukken/03kanagawa/kanagawa-008.pdf" TargetMode="External"/><Relationship Id="rId71" Type="http://schemas.openxmlformats.org/officeDocument/2006/relationships/hyperlink" Target="https://lfb.mof.go.jp/kantou/kanzai/katsu3/bukken/03kanagawa/kanagawa-081.pdf" TargetMode="External"/><Relationship Id="rId92" Type="http://schemas.openxmlformats.org/officeDocument/2006/relationships/hyperlink" Target="https://lfb.mof.go.jp/kantou/kanzai/katsu3/bukken/03kanagawa/kanagawa-106.pdf" TargetMode="External"/><Relationship Id="rId2" Type="http://schemas.openxmlformats.org/officeDocument/2006/relationships/hyperlink" Target="https://lfb.mof.go.jp/kantou/kanzai/katsu3/bukken/03kanagawa/kanagawa-002.pdf" TargetMode="External"/><Relationship Id="rId16" Type="http://schemas.openxmlformats.org/officeDocument/2006/relationships/hyperlink" Target="https://lfb.mof.go.jp/kantou/kanzai/katsu3/bukken/03kanagawa/kanagawa-019.pdf" TargetMode="External"/><Relationship Id="rId29" Type="http://schemas.openxmlformats.org/officeDocument/2006/relationships/hyperlink" Target="https://lfb.mof.go.jp/kantou/kanzai/katsu3/bukken/03kanagawa/kanagawa-033.pdf" TargetMode="External"/><Relationship Id="rId11" Type="http://schemas.openxmlformats.org/officeDocument/2006/relationships/hyperlink" Target="https://lfb.mof.go.jp/kantou/kanzai/katsu3/bukken/03kanagawa/kanagawa-014.pdf" TargetMode="External"/><Relationship Id="rId24" Type="http://schemas.openxmlformats.org/officeDocument/2006/relationships/hyperlink" Target="https://lfb.mof.go.jp/kantou/kanzai/katsu3/bukken/03kanagawa/kanagawa-027.pdf" TargetMode="External"/><Relationship Id="rId32" Type="http://schemas.openxmlformats.org/officeDocument/2006/relationships/hyperlink" Target="https://lfb.mof.go.jp/kantou/kanzai/katsu3/bukken/03kanagawa/kanagawa-036.pdf" TargetMode="External"/><Relationship Id="rId37" Type="http://schemas.openxmlformats.org/officeDocument/2006/relationships/hyperlink" Target="https://lfb.mof.go.jp/kantou/kanzai/katsu3/bukken/03kanagawa/kanagawa-043.pdf" TargetMode="External"/><Relationship Id="rId40" Type="http://schemas.openxmlformats.org/officeDocument/2006/relationships/hyperlink" Target="https://lfb.mof.go.jp/kantou/kanzai/katsu3/bukken/03kanagawa/kanagawa-048.pdf" TargetMode="External"/><Relationship Id="rId45" Type="http://schemas.openxmlformats.org/officeDocument/2006/relationships/hyperlink" Target="https://lfb.mof.go.jp/kantou/kanzai/katsu3/bukken/03kanagawa/kanagawa-054.pdf" TargetMode="External"/><Relationship Id="rId53" Type="http://schemas.openxmlformats.org/officeDocument/2006/relationships/hyperlink" Target="https://lfb.mof.go.jp/kantou/kanzai/katsu3/bukken/03kanagawa/kanagawa-062.pdf" TargetMode="External"/><Relationship Id="rId58" Type="http://schemas.openxmlformats.org/officeDocument/2006/relationships/hyperlink" Target="https://lfb.mof.go.jp/kantou/kanzai/katsu3/bukken/03kanagawa/kanagawa-067.pdf" TargetMode="External"/><Relationship Id="rId66" Type="http://schemas.openxmlformats.org/officeDocument/2006/relationships/hyperlink" Target="https://lfb.mof.go.jp/kantou/kanzai/katsu3/bukken/03kanagawa/kanagawa-076.pdf" TargetMode="External"/><Relationship Id="rId74" Type="http://schemas.openxmlformats.org/officeDocument/2006/relationships/hyperlink" Target="https://lfb.mof.go.jp/kantou/kanzai/katsu3/bukken/03kanagawa/kanagawa-084.pdf" TargetMode="External"/><Relationship Id="rId79" Type="http://schemas.openxmlformats.org/officeDocument/2006/relationships/hyperlink" Target="https://lfb.mof.go.jp/kantou/kanzai/katsu3/bukken/03kanagawa/kanagawa-090.pdf" TargetMode="External"/><Relationship Id="rId87" Type="http://schemas.openxmlformats.org/officeDocument/2006/relationships/hyperlink" Target="https://lfb.mof.go.jp/kantou/kanzai/katsu3/bukken/03kanagawa/kanagawa-100.pdf" TargetMode="External"/><Relationship Id="rId5" Type="http://schemas.openxmlformats.org/officeDocument/2006/relationships/hyperlink" Target="https://lfb.mof.go.jp/kantou/kanzai/katsu3/bukken/03kanagawa/kanagawa-006.pdf" TargetMode="External"/><Relationship Id="rId61" Type="http://schemas.openxmlformats.org/officeDocument/2006/relationships/hyperlink" Target="https://lfb.mof.go.jp/kantou/kanzai/katsu3/bukken/03kanagawa/kanagawa-070.pdf" TargetMode="External"/><Relationship Id="rId82" Type="http://schemas.openxmlformats.org/officeDocument/2006/relationships/hyperlink" Target="https://lfb.mof.go.jp/kantou/kanzai/katsu3/bukken/03kanagawa/kanagawa-094.pdf" TargetMode="External"/><Relationship Id="rId90" Type="http://schemas.openxmlformats.org/officeDocument/2006/relationships/hyperlink" Target="https://lfb.mof.go.jp/kantou/kanzai/katsu3/bukken/03kanagawa/kanagawa-086.pdf" TargetMode="External"/><Relationship Id="rId95" Type="http://schemas.openxmlformats.org/officeDocument/2006/relationships/hyperlink" Target="https://lfb.mof.go.jp/kantou/kanzai/katsu3/bukken/03kanagawa/kanagawa-109.pdf" TargetMode="External"/><Relationship Id="rId19" Type="http://schemas.openxmlformats.org/officeDocument/2006/relationships/hyperlink" Target="https://lfb.mof.go.jp/kantou/kanzai/katsu3/bukken/03kanagawa/kanagawa-022.pdf" TargetMode="External"/><Relationship Id="rId14" Type="http://schemas.openxmlformats.org/officeDocument/2006/relationships/hyperlink" Target="https://lfb.mof.go.jp/kantou/kanzai/katsu3/bukken/03kanagawa/kanagawa-017.pdf" TargetMode="External"/><Relationship Id="rId22" Type="http://schemas.openxmlformats.org/officeDocument/2006/relationships/hyperlink" Target="https://lfb.mof.go.jp/kantou/kanzai/katsu3/bukken/03kanagawa/kanagawa-025.pdf" TargetMode="External"/><Relationship Id="rId27" Type="http://schemas.openxmlformats.org/officeDocument/2006/relationships/hyperlink" Target="https://lfb.mof.go.jp/kantou/kanzai/katsu3/bukken/03kanagawa/kanagawa-031.pdf" TargetMode="External"/><Relationship Id="rId30" Type="http://schemas.openxmlformats.org/officeDocument/2006/relationships/hyperlink" Target="https://lfb.mof.go.jp/kantou/kanzai/katsu3/bukken/03kanagawa/kanagawa-034a.pdf" TargetMode="External"/><Relationship Id="rId35" Type="http://schemas.openxmlformats.org/officeDocument/2006/relationships/hyperlink" Target="https://lfb.mof.go.jp/kantou/kanzai/katsu3/bukken/03kanagawa/kanagawa-040.pdf" TargetMode="External"/><Relationship Id="rId43" Type="http://schemas.openxmlformats.org/officeDocument/2006/relationships/hyperlink" Target="https://lfb.mof.go.jp/kantou/kanzai/katsu3/bukken/03kanagawa/kanagawa-052.pdf" TargetMode="External"/><Relationship Id="rId48" Type="http://schemas.openxmlformats.org/officeDocument/2006/relationships/hyperlink" Target="https://lfb.mof.go.jp/kantou/kanzai/katsu3/bukken/03kanagawa/kanagawa-057.pdf" TargetMode="External"/><Relationship Id="rId56" Type="http://schemas.openxmlformats.org/officeDocument/2006/relationships/hyperlink" Target="https://lfb.mof.go.jp/kantou/kanzai/katsu3/bukken/03kanagawa/kanagawa-065.pdf" TargetMode="External"/><Relationship Id="rId64" Type="http://schemas.openxmlformats.org/officeDocument/2006/relationships/hyperlink" Target="https://lfb.mof.go.jp/kantou/kanzai/katsu3/bukken/03kanagawa/kanagawa-074.pdf" TargetMode="External"/><Relationship Id="rId69" Type="http://schemas.openxmlformats.org/officeDocument/2006/relationships/hyperlink" Target="https://lfb.mof.go.jp/kantou/kanzai/katsu3/bukken/03kanagawa/kanagawa-079.pdf" TargetMode="External"/><Relationship Id="rId77" Type="http://schemas.openxmlformats.org/officeDocument/2006/relationships/hyperlink" Target="https://lfb.mof.go.jp/kantou/kanzai/katsu3/bukken/03kanagawa/kanagawa-088.pdf" TargetMode="External"/><Relationship Id="rId8" Type="http://schemas.openxmlformats.org/officeDocument/2006/relationships/hyperlink" Target="https://lfb.mof.go.jp/kantou/kanzai/katsu3/bukken/03kanagawa/kanagawa-009.pdf" TargetMode="External"/><Relationship Id="rId51" Type="http://schemas.openxmlformats.org/officeDocument/2006/relationships/hyperlink" Target="https://lfb.mof.go.jp/kantou/kanzai/katsu3/bukken/03kanagawa/kanagawa-060.pdf" TargetMode="External"/><Relationship Id="rId72" Type="http://schemas.openxmlformats.org/officeDocument/2006/relationships/hyperlink" Target="https://lfb.mof.go.jp/kantou/kanzai/katsu3/bukken/03kanagawa/kanagawa-082.pdf" TargetMode="External"/><Relationship Id="rId80" Type="http://schemas.openxmlformats.org/officeDocument/2006/relationships/hyperlink" Target="https://lfb.mof.go.jp/kantou/kanzai/katsu3/bukken/03kanagawa/kanagawa-092.pdf" TargetMode="External"/><Relationship Id="rId85" Type="http://schemas.openxmlformats.org/officeDocument/2006/relationships/hyperlink" Target="https://lfb.mof.go.jp/kantou/kanzai/katsu3/bukken/03kanagawa/kanagawa-097.pdf" TargetMode="External"/><Relationship Id="rId93" Type="http://schemas.openxmlformats.org/officeDocument/2006/relationships/hyperlink" Target="https://lfb.mof.go.jp/kantou/kanzai/katsu3/bukken/03kanagawa/kanagawa-107.pdf" TargetMode="External"/><Relationship Id="rId98" Type="http://schemas.openxmlformats.org/officeDocument/2006/relationships/printerSettings" Target="../printerSettings/printerSettings3.bin"/><Relationship Id="rId3" Type="http://schemas.openxmlformats.org/officeDocument/2006/relationships/hyperlink" Target="https://lfb.mof.go.jp/kantou/kanzai/katsu3/bukken/03kanagawa/kanagawa-004.pdf" TargetMode="External"/><Relationship Id="rId12" Type="http://schemas.openxmlformats.org/officeDocument/2006/relationships/hyperlink" Target="https://lfb.mof.go.jp/kantou/kanzai/katsu3/bukken/03kanagawa/kanagawa-015.pdf" TargetMode="External"/><Relationship Id="rId17" Type="http://schemas.openxmlformats.org/officeDocument/2006/relationships/hyperlink" Target="https://lfb.mof.go.jp/kantou/kanzai/katsu3/bukken/03kanagawa/kanagawa-020.pdf" TargetMode="External"/><Relationship Id="rId25" Type="http://schemas.openxmlformats.org/officeDocument/2006/relationships/hyperlink" Target="https://lfb.mof.go.jp/kantou/kanzai/katsu3/bukken/03kanagawa/kanagawa-028.pdf" TargetMode="External"/><Relationship Id="rId33" Type="http://schemas.openxmlformats.org/officeDocument/2006/relationships/hyperlink" Target="https://lfb.mof.go.jp/kantou/kanzai/katsu3/bukken/03kanagawa/kanagawa-038.pdf" TargetMode="External"/><Relationship Id="rId38" Type="http://schemas.openxmlformats.org/officeDocument/2006/relationships/hyperlink" Target="https://lfb.mof.go.jp/kantou/kanzai/katsu3/bukken/03kanagawa/kanagawa-044.pdf" TargetMode="External"/><Relationship Id="rId46" Type="http://schemas.openxmlformats.org/officeDocument/2006/relationships/hyperlink" Target="https://lfb.mof.go.jp/kantou/kanzai/katsu3/bukken/03kanagawa/kanagawa-055.pdf" TargetMode="External"/><Relationship Id="rId59" Type="http://schemas.openxmlformats.org/officeDocument/2006/relationships/hyperlink" Target="https://lfb.mof.go.jp/kantou/kanzai/katsu3/bukken/03kanagawa/kanagawa-068.pdf" TargetMode="External"/><Relationship Id="rId67" Type="http://schemas.openxmlformats.org/officeDocument/2006/relationships/hyperlink" Target="https://lfb.mof.go.jp/kantou/kanzai/katsu3/bukken/03kanagawa/kanagawa-077.pdf" TargetMode="External"/><Relationship Id="rId20" Type="http://schemas.openxmlformats.org/officeDocument/2006/relationships/hyperlink" Target="https://lfb.mof.go.jp/kantou/kanzai/katsu3/bukken/03kanagawa/kanagawa-023.pdf" TargetMode="External"/><Relationship Id="rId41" Type="http://schemas.openxmlformats.org/officeDocument/2006/relationships/hyperlink" Target="https://lfb.mof.go.jp/kantou/kanzai/katsu3/bukken/03kanagawa/kanagawa-049.pdf" TargetMode="External"/><Relationship Id="rId54" Type="http://schemas.openxmlformats.org/officeDocument/2006/relationships/hyperlink" Target="https://lfb.mof.go.jp/kantou/kanzai/katsu3/bukken/03kanagawa/kanagawa-063.pdf" TargetMode="External"/><Relationship Id="rId62" Type="http://schemas.openxmlformats.org/officeDocument/2006/relationships/hyperlink" Target="https://lfb.mof.go.jp/kantou/kanzai/katsu3/bukken/03kanagawa/kanagawa-072.pdf" TargetMode="External"/><Relationship Id="rId70" Type="http://schemas.openxmlformats.org/officeDocument/2006/relationships/hyperlink" Target="https://lfb.mof.go.jp/kantou/kanzai/katsu3/bukken/03kanagawa/kanagawa-080.pdf" TargetMode="External"/><Relationship Id="rId75" Type="http://schemas.openxmlformats.org/officeDocument/2006/relationships/hyperlink" Target="https://lfb.mof.go.jp/kantou/kanzai/katsu3/bukken/03kanagawa/kanagawa-085.pdf" TargetMode="External"/><Relationship Id="rId83" Type="http://schemas.openxmlformats.org/officeDocument/2006/relationships/hyperlink" Target="https://lfb.mof.go.jp/kantou/kanzai/katsu3/bukken/03kanagawa/kanagawa-095.pdf" TargetMode="External"/><Relationship Id="rId88" Type="http://schemas.openxmlformats.org/officeDocument/2006/relationships/hyperlink" Target="https://lfb.mof.go.jp/kantou/kanzai/katsu3/bukken/03kanagawa/kanagawa-101.pdf" TargetMode="External"/><Relationship Id="rId91" Type="http://schemas.openxmlformats.org/officeDocument/2006/relationships/hyperlink" Target="https://lfb.mof.go.jp/kantou/kanzai/katsu3/bukken/03kanagawa/kanagawa-104.pdf" TargetMode="External"/><Relationship Id="rId96" Type="http://schemas.openxmlformats.org/officeDocument/2006/relationships/hyperlink" Target="https://lfb.mof.go.jp/kantou/kanzai/katsu3/bukken/03kanagawa/kanagawa-112.pdf" TargetMode="External"/><Relationship Id="rId1" Type="http://schemas.openxmlformats.org/officeDocument/2006/relationships/hyperlink" Target="https://lfb.mof.go.jp/kantou/kanzai/katsu3/bukken/03kanagawa/kanagawa-001.pdf" TargetMode="External"/><Relationship Id="rId6" Type="http://schemas.openxmlformats.org/officeDocument/2006/relationships/hyperlink" Target="https://lfb.mof.go.jp/kantou/kanzai/katsu3/bukken/03kanagawa/kanagawa-007.pdf" TargetMode="External"/><Relationship Id="rId15" Type="http://schemas.openxmlformats.org/officeDocument/2006/relationships/hyperlink" Target="https://lfb.mof.go.jp/kantou/kanzai/katsu3/bukken/03kanagawa/kanagawa-018.pdf" TargetMode="External"/><Relationship Id="rId23" Type="http://schemas.openxmlformats.org/officeDocument/2006/relationships/hyperlink" Target="https://lfb.mof.go.jp/kantou/kanzai/katsu3/bukken/03kanagawa/kanagawa-026.pdf" TargetMode="External"/><Relationship Id="rId28" Type="http://schemas.openxmlformats.org/officeDocument/2006/relationships/hyperlink" Target="https://lfb.mof.go.jp/kantou/kanzai/katsu3/bukken/03kanagawa/kanagawa-032.pdf" TargetMode="External"/><Relationship Id="rId36" Type="http://schemas.openxmlformats.org/officeDocument/2006/relationships/hyperlink" Target="https://lfb.mof.go.jp/kantou/kanzai/katsu3/bukken/03kanagawa/kanagawa-041.pdf" TargetMode="External"/><Relationship Id="rId49" Type="http://schemas.openxmlformats.org/officeDocument/2006/relationships/hyperlink" Target="https://lfb.mof.go.jp/kantou/kanzai/katsu3/bukken/03kanagawa/kanagawa-058.pdf" TargetMode="External"/><Relationship Id="rId57" Type="http://schemas.openxmlformats.org/officeDocument/2006/relationships/hyperlink" Target="https://lfb.mof.go.jp/kantou/kanzai/katsu3/bukken/03kanagawa/kanagawa-066.pdf" TargetMode="External"/><Relationship Id="rId10" Type="http://schemas.openxmlformats.org/officeDocument/2006/relationships/hyperlink" Target="https://lfb.mof.go.jp/kantou/kanzai/katsu3/bukken/03kanagawa/kanagawa-013.pdf" TargetMode="External"/><Relationship Id="rId31" Type="http://schemas.openxmlformats.org/officeDocument/2006/relationships/hyperlink" Target="https://lfb.mof.go.jp/kantou/kanzai/katsu3/bukken/03kanagawa/kanagawa-035.pdf" TargetMode="External"/><Relationship Id="rId44" Type="http://schemas.openxmlformats.org/officeDocument/2006/relationships/hyperlink" Target="https://lfb.mof.go.jp/kantou/kanzai/katsu3/bukken/03kanagawa/kanagawa-053.pdf" TargetMode="External"/><Relationship Id="rId52" Type="http://schemas.openxmlformats.org/officeDocument/2006/relationships/hyperlink" Target="https://lfb.mof.go.jp/kantou/kanzai/katsu3/bukken/03kanagawa/kanagawa-061.pdf" TargetMode="External"/><Relationship Id="rId60" Type="http://schemas.openxmlformats.org/officeDocument/2006/relationships/hyperlink" Target="https://lfb.mof.go.jp/kantou/kanzai/katsu3/bukken/03kanagawa/kanagawa-069.pdf" TargetMode="External"/><Relationship Id="rId65" Type="http://schemas.openxmlformats.org/officeDocument/2006/relationships/hyperlink" Target="https://lfb.mof.go.jp/kantou/kanzai/katsu3/bukken/03kanagawa/kanagawa-075.pdf" TargetMode="External"/><Relationship Id="rId73" Type="http://schemas.openxmlformats.org/officeDocument/2006/relationships/hyperlink" Target="https://lfb.mof.go.jp/kantou/kanzai/katsu3/bukken/03kanagawa/kanagawa-083.pdf" TargetMode="External"/><Relationship Id="rId78" Type="http://schemas.openxmlformats.org/officeDocument/2006/relationships/hyperlink" Target="https://lfb.mof.go.jp/kantou/kanzai/katsu3/bukken/03kanagawa/kanagawa-089.pdf" TargetMode="External"/><Relationship Id="rId81" Type="http://schemas.openxmlformats.org/officeDocument/2006/relationships/hyperlink" Target="https://lfb.mof.go.jp/kantou/kanzai/katsu3/bukken/03kanagawa/kanagawa-093.pdf" TargetMode="External"/><Relationship Id="rId86" Type="http://schemas.openxmlformats.org/officeDocument/2006/relationships/hyperlink" Target="https://lfb.mof.go.jp/kantou/kanzai/katsu3/bukken/03kanagawa/kanagawa-012a.pdf" TargetMode="External"/><Relationship Id="rId94" Type="http://schemas.openxmlformats.org/officeDocument/2006/relationships/hyperlink" Target="https://lfb.mof.go.jp/kantou/kanzai/katsu3/bukken/03kanagawa/kanagawa-108.pdf" TargetMode="External"/><Relationship Id="rId99" Type="http://schemas.openxmlformats.org/officeDocument/2006/relationships/drawing" Target="../drawings/drawing3.xml"/><Relationship Id="rId4" Type="http://schemas.openxmlformats.org/officeDocument/2006/relationships/hyperlink" Target="https://lfb.mof.go.jp/kantou/kanzai/katsu3/bukken/03kanagawa/kanagawa-005.pdf" TargetMode="External"/><Relationship Id="rId9" Type="http://schemas.openxmlformats.org/officeDocument/2006/relationships/hyperlink" Target="https://lfb.mof.go.jp/kantou/kanzai/katsu3/bukken/03kanagawa/kanagawa-011.pdf" TargetMode="External"/><Relationship Id="rId13" Type="http://schemas.openxmlformats.org/officeDocument/2006/relationships/hyperlink" Target="https://lfb.mof.go.jp/kantou/kanzai/katsu3/bukken/03kanagawa/kanagawa-016.pdf" TargetMode="External"/><Relationship Id="rId18" Type="http://schemas.openxmlformats.org/officeDocument/2006/relationships/hyperlink" Target="https://lfb.mof.go.jp/kantou/kanzai/katsu3/bukken/03kanagawa/kanagawa-021.pdf" TargetMode="External"/><Relationship Id="rId39" Type="http://schemas.openxmlformats.org/officeDocument/2006/relationships/hyperlink" Target="https://lfb.mof.go.jp/kantou/kanzai/katsu3/bukken/03kanagawa/kanagawa-045.pdf"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lfb.mof.go.jp/kantou/kanzai/katsu3/bukken/04chiba/chiba-017.pdf" TargetMode="External"/><Relationship Id="rId18" Type="http://schemas.openxmlformats.org/officeDocument/2006/relationships/hyperlink" Target="https://lfb.mof.go.jp/kantou/kanzai/katsu3/bukken/04chiba/chiba-023.pdf" TargetMode="External"/><Relationship Id="rId26" Type="http://schemas.openxmlformats.org/officeDocument/2006/relationships/hyperlink" Target="https://lfb.mof.go.jp/kantou/kanzai/katsu3/bukken/04chiba/chiba-036.pdf" TargetMode="External"/><Relationship Id="rId39" Type="http://schemas.openxmlformats.org/officeDocument/2006/relationships/hyperlink" Target="https://lfb.mof.go.jp/kantou/kanzai/katsu3/bukken/04chiba/chiba-051.pdf" TargetMode="External"/><Relationship Id="rId21" Type="http://schemas.openxmlformats.org/officeDocument/2006/relationships/hyperlink" Target="https://lfb.mof.go.jp/kantou/kanzai/katsu3/bukken/04chiba/chiba-026.pdf" TargetMode="External"/><Relationship Id="rId34" Type="http://schemas.openxmlformats.org/officeDocument/2006/relationships/hyperlink" Target="https://lfb.mof.go.jp/kantou/kanzai/katsu3/bukken/04chiba/chiba-046.pdf" TargetMode="External"/><Relationship Id="rId42" Type="http://schemas.openxmlformats.org/officeDocument/2006/relationships/hyperlink" Target="https://lfb.mof.go.jp/kantou/kanzai/katsu3/bukken/04chiba/chiba-055.pdf" TargetMode="External"/><Relationship Id="rId47" Type="http://schemas.openxmlformats.org/officeDocument/2006/relationships/hyperlink" Target="https://lfb.mof.go.jp/kantou/kanzai/katsu3/bukken/04chiba/chiba-061.pdf" TargetMode="External"/><Relationship Id="rId50" Type="http://schemas.openxmlformats.org/officeDocument/2006/relationships/hyperlink" Target="https://lfb.mof.go.jp/kantou/kanzai/katsu3/bukken/04chiba/chiba-066.pdf" TargetMode="External"/><Relationship Id="rId55" Type="http://schemas.openxmlformats.org/officeDocument/2006/relationships/hyperlink" Target="https://lfb.mof.go.jp/kantou/kanzai/katsu3/bukken/04chiba/chiba-072.pdf" TargetMode="External"/><Relationship Id="rId63" Type="http://schemas.openxmlformats.org/officeDocument/2006/relationships/hyperlink" Target="https://lfb.mof.go.jp/kantou/kanzai/katsu3/bukken/04chiba/chiba-081.pdf" TargetMode="External"/><Relationship Id="rId68" Type="http://schemas.openxmlformats.org/officeDocument/2006/relationships/hyperlink" Target="https://lfb.mof.go.jp/kantou/kanzai/katsu3/bukken/04chiba/chiba-091.pdf" TargetMode="External"/><Relationship Id="rId76" Type="http://schemas.openxmlformats.org/officeDocument/2006/relationships/hyperlink" Target="https://lfb.mof.go.jp/kantou/kanzai/katsu3/bukken/04chiba/chiba-098.pdf" TargetMode="External"/><Relationship Id="rId84" Type="http://schemas.openxmlformats.org/officeDocument/2006/relationships/hyperlink" Target="https://lfb.mof.go.jp/kantou/kanzai/katsu3/bukken/04chiba/chiba-102.pdf" TargetMode="External"/><Relationship Id="rId7" Type="http://schemas.openxmlformats.org/officeDocument/2006/relationships/hyperlink" Target="https://lfb.mof.go.jp/kantou/kanzai/katsu3/bukken/04chiba/chiba-011.pdf" TargetMode="External"/><Relationship Id="rId71" Type="http://schemas.openxmlformats.org/officeDocument/2006/relationships/hyperlink" Target="https://lfb.mof.go.jp/kantou/kanzai/katsu3/bukken/04chiba/chiba-094.pdf" TargetMode="External"/><Relationship Id="rId2" Type="http://schemas.openxmlformats.org/officeDocument/2006/relationships/hyperlink" Target="https://lfb.mof.go.jp/kantou/kanzai/katsu3/bukken/04chiba/chiba-002.pdf" TargetMode="External"/><Relationship Id="rId16" Type="http://schemas.openxmlformats.org/officeDocument/2006/relationships/hyperlink" Target="https://lfb.mof.go.jp/kantou/kanzai/katsu3/bukken/04chiba/chiba-021.pdf" TargetMode="External"/><Relationship Id="rId29" Type="http://schemas.openxmlformats.org/officeDocument/2006/relationships/hyperlink" Target="https://lfb.mof.go.jp/kantou/kanzai/katsu3/bukken/04chiba/chiba-039.pdf" TargetMode="External"/><Relationship Id="rId11" Type="http://schemas.openxmlformats.org/officeDocument/2006/relationships/hyperlink" Target="https://lfb.mof.go.jp/kantou/kanzai/katsu3/bukken/04chiba/chiba-015.pdf" TargetMode="External"/><Relationship Id="rId24" Type="http://schemas.openxmlformats.org/officeDocument/2006/relationships/hyperlink" Target="https://lfb.mof.go.jp/kantou/kanzai/katsu3/bukken/04chiba/chiba-032.pdf" TargetMode="External"/><Relationship Id="rId32" Type="http://schemas.openxmlformats.org/officeDocument/2006/relationships/hyperlink" Target="https://lfb.mof.go.jp/kantou/kanzai/katsu3/bukken/04chiba/chiba-043.pdf" TargetMode="External"/><Relationship Id="rId37" Type="http://schemas.openxmlformats.org/officeDocument/2006/relationships/hyperlink" Target="https://lfb.mof.go.jp/kantou/kanzai/katsu3/bukken/04chiba/chiba-049.pdf" TargetMode="External"/><Relationship Id="rId40" Type="http://schemas.openxmlformats.org/officeDocument/2006/relationships/hyperlink" Target="https://lfb.mof.go.jp/kantou/kanzai/katsu3/bukken/04chiba/chiba-052.pdf" TargetMode="External"/><Relationship Id="rId45" Type="http://schemas.openxmlformats.org/officeDocument/2006/relationships/hyperlink" Target="https://lfb.mof.go.jp/kantou/kanzai/katsu3/bukken/04chiba/chiba-058.pdf" TargetMode="External"/><Relationship Id="rId53" Type="http://schemas.openxmlformats.org/officeDocument/2006/relationships/hyperlink" Target="https://lfb.mof.go.jp/kantou/kanzai/katsu3/bukken/04chiba/chiba-069.pdf" TargetMode="External"/><Relationship Id="rId58" Type="http://schemas.openxmlformats.org/officeDocument/2006/relationships/hyperlink" Target="https://lfb.mof.go.jp/kantou/kanzai/katsu3/bukken/04chiba/chiba-075.pdf" TargetMode="External"/><Relationship Id="rId66" Type="http://schemas.openxmlformats.org/officeDocument/2006/relationships/hyperlink" Target="https://lfb.mof.go.jp/kantou/kanzai/katsu3/bukken/04chiba/chiba-089.pdf" TargetMode="External"/><Relationship Id="rId74" Type="http://schemas.openxmlformats.org/officeDocument/2006/relationships/hyperlink" Target="https://lfb.mof.go.jp/kantou/kanzai/katsu3/bukken/04chiba/chiba-085.pdf" TargetMode="External"/><Relationship Id="rId79" Type="http://schemas.openxmlformats.org/officeDocument/2006/relationships/hyperlink" Target="https://lfb.mof.go.jp/kantou/kanzai/katsu3/bukken/04chiba/chiba-101.pdf" TargetMode="External"/><Relationship Id="rId5" Type="http://schemas.openxmlformats.org/officeDocument/2006/relationships/hyperlink" Target="https://lfb.mof.go.jp/kantou/kanzai/katsu3/bukken/04chiba/chiba-007.pdf" TargetMode="External"/><Relationship Id="rId61" Type="http://schemas.openxmlformats.org/officeDocument/2006/relationships/hyperlink" Target="https://lfb.mof.go.jp/kantou/kanzai/katsu3/bukken/04chiba/chiba-078.pdf" TargetMode="External"/><Relationship Id="rId82" Type="http://schemas.openxmlformats.org/officeDocument/2006/relationships/hyperlink" Target="https://lfb.mof.go.jp/kantou/kanzai/katsu3/bukken/04chiba/chiba-031.pdf" TargetMode="External"/><Relationship Id="rId19" Type="http://schemas.openxmlformats.org/officeDocument/2006/relationships/hyperlink" Target="https://lfb.mof.go.jp/kantou/kanzai/katsu3/bukken/04chiba/chiba-024.pdf" TargetMode="External"/><Relationship Id="rId4" Type="http://schemas.openxmlformats.org/officeDocument/2006/relationships/hyperlink" Target="https://lfb.mof.go.jp/kantou/kanzai/katsu3/bukken/04chiba/chiba-006.pdf" TargetMode="External"/><Relationship Id="rId9" Type="http://schemas.openxmlformats.org/officeDocument/2006/relationships/hyperlink" Target="https://lfb.mof.go.jp/kantou/kanzai/katsu3/bukken/04chiba/chiba-013.pdf" TargetMode="External"/><Relationship Id="rId14" Type="http://schemas.openxmlformats.org/officeDocument/2006/relationships/hyperlink" Target="https://lfb.mof.go.jp/kantou/kanzai/katsu3/bukken/04chiba/chiba-019.pdf" TargetMode="External"/><Relationship Id="rId22" Type="http://schemas.openxmlformats.org/officeDocument/2006/relationships/hyperlink" Target="https://lfb.mof.go.jp/kantou/kanzai/katsu3/bukken/04chiba/chiba-027.pdf" TargetMode="External"/><Relationship Id="rId27" Type="http://schemas.openxmlformats.org/officeDocument/2006/relationships/hyperlink" Target="https://lfb.mof.go.jp/kantou/kanzai/katsu3/bukken/04chiba/chiba-037.pdf" TargetMode="External"/><Relationship Id="rId30" Type="http://schemas.openxmlformats.org/officeDocument/2006/relationships/hyperlink" Target="https://lfb.mof.go.jp/kantou/kanzai/katsu3/bukken/04chiba/chiba-040.pdf" TargetMode="External"/><Relationship Id="rId35" Type="http://schemas.openxmlformats.org/officeDocument/2006/relationships/hyperlink" Target="https://lfb.mof.go.jp/kantou/kanzai/katsu3/bukken/04chiba/chiba-047.pdf" TargetMode="External"/><Relationship Id="rId43" Type="http://schemas.openxmlformats.org/officeDocument/2006/relationships/hyperlink" Target="https://lfb.mof.go.jp/kantou/kanzai/katsu3/bukken/04chiba/chiba-056.pdf" TargetMode="External"/><Relationship Id="rId48" Type="http://schemas.openxmlformats.org/officeDocument/2006/relationships/hyperlink" Target="https://lfb.mof.go.jp/kantou/kanzai/katsu3/bukken/04chiba/chiba-063.pdf" TargetMode="External"/><Relationship Id="rId56" Type="http://schemas.openxmlformats.org/officeDocument/2006/relationships/hyperlink" Target="https://lfb.mof.go.jp/kantou/kanzai/katsu3/bukken/04chiba/chiba-073.pdf" TargetMode="External"/><Relationship Id="rId64" Type="http://schemas.openxmlformats.org/officeDocument/2006/relationships/hyperlink" Target="https://lfb.mof.go.jp/kantou/kanzai/katsu3/bukken/04chiba/chiba-082.pdf" TargetMode="External"/><Relationship Id="rId69" Type="http://schemas.openxmlformats.org/officeDocument/2006/relationships/hyperlink" Target="https://lfb.mof.go.jp/kantou/kanzai/katsu3/bukken/04chiba/chiba-083.pdf" TargetMode="External"/><Relationship Id="rId77" Type="http://schemas.openxmlformats.org/officeDocument/2006/relationships/hyperlink" Target="https://lfb.mof.go.jp/kantou/kanzai/katsu3/bukken/04chiba/chiba-099.pdf" TargetMode="External"/><Relationship Id="rId8" Type="http://schemas.openxmlformats.org/officeDocument/2006/relationships/hyperlink" Target="https://lfb.mof.go.jp/kantou/kanzai/katsu3/bukken/04chiba/chiba-012.pdf" TargetMode="External"/><Relationship Id="rId51" Type="http://schemas.openxmlformats.org/officeDocument/2006/relationships/hyperlink" Target="https://lfb.mof.go.jp/kantou/kanzai/katsu3/bukken/04chiba/chiba-067.pdf" TargetMode="External"/><Relationship Id="rId72" Type="http://schemas.openxmlformats.org/officeDocument/2006/relationships/hyperlink" Target="https://lfb.mof.go.jp/kantou/kanzai/katsu3/bukken/04chiba/chiba-093.pdf" TargetMode="External"/><Relationship Id="rId80" Type="http://schemas.openxmlformats.org/officeDocument/2006/relationships/hyperlink" Target="https://lfb.mof.go.jp/kantou/kanzai/katsu3/bukken/04chiba/chiba-095.pdf" TargetMode="External"/><Relationship Id="rId85" Type="http://schemas.openxmlformats.org/officeDocument/2006/relationships/printerSettings" Target="../printerSettings/printerSettings4.bin"/><Relationship Id="rId3" Type="http://schemas.openxmlformats.org/officeDocument/2006/relationships/hyperlink" Target="https://lfb.mof.go.jp/kantou/kanzai/katsu3/bukken/04chiba/chiba-003.pdf" TargetMode="External"/><Relationship Id="rId12" Type="http://schemas.openxmlformats.org/officeDocument/2006/relationships/hyperlink" Target="https://lfb.mof.go.jp/kantou/kanzai/katsu3/bukken/04chiba/chiba-016.pdf" TargetMode="External"/><Relationship Id="rId17" Type="http://schemas.openxmlformats.org/officeDocument/2006/relationships/hyperlink" Target="https://lfb.mof.go.jp/kantou/kanzai/katsu3/bukken/04chiba/chiba-022.pdf" TargetMode="External"/><Relationship Id="rId25" Type="http://schemas.openxmlformats.org/officeDocument/2006/relationships/hyperlink" Target="https://lfb.mof.go.jp/kantou/kanzai/katsu3/bukken/04chiba/chiba-034.pdf" TargetMode="External"/><Relationship Id="rId33" Type="http://schemas.openxmlformats.org/officeDocument/2006/relationships/hyperlink" Target="https://lfb.mof.go.jp/kantou/kanzai/katsu3/bukken/04chiba/chiba-045.pdf" TargetMode="External"/><Relationship Id="rId38" Type="http://schemas.openxmlformats.org/officeDocument/2006/relationships/hyperlink" Target="https://lfb.mof.go.jp/kantou/kanzai/katsu3/bukken/04chiba/chiba-050.pdf" TargetMode="External"/><Relationship Id="rId46" Type="http://schemas.openxmlformats.org/officeDocument/2006/relationships/hyperlink" Target="https://lfb.mof.go.jp/kantou/kanzai/katsu3/bukken/04chiba/chiba-059.pdf" TargetMode="External"/><Relationship Id="rId59" Type="http://schemas.openxmlformats.org/officeDocument/2006/relationships/hyperlink" Target="https://lfb.mof.go.jp/kantou/kanzai/katsu3/bukken/04chiba/chiba-076.pdf" TargetMode="External"/><Relationship Id="rId67" Type="http://schemas.openxmlformats.org/officeDocument/2006/relationships/hyperlink" Target="https://lfb.mof.go.jp/kantou/kanzai/katsu3/bukken/04chiba/chiba-090.pdf" TargetMode="External"/><Relationship Id="rId20" Type="http://schemas.openxmlformats.org/officeDocument/2006/relationships/hyperlink" Target="https://lfb.mof.go.jp/kantou/kanzai/katsu3/bukken/04chiba/chiba-025.pdf" TargetMode="External"/><Relationship Id="rId41" Type="http://schemas.openxmlformats.org/officeDocument/2006/relationships/hyperlink" Target="https://lfb.mof.go.jp/kantou/kanzai/katsu3/bukken/04chiba/chiba-053.pdf" TargetMode="External"/><Relationship Id="rId54" Type="http://schemas.openxmlformats.org/officeDocument/2006/relationships/hyperlink" Target="https://lfb.mof.go.jp/kantou/kanzai/katsu3/bukken/04chiba/chiba-071.pdf" TargetMode="External"/><Relationship Id="rId62" Type="http://schemas.openxmlformats.org/officeDocument/2006/relationships/hyperlink" Target="https://lfb.mof.go.jp/kantou/kanzai/katsu3/bukken/04chiba/chiba-080.pdf" TargetMode="External"/><Relationship Id="rId70" Type="http://schemas.openxmlformats.org/officeDocument/2006/relationships/hyperlink" Target="https://lfb.mof.go.jp/kantou/kanzai/katsu3/bukken/04chiba/chiba-092.pdf" TargetMode="External"/><Relationship Id="rId75" Type="http://schemas.openxmlformats.org/officeDocument/2006/relationships/hyperlink" Target="https://lfb.mof.go.jp/kantou/kanzai/katsu3/bukken/04chiba/chiba-097.pdf" TargetMode="External"/><Relationship Id="rId83" Type="http://schemas.openxmlformats.org/officeDocument/2006/relationships/hyperlink" Target="https://lfb.mof.go.jp/kantou/kanzai/katsu3/bukken/04chiba/chiba-033.pdf" TargetMode="External"/><Relationship Id="rId1" Type="http://schemas.openxmlformats.org/officeDocument/2006/relationships/hyperlink" Target="https://lfb.mof.go.jp/kantou/kanzai/katsu3/bukken/04chiba/chiba-001.pdf" TargetMode="External"/><Relationship Id="rId6" Type="http://schemas.openxmlformats.org/officeDocument/2006/relationships/hyperlink" Target="https://lfb.mof.go.jp/kantou/kanzai/katsu3/bukken/04chiba/chiba-008.pdf" TargetMode="External"/><Relationship Id="rId15" Type="http://schemas.openxmlformats.org/officeDocument/2006/relationships/hyperlink" Target="https://lfb.mof.go.jp/kantou/kanzai/katsu3/bukken/04chiba/chiba-020.pdf" TargetMode="External"/><Relationship Id="rId23" Type="http://schemas.openxmlformats.org/officeDocument/2006/relationships/hyperlink" Target="https://lfb.mof.go.jp/kantou/kanzai/katsu3/bukken/04chiba/chiba-028.pdf" TargetMode="External"/><Relationship Id="rId28" Type="http://schemas.openxmlformats.org/officeDocument/2006/relationships/hyperlink" Target="https://lfb.mof.go.jp/kantou/kanzai/katsu3/bukken/04chiba/chiba-038.pdf" TargetMode="External"/><Relationship Id="rId36" Type="http://schemas.openxmlformats.org/officeDocument/2006/relationships/hyperlink" Target="https://lfb.mof.go.jp/kantou/kanzai/katsu3/bukken/04chiba/chiba-048.pdf" TargetMode="External"/><Relationship Id="rId49" Type="http://schemas.openxmlformats.org/officeDocument/2006/relationships/hyperlink" Target="https://lfb.mof.go.jp/kantou/kanzai/katsu3/bukken/04chiba/chiba-064.pdf" TargetMode="External"/><Relationship Id="rId57" Type="http://schemas.openxmlformats.org/officeDocument/2006/relationships/hyperlink" Target="https://lfb.mof.go.jp/kantou/kanzai/katsu3/bukken/04chiba/chiba-074.pdf" TargetMode="External"/><Relationship Id="rId10" Type="http://schemas.openxmlformats.org/officeDocument/2006/relationships/hyperlink" Target="https://lfb.mof.go.jp/kantou/kanzai/katsu3/bukken/04chiba/chiba-014.pdf" TargetMode="External"/><Relationship Id="rId31" Type="http://schemas.openxmlformats.org/officeDocument/2006/relationships/hyperlink" Target="https://lfb.mof.go.jp/kantou/kanzai/katsu3/bukken/04chiba/chiba-042.pdf" TargetMode="External"/><Relationship Id="rId44" Type="http://schemas.openxmlformats.org/officeDocument/2006/relationships/hyperlink" Target="https://lfb.mof.go.jp/kantou/kanzai/katsu3/bukken/04chiba/chiba-057.pdf" TargetMode="External"/><Relationship Id="rId52" Type="http://schemas.openxmlformats.org/officeDocument/2006/relationships/hyperlink" Target="https://lfb.mof.go.jp/kantou/kanzai/katsu3/bukken/04chiba/chiba-068.pdf" TargetMode="External"/><Relationship Id="rId60" Type="http://schemas.openxmlformats.org/officeDocument/2006/relationships/hyperlink" Target="https://lfb.mof.go.jp/kantou/kanzai/katsu3/bukken/04chiba/chiba-077.pdf" TargetMode="External"/><Relationship Id="rId65" Type="http://schemas.openxmlformats.org/officeDocument/2006/relationships/hyperlink" Target="https://lfb.mof.go.jp/kantou/kanzai/katsu3/bukken/04chiba/chiba-088.pdf" TargetMode="External"/><Relationship Id="rId73" Type="http://schemas.openxmlformats.org/officeDocument/2006/relationships/hyperlink" Target="https://lfb.mof.go.jp/kantou/kanzai/katsu3/bukken/04chiba/chiba-084.pdf" TargetMode="External"/><Relationship Id="rId78" Type="http://schemas.openxmlformats.org/officeDocument/2006/relationships/hyperlink" Target="https://lfb.mof.go.jp/kantou/kanzai/katsu3/bukken/04chiba/chiba-100.pdf" TargetMode="External"/><Relationship Id="rId81" Type="http://schemas.openxmlformats.org/officeDocument/2006/relationships/hyperlink" Target="https://lfb.mof.go.jp/kantou/kanzai/katsu3/bukken/04chiba/chiba-096.pdf" TargetMode="External"/><Relationship Id="rId86"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3" Type="http://schemas.openxmlformats.org/officeDocument/2006/relationships/hyperlink" Target="https://lfb.mof.go.jp/kantou/kanzai/katsu3/bukken/05ibaraki/ibaraki-017.pdf" TargetMode="External"/><Relationship Id="rId18" Type="http://schemas.openxmlformats.org/officeDocument/2006/relationships/hyperlink" Target="https://lfb.mof.go.jp/kantou/kanzai/katsu3/bukken/05ibaraki/ibaraki-023.pdf" TargetMode="External"/><Relationship Id="rId26" Type="http://schemas.openxmlformats.org/officeDocument/2006/relationships/hyperlink" Target="https://lfb.mof.go.jp/kantou/kanzai/katsu3/bukken/05ibaraki/ibaraki-034.pdf" TargetMode="External"/><Relationship Id="rId39" Type="http://schemas.openxmlformats.org/officeDocument/2006/relationships/hyperlink" Target="https://lfb.mof.go.jp/kantou/kanzai/katsu3/bukken/05ibaraki/ibaraki-048.pdf" TargetMode="External"/><Relationship Id="rId21" Type="http://schemas.openxmlformats.org/officeDocument/2006/relationships/hyperlink" Target="https://lfb.mof.go.jp/kantou/kanzai/katsu3/bukken/05ibaraki/ibaraki-026.pdf" TargetMode="External"/><Relationship Id="rId34" Type="http://schemas.openxmlformats.org/officeDocument/2006/relationships/hyperlink" Target="https://lfb.mof.go.jp/kantou/kanzai/katsu3/bukken/05ibaraki/ibaraki-042.pdf" TargetMode="External"/><Relationship Id="rId42" Type="http://schemas.openxmlformats.org/officeDocument/2006/relationships/hyperlink" Target="https://lfb.mof.go.jp/kantou/kanzai/katsu3/bukken/05ibaraki/ibaraki-051.pdf" TargetMode="External"/><Relationship Id="rId47" Type="http://schemas.openxmlformats.org/officeDocument/2006/relationships/hyperlink" Target="https://lfb.mof.go.jp/kantou/kanzai/katsu3/bukken/05ibaraki/ibaraki-056.pdf" TargetMode="External"/><Relationship Id="rId50" Type="http://schemas.openxmlformats.org/officeDocument/2006/relationships/hyperlink" Target="https://lfb.mof.go.jp/kantou/kanzai/katsu3/bukken/05ibaraki/ibaraki-060.pdf" TargetMode="External"/><Relationship Id="rId55" Type="http://schemas.openxmlformats.org/officeDocument/2006/relationships/hyperlink" Target="https://lfb.mof.go.jp/kantou/kanzai/katsu3/bukken/05ibaraki/ibaraki-065.pdf" TargetMode="External"/><Relationship Id="rId63" Type="http://schemas.openxmlformats.org/officeDocument/2006/relationships/hyperlink" Target="https://lfb.mof.go.jp/kantou/kanzai/katsu3/bukken/05ibaraki/ibaraki-073.pdf" TargetMode="External"/><Relationship Id="rId68" Type="http://schemas.openxmlformats.org/officeDocument/2006/relationships/hyperlink" Target="https://lfb.mof.go.jp/kantou/kanzai/katsu3/bukken/05ibaraki/ibaraki-080.pdf" TargetMode="External"/><Relationship Id="rId7" Type="http://schemas.openxmlformats.org/officeDocument/2006/relationships/hyperlink" Target="https://lfb.mof.go.jp/kantou/kanzai/katsu3/bukken/05ibaraki/ibaraki-011.pdf" TargetMode="External"/><Relationship Id="rId2" Type="http://schemas.openxmlformats.org/officeDocument/2006/relationships/hyperlink" Target="https://lfb.mof.go.jp/kantou/kanzai/katsu3/bukken/05ibaraki/ibaraki-003.pdf" TargetMode="External"/><Relationship Id="rId16" Type="http://schemas.openxmlformats.org/officeDocument/2006/relationships/hyperlink" Target="https://lfb.mof.go.jp/kantou/kanzai/katsu3/bukken/05ibaraki/ibaraki-020.pdf" TargetMode="External"/><Relationship Id="rId29" Type="http://schemas.openxmlformats.org/officeDocument/2006/relationships/hyperlink" Target="https://lfb.mof.go.jp/kantou/kanzai/katsu3/bukken/05ibaraki/ibaraki-037.pdf" TargetMode="External"/><Relationship Id="rId1" Type="http://schemas.openxmlformats.org/officeDocument/2006/relationships/hyperlink" Target="https://lfb.mof.go.jp/kantou/kanzai/katsu3/bukken/05ibaraki/ibaraki-001.pdf" TargetMode="External"/><Relationship Id="rId6" Type="http://schemas.openxmlformats.org/officeDocument/2006/relationships/hyperlink" Target="https://lfb.mof.go.jp/kantou/kanzai/katsu3/bukken/05ibaraki/ibaraki-010.pdf" TargetMode="External"/><Relationship Id="rId11" Type="http://schemas.openxmlformats.org/officeDocument/2006/relationships/hyperlink" Target="https://lfb.mof.go.jp/kantou/kanzai/katsu3/bukken/05ibaraki/ibaraki-015.pdf" TargetMode="External"/><Relationship Id="rId24" Type="http://schemas.openxmlformats.org/officeDocument/2006/relationships/hyperlink" Target="https://lfb.mof.go.jp/kantou/kanzai/katsu3/bukken/05ibaraki/ibaraki-031.pdf" TargetMode="External"/><Relationship Id="rId32" Type="http://schemas.openxmlformats.org/officeDocument/2006/relationships/hyperlink" Target="https://lfb.mof.go.jp/kantou/kanzai/katsu3/bukken/05ibaraki/ibaraki-040.pdf" TargetMode="External"/><Relationship Id="rId37" Type="http://schemas.openxmlformats.org/officeDocument/2006/relationships/hyperlink" Target="https://lfb.mof.go.jp/kantou/kanzai/katsu3/bukken/05ibaraki/ibaraki-046.pdf" TargetMode="External"/><Relationship Id="rId40" Type="http://schemas.openxmlformats.org/officeDocument/2006/relationships/hyperlink" Target="https://lfb.mof.go.jp/kantou/kanzai/katsu3/bukken/05ibaraki/ibaraki-049.pdf" TargetMode="External"/><Relationship Id="rId45" Type="http://schemas.openxmlformats.org/officeDocument/2006/relationships/hyperlink" Target="https://lfb.mof.go.jp/kantou/kanzai/katsu3/bukken/05ibaraki/ibaraki-054.pdf" TargetMode="External"/><Relationship Id="rId53" Type="http://schemas.openxmlformats.org/officeDocument/2006/relationships/hyperlink" Target="https://lfb.mof.go.jp/kantou/kanzai/katsu3/bukken/05ibaraki/ibaraki-063.pdf" TargetMode="External"/><Relationship Id="rId58" Type="http://schemas.openxmlformats.org/officeDocument/2006/relationships/hyperlink" Target="https://lfb.mof.go.jp/kantou/kanzai/katsu3/bukken/05ibaraki/ibaraki-068.pdf" TargetMode="External"/><Relationship Id="rId66" Type="http://schemas.openxmlformats.org/officeDocument/2006/relationships/hyperlink" Target="https://lfb.mof.go.jp/kantou/kanzai/katsu3/bukken/05ibaraki/ibaraki-077.pdf" TargetMode="External"/><Relationship Id="rId5" Type="http://schemas.openxmlformats.org/officeDocument/2006/relationships/hyperlink" Target="https://lfb.mof.go.jp/kantou/kanzai/katsu3/bukken/05ibaraki/ibaraki-009.pdf" TargetMode="External"/><Relationship Id="rId15" Type="http://schemas.openxmlformats.org/officeDocument/2006/relationships/hyperlink" Target="https://lfb.mof.go.jp/kantou/kanzai/katsu3/bukken/05ibaraki/ibaraki-019.pdf" TargetMode="External"/><Relationship Id="rId23" Type="http://schemas.openxmlformats.org/officeDocument/2006/relationships/hyperlink" Target="https://lfb.mof.go.jp/kantou/kanzai/katsu3/bukken/05ibaraki/ibaraki-030.pdf" TargetMode="External"/><Relationship Id="rId28" Type="http://schemas.openxmlformats.org/officeDocument/2006/relationships/hyperlink" Target="https://lfb.mof.go.jp/kantou/kanzai/katsu3/bukken/05ibaraki/ibaraki-036.pdf" TargetMode="External"/><Relationship Id="rId36" Type="http://schemas.openxmlformats.org/officeDocument/2006/relationships/hyperlink" Target="https://lfb.mof.go.jp/kantou/kanzai/katsu3/bukken/05ibaraki/ibaraki-045.pdf" TargetMode="External"/><Relationship Id="rId49" Type="http://schemas.openxmlformats.org/officeDocument/2006/relationships/hyperlink" Target="https://lfb.mof.go.jp/kantou/kanzai/katsu3/bukken/05ibaraki/ibaraki-059.pdf" TargetMode="External"/><Relationship Id="rId57" Type="http://schemas.openxmlformats.org/officeDocument/2006/relationships/hyperlink" Target="https://lfb.mof.go.jp/kantou/kanzai/katsu3/bukken/05ibaraki/ibaraki-067.pdf" TargetMode="External"/><Relationship Id="rId61" Type="http://schemas.openxmlformats.org/officeDocument/2006/relationships/hyperlink" Target="https://lfb.mof.go.jp/kantou/kanzai/katsu3/bukken/05ibaraki/ibaraki-071.pdf" TargetMode="External"/><Relationship Id="rId10" Type="http://schemas.openxmlformats.org/officeDocument/2006/relationships/hyperlink" Target="https://lfb.mof.go.jp/kantou/kanzai/katsu3/bukken/05ibaraki/ibaraki-014.pdf" TargetMode="External"/><Relationship Id="rId19" Type="http://schemas.openxmlformats.org/officeDocument/2006/relationships/hyperlink" Target="https://lfb.mof.go.jp/kantou/kanzai/katsu3/bukken/05ibaraki/ibaraki-024.pdf" TargetMode="External"/><Relationship Id="rId31" Type="http://schemas.openxmlformats.org/officeDocument/2006/relationships/hyperlink" Target="https://lfb.mof.go.jp/kantou/kanzai/katsu3/bukken/05ibaraki/ibaraki-039.pdf" TargetMode="External"/><Relationship Id="rId44" Type="http://schemas.openxmlformats.org/officeDocument/2006/relationships/hyperlink" Target="https://lfb.mof.go.jp/kantou/kanzai/katsu3/bukken/05ibaraki/ibaraki-053.pdf" TargetMode="External"/><Relationship Id="rId52" Type="http://schemas.openxmlformats.org/officeDocument/2006/relationships/hyperlink" Target="https://lfb.mof.go.jp/kantou/kanzai/katsu3/bukken/05ibaraki/ibaraki-062.pdf" TargetMode="External"/><Relationship Id="rId60" Type="http://schemas.openxmlformats.org/officeDocument/2006/relationships/hyperlink" Target="https://lfb.mof.go.jp/kantou/kanzai/katsu3/bukken/05ibaraki/ibaraki-070.pdf" TargetMode="External"/><Relationship Id="rId65" Type="http://schemas.openxmlformats.org/officeDocument/2006/relationships/hyperlink" Target="https://lfb.mof.go.jp/kantou/kanzai/katsu3/bukken/05ibaraki/ibaraki-076.pdf" TargetMode="External"/><Relationship Id="rId4" Type="http://schemas.openxmlformats.org/officeDocument/2006/relationships/hyperlink" Target="https://lfb.mof.go.jp/kantou/kanzai/katsu3/bukken/05ibaraki/ibaraki-008.pdf" TargetMode="External"/><Relationship Id="rId9" Type="http://schemas.openxmlformats.org/officeDocument/2006/relationships/hyperlink" Target="https://lfb.mof.go.jp/kantou/kanzai/katsu3/bukken/05ibaraki/ibaraki-013.pdf" TargetMode="External"/><Relationship Id="rId14" Type="http://schemas.openxmlformats.org/officeDocument/2006/relationships/hyperlink" Target="https://lfb.mof.go.jp/kantou/kanzai/katsu3/bukken/05ibaraki/ibaraki-018.pdf" TargetMode="External"/><Relationship Id="rId22" Type="http://schemas.openxmlformats.org/officeDocument/2006/relationships/hyperlink" Target="https://lfb.mof.go.jp/kantou/kanzai/katsu3/bukken/05ibaraki/ibaraki-029.pdf" TargetMode="External"/><Relationship Id="rId27" Type="http://schemas.openxmlformats.org/officeDocument/2006/relationships/hyperlink" Target="https://lfb.mof.go.jp/kantou/kanzai/katsu3/bukken/05ibaraki/ibaraki-035.pdf" TargetMode="External"/><Relationship Id="rId30" Type="http://schemas.openxmlformats.org/officeDocument/2006/relationships/hyperlink" Target="https://lfb.mof.go.jp/kantou/kanzai/katsu3/bukken/05ibaraki/ibaraki-038.pdf" TargetMode="External"/><Relationship Id="rId35" Type="http://schemas.openxmlformats.org/officeDocument/2006/relationships/hyperlink" Target="https://lfb.mof.go.jp/kantou/kanzai/katsu3/bukken/05ibaraki/ibaraki-043.pdf" TargetMode="External"/><Relationship Id="rId43" Type="http://schemas.openxmlformats.org/officeDocument/2006/relationships/hyperlink" Target="https://lfb.mof.go.jp/kantou/kanzai/katsu3/bukken/05ibaraki/ibaraki-052.pdf" TargetMode="External"/><Relationship Id="rId48" Type="http://schemas.openxmlformats.org/officeDocument/2006/relationships/hyperlink" Target="https://lfb.mof.go.jp/kantou/kanzai/katsu3/bukken/05ibaraki/ibaraki-058.pdf" TargetMode="External"/><Relationship Id="rId56" Type="http://schemas.openxmlformats.org/officeDocument/2006/relationships/hyperlink" Target="https://lfb.mof.go.jp/kantou/kanzai/katsu3/bukken/05ibaraki/ibaraki-066.pdf" TargetMode="External"/><Relationship Id="rId64" Type="http://schemas.openxmlformats.org/officeDocument/2006/relationships/hyperlink" Target="https://lfb.mof.go.jp/kantou/kanzai/katsu3/bukken/05ibaraki/ibaraki-075.pdf" TargetMode="External"/><Relationship Id="rId69" Type="http://schemas.openxmlformats.org/officeDocument/2006/relationships/printerSettings" Target="../printerSettings/printerSettings5.bin"/><Relationship Id="rId8" Type="http://schemas.openxmlformats.org/officeDocument/2006/relationships/hyperlink" Target="https://lfb.mof.go.jp/kantou/kanzai/katsu3/bukken/05ibaraki/ibaraki-012.pdf" TargetMode="External"/><Relationship Id="rId51" Type="http://schemas.openxmlformats.org/officeDocument/2006/relationships/hyperlink" Target="https://lfb.mof.go.jp/kantou/kanzai/katsu3/bukken/05ibaraki/ibaraki-061.pdf" TargetMode="External"/><Relationship Id="rId3" Type="http://schemas.openxmlformats.org/officeDocument/2006/relationships/hyperlink" Target="https://lfb.mof.go.jp/kantou/kanzai/katsu3/bukken/05ibaraki/ibaraki-007.pdf" TargetMode="External"/><Relationship Id="rId12" Type="http://schemas.openxmlformats.org/officeDocument/2006/relationships/hyperlink" Target="https://lfb.mof.go.jp/kantou/kanzai/katsu3/bukken/05ibaraki/ibaraki-016.pdf" TargetMode="External"/><Relationship Id="rId17" Type="http://schemas.openxmlformats.org/officeDocument/2006/relationships/hyperlink" Target="https://lfb.mof.go.jp/kantou/kanzai/katsu3/bukken/05ibaraki/ibaraki-022.pdf" TargetMode="External"/><Relationship Id="rId25" Type="http://schemas.openxmlformats.org/officeDocument/2006/relationships/hyperlink" Target="https://lfb.mof.go.jp/kantou/kanzai/katsu3/bukken/05ibaraki/ibaraki-032.pdf" TargetMode="External"/><Relationship Id="rId33" Type="http://schemas.openxmlformats.org/officeDocument/2006/relationships/hyperlink" Target="https://lfb.mof.go.jp/kantou/kanzai/katsu3/bukken/05ibaraki/ibaraki-041.pdf" TargetMode="External"/><Relationship Id="rId38" Type="http://schemas.openxmlformats.org/officeDocument/2006/relationships/hyperlink" Target="https://lfb.mof.go.jp/kantou/kanzai/katsu3/bukken/05ibaraki/ibaraki-047.pdf" TargetMode="External"/><Relationship Id="rId46" Type="http://schemas.openxmlformats.org/officeDocument/2006/relationships/hyperlink" Target="https://lfb.mof.go.jp/kantou/kanzai/katsu3/bukken/05ibaraki/ibaraki-055.pdf" TargetMode="External"/><Relationship Id="rId59" Type="http://schemas.openxmlformats.org/officeDocument/2006/relationships/hyperlink" Target="https://lfb.mof.go.jp/kantou/kanzai/katsu3/bukken/05ibaraki/ibaraki-069.pdf" TargetMode="External"/><Relationship Id="rId67" Type="http://schemas.openxmlformats.org/officeDocument/2006/relationships/hyperlink" Target="https://lfb.mof.go.jp/kantou/kanzai/katsu3/bukken/05ibaraki/ibaraki-079.pdf" TargetMode="External"/><Relationship Id="rId20" Type="http://schemas.openxmlformats.org/officeDocument/2006/relationships/hyperlink" Target="https://lfb.mof.go.jp/kantou/kanzai/katsu3/bukken/05ibaraki/ibaraki-025.pdf" TargetMode="External"/><Relationship Id="rId41" Type="http://schemas.openxmlformats.org/officeDocument/2006/relationships/hyperlink" Target="https://lfb.mof.go.jp/kantou/kanzai/katsu3/bukken/05ibaraki/ibaraki-050.pdf" TargetMode="External"/><Relationship Id="rId54" Type="http://schemas.openxmlformats.org/officeDocument/2006/relationships/hyperlink" Target="https://lfb.mof.go.jp/kantou/kanzai/katsu3/bukken/05ibaraki/ibaraki-064.pdf" TargetMode="External"/><Relationship Id="rId62" Type="http://schemas.openxmlformats.org/officeDocument/2006/relationships/hyperlink" Target="https://lfb.mof.go.jp/kantou/kanzai/katsu3/bukken/05ibaraki/ibaraki-072.pdf" TargetMode="External"/><Relationship Id="rId70"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6" Type="http://schemas.openxmlformats.org/officeDocument/2006/relationships/hyperlink" Target="https://lfb.mof.go.jp/kantou/kanzai/katsu3/bukken/06tochigi/tochigi-027.pdf" TargetMode="External"/><Relationship Id="rId21" Type="http://schemas.openxmlformats.org/officeDocument/2006/relationships/hyperlink" Target="https://lfb.mof.go.jp/kantou/kanzai/katsu3/bukken/06tochigi/tochigi-022.pdf" TargetMode="External"/><Relationship Id="rId42" Type="http://schemas.openxmlformats.org/officeDocument/2006/relationships/hyperlink" Target="https://lfb.mof.go.jp/kantou/kanzai/katsu3/bukken/06tochigi/tochigi-045.pdf" TargetMode="External"/><Relationship Id="rId47" Type="http://schemas.openxmlformats.org/officeDocument/2006/relationships/hyperlink" Target="https://lfb.mof.go.jp/kantou/kanzai/katsu3/bukken/06tochigi/tochigi-053.pdf" TargetMode="External"/><Relationship Id="rId63" Type="http://schemas.openxmlformats.org/officeDocument/2006/relationships/hyperlink" Target="https://lfb.mof.go.jp/kantou/kanzai/katsu3/bukken/06tochigi/tochigi-074.pdf" TargetMode="External"/><Relationship Id="rId68" Type="http://schemas.openxmlformats.org/officeDocument/2006/relationships/hyperlink" Target="https://lfb.mof.go.jp/kantou/kanzai/katsu3/bukken/06tochigi/tochigi-081.pdf" TargetMode="External"/><Relationship Id="rId84" Type="http://schemas.openxmlformats.org/officeDocument/2006/relationships/hyperlink" Target="https://lfb.mof.go.jp/kantou/kanzai/katsu3/bukken/06tochigi/tochigi-109.pdf" TargetMode="External"/><Relationship Id="rId89" Type="http://schemas.openxmlformats.org/officeDocument/2006/relationships/hyperlink" Target="https://lfb.mof.go.jp/kantou/kanzai/katsu3/bukken/06tochigi/tochigi-099.pdf" TargetMode="External"/><Relationship Id="rId7" Type="http://schemas.openxmlformats.org/officeDocument/2006/relationships/hyperlink" Target="https://lfb.mof.go.jp/kantou/kanzai/katsu3/bukken/06tochigi/tochigi-008.pdf" TargetMode="External"/><Relationship Id="rId71" Type="http://schemas.openxmlformats.org/officeDocument/2006/relationships/hyperlink" Target="https://lfb.mof.go.jp/kantou/kanzai/katsu3/bukken/06tochigi/tochigi-084.pdf" TargetMode="External"/><Relationship Id="rId92" Type="http://schemas.openxmlformats.org/officeDocument/2006/relationships/hyperlink" Target="https://lfb.mof.go.jp/kantou/kanzai/katsu3/bukken/06tochigi/tochigi-101.pdf" TargetMode="External"/><Relationship Id="rId2" Type="http://schemas.openxmlformats.org/officeDocument/2006/relationships/hyperlink" Target="https://lfb.mof.go.jp/kantou/kanzai/katsu3/bukken/06tochigi/tochigi-002.pdf" TargetMode="External"/><Relationship Id="rId16" Type="http://schemas.openxmlformats.org/officeDocument/2006/relationships/hyperlink" Target="https://lfb.mof.go.jp/kantou/kanzai/katsu3/bukken/06tochigi/tochigi-017.pdf" TargetMode="External"/><Relationship Id="rId29" Type="http://schemas.openxmlformats.org/officeDocument/2006/relationships/hyperlink" Target="https://lfb.mof.go.jp/kantou/kanzai/katsu3/bukken/06tochigi/tochigi-030.pdf" TargetMode="External"/><Relationship Id="rId11" Type="http://schemas.openxmlformats.org/officeDocument/2006/relationships/hyperlink" Target="https://lfb.mof.go.jp/kantou/kanzai/katsu3/bukken/06tochigi/tochigi-012.pdf" TargetMode="External"/><Relationship Id="rId24" Type="http://schemas.openxmlformats.org/officeDocument/2006/relationships/hyperlink" Target="https://lfb.mof.go.jp/kantou/kanzai/katsu3/bukken/06tochigi/tochigi-025.pdf" TargetMode="External"/><Relationship Id="rId32" Type="http://schemas.openxmlformats.org/officeDocument/2006/relationships/hyperlink" Target="https://lfb.mof.go.jp/kantou/kanzai/katsu3/bukken/06tochigi/tochigi-034.pdf" TargetMode="External"/><Relationship Id="rId37" Type="http://schemas.openxmlformats.org/officeDocument/2006/relationships/hyperlink" Target="https://lfb.mof.go.jp/kantou/kanzai/katsu3/bukken/06tochigi/tochigi-040.pdf" TargetMode="External"/><Relationship Id="rId40" Type="http://schemas.openxmlformats.org/officeDocument/2006/relationships/hyperlink" Target="https://lfb.mof.go.jp/kantou/kanzai/katsu3/bukken/06tochigi/tochigi-043.pdf" TargetMode="External"/><Relationship Id="rId45" Type="http://schemas.openxmlformats.org/officeDocument/2006/relationships/hyperlink" Target="https://lfb.mof.go.jp/kantou/kanzai/katsu3/bukken/06tochigi/tochigi-051.pdf" TargetMode="External"/><Relationship Id="rId53" Type="http://schemas.openxmlformats.org/officeDocument/2006/relationships/hyperlink" Target="https://lfb.mof.go.jp/kantou/kanzai/katsu3/bukken/06tochigi/tochigi-061.pdf" TargetMode="External"/><Relationship Id="rId58" Type="http://schemas.openxmlformats.org/officeDocument/2006/relationships/hyperlink" Target="https://lfb.mof.go.jp/kantou/kanzai/katsu3/bukken/06tochigi/tochigi-067.pdf" TargetMode="External"/><Relationship Id="rId66" Type="http://schemas.openxmlformats.org/officeDocument/2006/relationships/hyperlink" Target="https://lfb.mof.go.jp/kantou/kanzai/katsu3/bukken/06tochigi/tochigi-078.pdf" TargetMode="External"/><Relationship Id="rId74" Type="http://schemas.openxmlformats.org/officeDocument/2006/relationships/hyperlink" Target="https://lfb.mof.go.jp/kantou/kanzai/katsu3/bukken/06tochigi/tochigi-089.pdf" TargetMode="External"/><Relationship Id="rId79" Type="http://schemas.openxmlformats.org/officeDocument/2006/relationships/hyperlink" Target="https://lfb.mof.go.jp/kantou/kanzai/katsu3/bukken/06tochigi/tochigi-094.pdf" TargetMode="External"/><Relationship Id="rId87" Type="http://schemas.openxmlformats.org/officeDocument/2006/relationships/hyperlink" Target="https://lfb.mof.go.jp/kantou/kanzai/katsu3/bukken/06tochigi/tochigi-098.pdf" TargetMode="External"/><Relationship Id="rId102" Type="http://schemas.openxmlformats.org/officeDocument/2006/relationships/hyperlink" Target="https://lfb.mof.go.jp/kantou/kanzai/katsu3/bukken/06tochigi/tochigi-119.pdf" TargetMode="External"/><Relationship Id="rId5" Type="http://schemas.openxmlformats.org/officeDocument/2006/relationships/hyperlink" Target="https://lfb.mof.go.jp/kantou/kanzai/katsu3/bukken/06tochigi/tochigi-005.pdf" TargetMode="External"/><Relationship Id="rId61" Type="http://schemas.openxmlformats.org/officeDocument/2006/relationships/hyperlink" Target="https://lfb.mof.go.jp/kantou/kanzai/katsu3/bukken/06tochigi/tochigi-071.pdf" TargetMode="External"/><Relationship Id="rId82" Type="http://schemas.openxmlformats.org/officeDocument/2006/relationships/hyperlink" Target="https://lfb.mof.go.jp/kantou/kanzai/katsu3/bukken/06tochigi/tochigi-097.pdf" TargetMode="External"/><Relationship Id="rId90" Type="http://schemas.openxmlformats.org/officeDocument/2006/relationships/hyperlink" Target="https://lfb.mof.go.jp/kantou/kanzai/katsu3/bukken/06tochigi/tochigi-100.pdf" TargetMode="External"/><Relationship Id="rId95" Type="http://schemas.openxmlformats.org/officeDocument/2006/relationships/hyperlink" Target="https://lfb.mof.go.jp/kantou/kanzai/katsu3/bukken/06tochigi/tochigi-102.pdf" TargetMode="External"/><Relationship Id="rId19" Type="http://schemas.openxmlformats.org/officeDocument/2006/relationships/hyperlink" Target="https://lfb.mof.go.jp/kantou/kanzai/katsu3/bukken/06tochigi/tochigi-020.pdf" TargetMode="External"/><Relationship Id="rId14" Type="http://schemas.openxmlformats.org/officeDocument/2006/relationships/hyperlink" Target="https://lfb.mof.go.jp/kantou/kanzai/katsu3/bukken/06tochigi/tochigi-015.pdf" TargetMode="External"/><Relationship Id="rId22" Type="http://schemas.openxmlformats.org/officeDocument/2006/relationships/hyperlink" Target="https://lfb.mof.go.jp/kantou/kanzai/katsu3/bukken/06tochigi/tochigi-023.pdf" TargetMode="External"/><Relationship Id="rId27" Type="http://schemas.openxmlformats.org/officeDocument/2006/relationships/hyperlink" Target="https://lfb.mof.go.jp/kantou/kanzai/katsu3/bukken/06tochigi/tochigi-028.pdf" TargetMode="External"/><Relationship Id="rId30" Type="http://schemas.openxmlformats.org/officeDocument/2006/relationships/hyperlink" Target="https://lfb.mof.go.jp/kantou/kanzai/katsu3/bukken/06tochigi/tochigi-031.pdf" TargetMode="External"/><Relationship Id="rId35" Type="http://schemas.openxmlformats.org/officeDocument/2006/relationships/hyperlink" Target="https://lfb.mof.go.jp/kantou/kanzai/katsu3/bukken/06tochigi/tochigi-038.pdf" TargetMode="External"/><Relationship Id="rId43" Type="http://schemas.openxmlformats.org/officeDocument/2006/relationships/hyperlink" Target="https://lfb.mof.go.jp/kantou/kanzai/katsu3/bukken/06tochigi/tochigi-046.pdf" TargetMode="External"/><Relationship Id="rId48" Type="http://schemas.openxmlformats.org/officeDocument/2006/relationships/hyperlink" Target="https://lfb.mof.go.jp/kantou/kanzai/katsu3/bukken/06tochigi/tochigi-054.pdf" TargetMode="External"/><Relationship Id="rId56" Type="http://schemas.openxmlformats.org/officeDocument/2006/relationships/hyperlink" Target="https://lfb.mof.go.jp/kantou/kanzai/katsu3/bukken/06tochigi/tochigi-064.pdf" TargetMode="External"/><Relationship Id="rId64" Type="http://schemas.openxmlformats.org/officeDocument/2006/relationships/hyperlink" Target="https://lfb.mof.go.jp/kantou/kanzai/katsu3/bukken/06tochigi/tochigi-075.pdf" TargetMode="External"/><Relationship Id="rId69" Type="http://schemas.openxmlformats.org/officeDocument/2006/relationships/hyperlink" Target="https://lfb.mof.go.jp/kantou/kanzai/katsu3/bukken/06tochigi/tochigi-082.pdf" TargetMode="External"/><Relationship Id="rId77" Type="http://schemas.openxmlformats.org/officeDocument/2006/relationships/hyperlink" Target="https://lfb.mof.go.jp/kantou/kanzai/katsu3/bukken/06tochigi/tochigi-092.pdf" TargetMode="External"/><Relationship Id="rId100" Type="http://schemas.openxmlformats.org/officeDocument/2006/relationships/hyperlink" Target="https://lfb.mof.go.jp/kantou/kanzai/katsu3/bukken/06tochigi/tochigi-117.pdf" TargetMode="External"/><Relationship Id="rId8" Type="http://schemas.openxmlformats.org/officeDocument/2006/relationships/hyperlink" Target="https://lfb.mof.go.jp/kantou/kanzai/katsu3/bukken/06tochigi/tochigi-009.pdf" TargetMode="External"/><Relationship Id="rId51" Type="http://schemas.openxmlformats.org/officeDocument/2006/relationships/hyperlink" Target="https://lfb.mof.go.jp/kantou/kanzai/katsu3/bukken/06tochigi/tochigi-057.pdf" TargetMode="External"/><Relationship Id="rId72" Type="http://schemas.openxmlformats.org/officeDocument/2006/relationships/hyperlink" Target="https://lfb.mof.go.jp/kantou/kanzai/katsu3/bukken/06tochigi/tochigi-085.pdf" TargetMode="External"/><Relationship Id="rId80" Type="http://schemas.openxmlformats.org/officeDocument/2006/relationships/hyperlink" Target="https://lfb.mof.go.jp/kantou/kanzai/katsu3/bukken/06tochigi/tochigi-095.pdf" TargetMode="External"/><Relationship Id="rId85" Type="http://schemas.openxmlformats.org/officeDocument/2006/relationships/hyperlink" Target="https://lfb.mof.go.jp/kantou/kanzai/katsu3/bukken/06tochigi/tochigi-110.pdf" TargetMode="External"/><Relationship Id="rId93" Type="http://schemas.openxmlformats.org/officeDocument/2006/relationships/hyperlink" Target="https://lfb.mof.go.jp/kantou/kanzai/katsu3/bukken/06tochigi/tochigi-103.pdf" TargetMode="External"/><Relationship Id="rId98" Type="http://schemas.openxmlformats.org/officeDocument/2006/relationships/hyperlink" Target="https://lfb.mof.go.jp/kantou/kanzai/katsu3/bukken/06tochigi/tochigi-115.pdf" TargetMode="External"/><Relationship Id="rId3" Type="http://schemas.openxmlformats.org/officeDocument/2006/relationships/hyperlink" Target="https://lfb.mof.go.jp/kantou/kanzai/katsu3/bukken/06tochigi/tochigi-003.pdf" TargetMode="External"/><Relationship Id="rId12" Type="http://schemas.openxmlformats.org/officeDocument/2006/relationships/hyperlink" Target="https://lfb.mof.go.jp/kantou/kanzai/katsu3/bukken/06tochigi/tochigi-013.pdf" TargetMode="External"/><Relationship Id="rId17" Type="http://schemas.openxmlformats.org/officeDocument/2006/relationships/hyperlink" Target="https://lfb.mof.go.jp/kantou/kanzai/katsu3/bukken/06tochigi/tochigi-018.pdf" TargetMode="External"/><Relationship Id="rId25" Type="http://schemas.openxmlformats.org/officeDocument/2006/relationships/hyperlink" Target="https://lfb.mof.go.jp/kantou/kanzai/katsu3/bukken/06tochigi/tochigi-026.pdf" TargetMode="External"/><Relationship Id="rId33" Type="http://schemas.openxmlformats.org/officeDocument/2006/relationships/hyperlink" Target="https://lfb.mof.go.jp/kantou/kanzai/katsu3/bukken/06tochigi/tochigi-035.pdf" TargetMode="External"/><Relationship Id="rId38" Type="http://schemas.openxmlformats.org/officeDocument/2006/relationships/hyperlink" Target="https://lfb.mof.go.jp/kantou/kanzai/katsu3/bukken/06tochigi/tochigi-041.pdf" TargetMode="External"/><Relationship Id="rId46" Type="http://schemas.openxmlformats.org/officeDocument/2006/relationships/hyperlink" Target="https://lfb.mof.go.jp/kantou/kanzai/katsu3/bukken/06tochigi/tochigi-052.pdf" TargetMode="External"/><Relationship Id="rId59" Type="http://schemas.openxmlformats.org/officeDocument/2006/relationships/hyperlink" Target="https://lfb.mof.go.jp/kantou/kanzai/katsu3/bukken/06tochigi/tochigi-068.pdf" TargetMode="External"/><Relationship Id="rId67" Type="http://schemas.openxmlformats.org/officeDocument/2006/relationships/hyperlink" Target="https://lfb.mof.go.jp/kantou/kanzai/katsu3/bukken/06tochigi/tochigi-080.pdf" TargetMode="External"/><Relationship Id="rId103" Type="http://schemas.openxmlformats.org/officeDocument/2006/relationships/printerSettings" Target="../printerSettings/printerSettings6.bin"/><Relationship Id="rId20" Type="http://schemas.openxmlformats.org/officeDocument/2006/relationships/hyperlink" Target="https://lfb.mof.go.jp/kantou/kanzai/katsu3/bukken/06tochigi/tochigi-021.pdf" TargetMode="External"/><Relationship Id="rId41" Type="http://schemas.openxmlformats.org/officeDocument/2006/relationships/hyperlink" Target="https://lfb.mof.go.jp/kantou/kanzai/katsu3/bukken/06tochigi/tochigi-044.pdf" TargetMode="External"/><Relationship Id="rId54" Type="http://schemas.openxmlformats.org/officeDocument/2006/relationships/hyperlink" Target="https://lfb.mof.go.jp/kantou/kanzai/katsu3/bukken/06tochigi/tochigi-062.pdf" TargetMode="External"/><Relationship Id="rId62" Type="http://schemas.openxmlformats.org/officeDocument/2006/relationships/hyperlink" Target="https://lfb.mof.go.jp/kantou/kanzai/katsu3/bukken/06tochigi/tochigi-072.pdf" TargetMode="External"/><Relationship Id="rId70" Type="http://schemas.openxmlformats.org/officeDocument/2006/relationships/hyperlink" Target="https://lfb.mof.go.jp/kantou/kanzai/katsu3/bukken/06tochigi/tochigi-083.pdf" TargetMode="External"/><Relationship Id="rId75" Type="http://schemas.openxmlformats.org/officeDocument/2006/relationships/hyperlink" Target="https://lfb.mof.go.jp/kantou/kanzai/katsu3/bukken/06tochigi/tochigi-090.pdf" TargetMode="External"/><Relationship Id="rId83" Type="http://schemas.openxmlformats.org/officeDocument/2006/relationships/hyperlink" Target="https://lfb.mof.go.jp/kantou/kanzai/katsu3/bukken/06tochigi/tochigi-108.pdf" TargetMode="External"/><Relationship Id="rId88" Type="http://schemas.openxmlformats.org/officeDocument/2006/relationships/hyperlink" Target="https://lfb.mof.go.jp/kantou/kanzai/katsu3/bukken/06tochigi/tochigi-105.pdf" TargetMode="External"/><Relationship Id="rId91" Type="http://schemas.openxmlformats.org/officeDocument/2006/relationships/hyperlink" Target="https://lfb.mof.go.jp/kantou/kanzai/katsu3/bukken/06tochigi/tochigi-106.pdf" TargetMode="External"/><Relationship Id="rId96" Type="http://schemas.openxmlformats.org/officeDocument/2006/relationships/hyperlink" Target="https://lfb.mof.go.jp/kantou/kanzai/katsu3/bukken/06tochigi/tochigi-114.pdf" TargetMode="External"/><Relationship Id="rId1" Type="http://schemas.openxmlformats.org/officeDocument/2006/relationships/hyperlink" Target="https://lfb.mof.go.jp/kantou/kanzai/katsu3/bukken/06tochigi/tochigi-001.pdf" TargetMode="External"/><Relationship Id="rId6" Type="http://schemas.openxmlformats.org/officeDocument/2006/relationships/hyperlink" Target="https://lfb.mof.go.jp/kantou/kanzai/katsu3/bukken/06tochigi/tochigi-006.pdf" TargetMode="External"/><Relationship Id="rId15" Type="http://schemas.openxmlformats.org/officeDocument/2006/relationships/hyperlink" Target="https://lfb.mof.go.jp/kantou/kanzai/katsu3/bukken/06tochigi/tochigi-016.pdf" TargetMode="External"/><Relationship Id="rId23" Type="http://schemas.openxmlformats.org/officeDocument/2006/relationships/hyperlink" Target="https://lfb.mof.go.jp/kantou/kanzai/katsu3/bukken/06tochigi/tochigi-024.pdf" TargetMode="External"/><Relationship Id="rId28" Type="http://schemas.openxmlformats.org/officeDocument/2006/relationships/hyperlink" Target="https://lfb.mof.go.jp/kantou/kanzai/katsu3/bukken/06tochigi/tochigi-029.pdf" TargetMode="External"/><Relationship Id="rId36" Type="http://schemas.openxmlformats.org/officeDocument/2006/relationships/hyperlink" Target="https://lfb.mof.go.jp/kantou/kanzai/katsu3/bukken/06tochigi/tochigi-039.pdf" TargetMode="External"/><Relationship Id="rId49" Type="http://schemas.openxmlformats.org/officeDocument/2006/relationships/hyperlink" Target="https://lfb.mof.go.jp/kantou/kanzai/katsu3/bukken/06tochigi/tochigi-055.pdf" TargetMode="External"/><Relationship Id="rId57" Type="http://schemas.openxmlformats.org/officeDocument/2006/relationships/hyperlink" Target="https://lfb.mof.go.jp/kantou/kanzai/katsu3/bukken/06tochigi/tochigi-065.pdf" TargetMode="External"/><Relationship Id="rId10" Type="http://schemas.openxmlformats.org/officeDocument/2006/relationships/hyperlink" Target="https://lfb.mof.go.jp/kantou/kanzai/katsu3/bukken/06tochigi/tochigi-011.pdf" TargetMode="External"/><Relationship Id="rId31" Type="http://schemas.openxmlformats.org/officeDocument/2006/relationships/hyperlink" Target="https://lfb.mof.go.jp/kantou/kanzai/katsu3/bukken/06tochigi/tochigi-032.pdf" TargetMode="External"/><Relationship Id="rId44" Type="http://schemas.openxmlformats.org/officeDocument/2006/relationships/hyperlink" Target="https://lfb.mof.go.jp/kantou/kanzai/katsu3/bukken/06tochigi/tochigi-047.pdf" TargetMode="External"/><Relationship Id="rId52" Type="http://schemas.openxmlformats.org/officeDocument/2006/relationships/hyperlink" Target="https://lfb.mof.go.jp/kantou/kanzai/katsu3/bukken/06tochigi/tochigi-058.pdf" TargetMode="External"/><Relationship Id="rId60" Type="http://schemas.openxmlformats.org/officeDocument/2006/relationships/hyperlink" Target="https://lfb.mof.go.jp/kantou/kanzai/katsu3/bukken/06tochigi/tochigi-069.pdf" TargetMode="External"/><Relationship Id="rId65" Type="http://schemas.openxmlformats.org/officeDocument/2006/relationships/hyperlink" Target="https://lfb.mof.go.jp/kantou/kanzai/katsu3/bukken/06tochigi/tochigi-076.pdf" TargetMode="External"/><Relationship Id="rId73" Type="http://schemas.openxmlformats.org/officeDocument/2006/relationships/hyperlink" Target="https://lfb.mof.go.jp/kantou/kanzai/katsu3/bukken/06tochigi/tochigi-088.pdf" TargetMode="External"/><Relationship Id="rId78" Type="http://schemas.openxmlformats.org/officeDocument/2006/relationships/hyperlink" Target="https://lfb.mof.go.jp/kantou/kanzai/katsu3/bukken/06tochigi/tochigi-093.pdf" TargetMode="External"/><Relationship Id="rId81" Type="http://schemas.openxmlformats.org/officeDocument/2006/relationships/hyperlink" Target="https://lfb.mof.go.jp/kantou/kanzai/katsu3/bukken/06tochigi/tochigi-096.pdf" TargetMode="External"/><Relationship Id="rId86" Type="http://schemas.openxmlformats.org/officeDocument/2006/relationships/hyperlink" Target="https://lfb.mof.go.jp/kantou/kanzai/katsu3/bukken/06tochigi/tochigi-111.pdf" TargetMode="External"/><Relationship Id="rId94" Type="http://schemas.openxmlformats.org/officeDocument/2006/relationships/hyperlink" Target="https://lfb.mof.go.jp/kantou/kanzai/katsu3/bukken/06tochigi/tochigi-107.pdf" TargetMode="External"/><Relationship Id="rId99" Type="http://schemas.openxmlformats.org/officeDocument/2006/relationships/hyperlink" Target="https://lfb.mof.go.jp/kantou/kanzai/katsu3/bukken/06tochigi/tochigi-113.pdf" TargetMode="External"/><Relationship Id="rId101" Type="http://schemas.openxmlformats.org/officeDocument/2006/relationships/hyperlink" Target="https://lfb.mof.go.jp/kantou/kanzai/katsu3/bukken/06tochigi/tochigi-118.pdf" TargetMode="External"/><Relationship Id="rId4" Type="http://schemas.openxmlformats.org/officeDocument/2006/relationships/hyperlink" Target="https://lfb.mof.go.jp/kantou/kanzai/katsu3/bukken/06tochigi/tochigi-004.pdf" TargetMode="External"/><Relationship Id="rId9" Type="http://schemas.openxmlformats.org/officeDocument/2006/relationships/hyperlink" Target="https://lfb.mof.go.jp/kantou/kanzai/katsu3/bukken/06tochigi/tochigi-010.pdf" TargetMode="External"/><Relationship Id="rId13" Type="http://schemas.openxmlformats.org/officeDocument/2006/relationships/hyperlink" Target="https://lfb.mof.go.jp/kantou/kanzai/katsu3/bukken/06tochigi/tochigi-014.pdf" TargetMode="External"/><Relationship Id="rId18" Type="http://schemas.openxmlformats.org/officeDocument/2006/relationships/hyperlink" Target="https://lfb.mof.go.jp/kantou/kanzai/katsu3/bukken/06tochigi/tochigi-019.pdf" TargetMode="External"/><Relationship Id="rId39" Type="http://schemas.openxmlformats.org/officeDocument/2006/relationships/hyperlink" Target="https://lfb.mof.go.jp/kantou/kanzai/katsu3/bukken/06tochigi/tochigi-042.pdf" TargetMode="External"/><Relationship Id="rId34" Type="http://schemas.openxmlformats.org/officeDocument/2006/relationships/hyperlink" Target="https://lfb.mof.go.jp/kantou/kanzai/katsu3/bukken/06tochigi/tochigi-037.pdf" TargetMode="External"/><Relationship Id="rId50" Type="http://schemas.openxmlformats.org/officeDocument/2006/relationships/hyperlink" Target="https://lfb.mof.go.jp/kantou/kanzai/katsu3/bukken/06tochigi/tochigi-056.pdf" TargetMode="External"/><Relationship Id="rId55" Type="http://schemas.openxmlformats.org/officeDocument/2006/relationships/hyperlink" Target="https://lfb.mof.go.jp/kantou/kanzai/katsu3/bukken/06tochigi/tochigi-063.pdf" TargetMode="External"/><Relationship Id="rId76" Type="http://schemas.openxmlformats.org/officeDocument/2006/relationships/hyperlink" Target="https://lfb.mof.go.jp/kantou/kanzai/katsu3/bukken/06tochigi/tochigi-091.pdf" TargetMode="External"/><Relationship Id="rId97" Type="http://schemas.openxmlformats.org/officeDocument/2006/relationships/hyperlink" Target="https://lfb.mof.go.jp/kantou/kanzai/katsu3/bukken/06tochigi/tochigi-116.pdf" TargetMode="External"/><Relationship Id="rId10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3" Type="http://schemas.openxmlformats.org/officeDocument/2006/relationships/hyperlink" Target="https://lfb.mof.go.jp/kantou/kanzai/katsu3/bukken/07gunma/gunma-014.pdf" TargetMode="External"/><Relationship Id="rId18" Type="http://schemas.openxmlformats.org/officeDocument/2006/relationships/hyperlink" Target="https://lfb.mof.go.jp/kantou/kanzai/katsu3/bukken/07gunma/gunma-020.pdf" TargetMode="External"/><Relationship Id="rId26" Type="http://schemas.openxmlformats.org/officeDocument/2006/relationships/hyperlink" Target="https://lfb.mof.go.jp/kantou/kanzai/katsu3/bukken/07gunma/gunma-030.pdf" TargetMode="External"/><Relationship Id="rId39" Type="http://schemas.openxmlformats.org/officeDocument/2006/relationships/hyperlink" Target="https://lfb.mof.go.jp/kantou/kanzai/katsu3/bukken/07gunma/gunma-045.pdf" TargetMode="External"/><Relationship Id="rId3" Type="http://schemas.openxmlformats.org/officeDocument/2006/relationships/hyperlink" Target="https://lfb.mof.go.jp/kantou/kanzai/katsu3/bukken/07gunma/gunma-004.pdf" TargetMode="External"/><Relationship Id="rId21" Type="http://schemas.openxmlformats.org/officeDocument/2006/relationships/hyperlink" Target="https://lfb.mof.go.jp/kantou/kanzai/katsu3/bukken/07gunma/gunma-023.pdf" TargetMode="External"/><Relationship Id="rId34" Type="http://schemas.openxmlformats.org/officeDocument/2006/relationships/hyperlink" Target="https://lfb.mof.go.jp/kantou/kanzai/katsu3/bukken/07gunma/gunma-040.pdf" TargetMode="External"/><Relationship Id="rId42" Type="http://schemas.openxmlformats.org/officeDocument/2006/relationships/hyperlink" Target="https://lfb.mof.go.jp/kantou/kanzai/katsu3/bukken/07gunma/gunma-048.pdf" TargetMode="External"/><Relationship Id="rId47" Type="http://schemas.openxmlformats.org/officeDocument/2006/relationships/hyperlink" Target="https://lfb.mof.go.jp/kantou/kanzai/katsu3/bukken/07gunma/gunma-053.pdf" TargetMode="External"/><Relationship Id="rId50" Type="http://schemas.openxmlformats.org/officeDocument/2006/relationships/printerSettings" Target="../printerSettings/printerSettings7.bin"/><Relationship Id="rId7" Type="http://schemas.openxmlformats.org/officeDocument/2006/relationships/hyperlink" Target="https://lfb.mof.go.jp/kantou/kanzai/katsu3/bukken/07gunma/gunma-008.pdf" TargetMode="External"/><Relationship Id="rId12" Type="http://schemas.openxmlformats.org/officeDocument/2006/relationships/hyperlink" Target="https://lfb.mof.go.jp/kantou/kanzai/katsu3/bukken/07gunma/gunma-013.pdf" TargetMode="External"/><Relationship Id="rId17" Type="http://schemas.openxmlformats.org/officeDocument/2006/relationships/hyperlink" Target="https://lfb.mof.go.jp/kantou/kanzai/katsu3/bukken/07gunma/gunma-018.pdf" TargetMode="External"/><Relationship Id="rId25" Type="http://schemas.openxmlformats.org/officeDocument/2006/relationships/hyperlink" Target="https://lfb.mof.go.jp/kantou/kanzai/katsu3/bukken/07gunma/gunma-028.pdf" TargetMode="External"/><Relationship Id="rId33" Type="http://schemas.openxmlformats.org/officeDocument/2006/relationships/hyperlink" Target="https://lfb.mof.go.jp/kantou/kanzai/katsu3/bukken/07gunma/gunma-039.pdf" TargetMode="External"/><Relationship Id="rId38" Type="http://schemas.openxmlformats.org/officeDocument/2006/relationships/hyperlink" Target="https://lfb.mof.go.jp/kantou/kanzai/katsu3/bukken/07gunma/gunma-044.pdf" TargetMode="External"/><Relationship Id="rId46" Type="http://schemas.openxmlformats.org/officeDocument/2006/relationships/hyperlink" Target="https://lfb.mof.go.jp/kantou/kanzai/katsu3/bukken/07gunma/gunma-049.pdf" TargetMode="External"/><Relationship Id="rId2" Type="http://schemas.openxmlformats.org/officeDocument/2006/relationships/hyperlink" Target="https://lfb.mof.go.jp/kantou/kanzai/katsu3/bukken/07gunma/gunma-003.pdf" TargetMode="External"/><Relationship Id="rId16" Type="http://schemas.openxmlformats.org/officeDocument/2006/relationships/hyperlink" Target="https://lfb.mof.go.jp/kantou/kanzai/katsu3/bukken/07gunma/gunma-017.pdf" TargetMode="External"/><Relationship Id="rId20" Type="http://schemas.openxmlformats.org/officeDocument/2006/relationships/hyperlink" Target="https://lfb.mof.go.jp/kantou/kanzai/katsu3/bukken/07gunma/gunma-022.pdf" TargetMode="External"/><Relationship Id="rId29" Type="http://schemas.openxmlformats.org/officeDocument/2006/relationships/hyperlink" Target="https://lfb.mof.go.jp/kantou/kanzai/katsu3/bukken/07gunma/gunma-034.pdf" TargetMode="External"/><Relationship Id="rId41" Type="http://schemas.openxmlformats.org/officeDocument/2006/relationships/hyperlink" Target="https://lfb.mof.go.jp/kantou/kanzai/katsu3/bukken/07gunma/gunma-047.pdf" TargetMode="External"/><Relationship Id="rId1" Type="http://schemas.openxmlformats.org/officeDocument/2006/relationships/hyperlink" Target="https://lfb.mof.go.jp/kantou/kanzai/katsu3/bukken/07gunma/gunma-002.pdf" TargetMode="External"/><Relationship Id="rId6" Type="http://schemas.openxmlformats.org/officeDocument/2006/relationships/hyperlink" Target="https://lfb.mof.go.jp/kantou/kanzai/katsu3/bukken/07gunma/gunma-007.pdf" TargetMode="External"/><Relationship Id="rId11" Type="http://schemas.openxmlformats.org/officeDocument/2006/relationships/hyperlink" Target="https://lfb.mof.go.jp/kantou/kanzai/katsu3/bukken/07gunma/gunma-012.pdf" TargetMode="External"/><Relationship Id="rId24" Type="http://schemas.openxmlformats.org/officeDocument/2006/relationships/hyperlink" Target="https://lfb.mof.go.jp/kantou/kanzai/katsu3/bukken/07gunma/gunma-027.pdf" TargetMode="External"/><Relationship Id="rId32" Type="http://schemas.openxmlformats.org/officeDocument/2006/relationships/hyperlink" Target="https://lfb.mof.go.jp/kantou/kanzai/katsu3/bukken/07gunma/gunma-038.pdf" TargetMode="External"/><Relationship Id="rId37" Type="http://schemas.openxmlformats.org/officeDocument/2006/relationships/hyperlink" Target="https://lfb.mof.go.jp/kantou/kanzai/katsu3/bukken/07gunma/gunma-043.pdf" TargetMode="External"/><Relationship Id="rId40" Type="http://schemas.openxmlformats.org/officeDocument/2006/relationships/hyperlink" Target="https://lfb.mof.go.jp/kantou/kanzai/katsu3/bukken/07gunma/gunma-046.pdf" TargetMode="External"/><Relationship Id="rId45" Type="http://schemas.openxmlformats.org/officeDocument/2006/relationships/hyperlink" Target="https://lfb.mof.go.jp/kantou/kanzai/katsu3/bukken/07gunma/gunma-052.pdf" TargetMode="External"/><Relationship Id="rId5" Type="http://schemas.openxmlformats.org/officeDocument/2006/relationships/hyperlink" Target="https://lfb.mof.go.jp/kantou/kanzai/katsu3/bukken/07gunma/gunma-006.pdf" TargetMode="External"/><Relationship Id="rId15" Type="http://schemas.openxmlformats.org/officeDocument/2006/relationships/hyperlink" Target="https://lfb.mof.go.jp/kantou/kanzai/katsu3/bukken/07gunma/gunma-016.pdf" TargetMode="External"/><Relationship Id="rId23" Type="http://schemas.openxmlformats.org/officeDocument/2006/relationships/hyperlink" Target="https://lfb.mof.go.jp/kantou/kanzai/katsu3/bukken/07gunma/gunma-026.pdf" TargetMode="External"/><Relationship Id="rId28" Type="http://schemas.openxmlformats.org/officeDocument/2006/relationships/hyperlink" Target="https://lfb.mof.go.jp/kantou/kanzai/katsu3/bukken/07gunma/gunma-033.pdf" TargetMode="External"/><Relationship Id="rId36" Type="http://schemas.openxmlformats.org/officeDocument/2006/relationships/hyperlink" Target="https://lfb.mof.go.jp/kantou/kanzai/katsu3/bukken/07gunma/gunma-042.pdf" TargetMode="External"/><Relationship Id="rId49" Type="http://schemas.openxmlformats.org/officeDocument/2006/relationships/hyperlink" Target="https://lfb.mof.go.jp/kantou/kanzai/katsu3/bukken/07gunma/gunma-055.pdf" TargetMode="External"/><Relationship Id="rId10" Type="http://schemas.openxmlformats.org/officeDocument/2006/relationships/hyperlink" Target="https://lfb.mof.go.jp/kantou/kanzai/katsu3/bukken/07gunma/gunma-011.pdf" TargetMode="External"/><Relationship Id="rId19" Type="http://schemas.openxmlformats.org/officeDocument/2006/relationships/hyperlink" Target="https://lfb.mof.go.jp/kantou/kanzai/katsu3/bukken/07gunma/gunma-021.pdf" TargetMode="External"/><Relationship Id="rId31" Type="http://schemas.openxmlformats.org/officeDocument/2006/relationships/hyperlink" Target="https://lfb.mof.go.jp/kantou/kanzai/katsu3/bukken/07gunma/gunma-036.pdf" TargetMode="External"/><Relationship Id="rId44" Type="http://schemas.openxmlformats.org/officeDocument/2006/relationships/hyperlink" Target="https://lfb.mof.go.jp/kantou/kanzai/katsu3/bukken/07gunma/gunma-050.pdf" TargetMode="External"/><Relationship Id="rId4" Type="http://schemas.openxmlformats.org/officeDocument/2006/relationships/hyperlink" Target="https://lfb.mof.go.jp/kantou/kanzai/katsu3/bukken/07gunma/gunma-005.pdf" TargetMode="External"/><Relationship Id="rId9" Type="http://schemas.openxmlformats.org/officeDocument/2006/relationships/hyperlink" Target="https://lfb.mof.go.jp/kantou/kanzai/katsu3/bukken/07gunma/gunma-010.pdf" TargetMode="External"/><Relationship Id="rId14" Type="http://schemas.openxmlformats.org/officeDocument/2006/relationships/hyperlink" Target="https://lfb.mof.go.jp/kantou/kanzai/katsu3/bukken/07gunma/gunma-015.pdf" TargetMode="External"/><Relationship Id="rId22" Type="http://schemas.openxmlformats.org/officeDocument/2006/relationships/hyperlink" Target="https://lfb.mof.go.jp/kantou/kanzai/katsu3/bukken/07gunma/gunma-025.pdf" TargetMode="External"/><Relationship Id="rId27" Type="http://schemas.openxmlformats.org/officeDocument/2006/relationships/hyperlink" Target="https://lfb.mof.go.jp/kantou/kanzai/katsu3/bukken/07gunma/gunma-031.pdf" TargetMode="External"/><Relationship Id="rId30" Type="http://schemas.openxmlformats.org/officeDocument/2006/relationships/hyperlink" Target="https://lfb.mof.go.jp/kantou/kanzai/katsu3/bukken/07gunma/gunma-035.pdf" TargetMode="External"/><Relationship Id="rId35" Type="http://schemas.openxmlformats.org/officeDocument/2006/relationships/hyperlink" Target="https://lfb.mof.go.jp/kantou/kanzai/katsu3/bukken/07gunma/gunma-041.pdf" TargetMode="External"/><Relationship Id="rId43" Type="http://schemas.openxmlformats.org/officeDocument/2006/relationships/hyperlink" Target="https://lfb.mof.go.jp/kantou/kanzai/katsu3/bukken/07gunma/gunma-051.pdf" TargetMode="External"/><Relationship Id="rId48" Type="http://schemas.openxmlformats.org/officeDocument/2006/relationships/hyperlink" Target="https://lfb.mof.go.jp/kantou/kanzai/katsu3/bukken/07gunma/gunma-054.pdf" TargetMode="External"/><Relationship Id="rId8" Type="http://schemas.openxmlformats.org/officeDocument/2006/relationships/hyperlink" Target="https://lfb.mof.go.jp/kantou/kanzai/katsu3/bukken/07gunma/gunma-009.pdf" TargetMode="External"/><Relationship Id="rId5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8" Type="http://schemas.openxmlformats.org/officeDocument/2006/relationships/hyperlink" Target="https://lfb.mof.go.jp/kantou/kanzai/katsu3/bukken/08yamanashi/yamanashi-009.pdf" TargetMode="External"/><Relationship Id="rId13" Type="http://schemas.openxmlformats.org/officeDocument/2006/relationships/hyperlink" Target="https://lfb.mof.go.jp/kantou/kanzai/katsu3/bukken/08yamanashi/yamanashi-015.pdf" TargetMode="External"/><Relationship Id="rId18" Type="http://schemas.openxmlformats.org/officeDocument/2006/relationships/hyperlink" Target="https://lfb.mof.go.jp/kantou/kanzai/katsu3/bukken/08yamanashi/yamanashi-022.pdf" TargetMode="External"/><Relationship Id="rId3" Type="http://schemas.openxmlformats.org/officeDocument/2006/relationships/hyperlink" Target="https://lfb.mof.go.jp/kantou/kanzai/katsu3/bukken/08yamanashi/yamanashi-003.pdf" TargetMode="External"/><Relationship Id="rId21" Type="http://schemas.openxmlformats.org/officeDocument/2006/relationships/hyperlink" Target="https://lfb.mof.go.jp/kantou/kanzai/katsu3/bukken/08yamanashi/yamanashi-030.pdf" TargetMode="External"/><Relationship Id="rId7" Type="http://schemas.openxmlformats.org/officeDocument/2006/relationships/hyperlink" Target="https://lfb.mof.go.jp/kantou/kanzai/katsu3/bukken/08yamanashi/yamanashi-008.pdf" TargetMode="External"/><Relationship Id="rId12" Type="http://schemas.openxmlformats.org/officeDocument/2006/relationships/hyperlink" Target="https://lfb.mof.go.jp/kantou/kanzai/katsu3/bukken/08yamanashi/yamanashi-014.pdf" TargetMode="External"/><Relationship Id="rId17" Type="http://schemas.openxmlformats.org/officeDocument/2006/relationships/hyperlink" Target="https://lfb.mof.go.jp/kantou/kanzai/katsu3/bukken/08yamanashi/yamanashi-021.pdf" TargetMode="External"/><Relationship Id="rId2" Type="http://schemas.openxmlformats.org/officeDocument/2006/relationships/hyperlink" Target="https://lfb.mof.go.jp/kantou/kanzai/katsu3/bukken/08yamanashi/yamanashi-002.pdf" TargetMode="External"/><Relationship Id="rId16" Type="http://schemas.openxmlformats.org/officeDocument/2006/relationships/hyperlink" Target="https://lfb.mof.go.jp/kantou/kanzai/katsu3/bukken/08yamanashi/yamanashi-020.pdf" TargetMode="External"/><Relationship Id="rId20" Type="http://schemas.openxmlformats.org/officeDocument/2006/relationships/hyperlink" Target="https://lfb.mof.go.jp/kantou/kanzai/katsu3/bukken/08yamanashi/yamanashi-029.pdf" TargetMode="External"/><Relationship Id="rId1" Type="http://schemas.openxmlformats.org/officeDocument/2006/relationships/hyperlink" Target="https://lfb.mof.go.jp/kantou/kanzai/katsu3/bukken/08yamanashi/yamanashi-001.pdf" TargetMode="External"/><Relationship Id="rId6" Type="http://schemas.openxmlformats.org/officeDocument/2006/relationships/hyperlink" Target="https://lfb.mof.go.jp/kantou/kanzai/katsu3/bukken/08yamanashi/yamanashi-006.pdf" TargetMode="External"/><Relationship Id="rId11" Type="http://schemas.openxmlformats.org/officeDocument/2006/relationships/hyperlink" Target="https://lfb.mof.go.jp/kantou/kanzai/katsu3/bukken/08yamanashi/yamanashi-012.pdf" TargetMode="External"/><Relationship Id="rId5" Type="http://schemas.openxmlformats.org/officeDocument/2006/relationships/hyperlink" Target="https://lfb.mof.go.jp/kantou/kanzai/katsu3/bukken/08yamanashi/yamanashi-005.pdf" TargetMode="External"/><Relationship Id="rId15" Type="http://schemas.openxmlformats.org/officeDocument/2006/relationships/hyperlink" Target="https://lfb.mof.go.jp/kantou/kanzai/katsu3/bukken/08yamanashi/yamanashi-019.pdf" TargetMode="External"/><Relationship Id="rId23" Type="http://schemas.openxmlformats.org/officeDocument/2006/relationships/drawing" Target="../drawings/drawing8.xml"/><Relationship Id="rId10" Type="http://schemas.openxmlformats.org/officeDocument/2006/relationships/hyperlink" Target="https://lfb.mof.go.jp/kantou/kanzai/katsu3/bukken/08yamanashi/yamanashi-011.pdf" TargetMode="External"/><Relationship Id="rId19" Type="http://schemas.openxmlformats.org/officeDocument/2006/relationships/hyperlink" Target="https://lfb.mof.go.jp/kantou/kanzai/katsu3/bukken/08yamanashi/yamanashi-025.pdf" TargetMode="External"/><Relationship Id="rId4" Type="http://schemas.openxmlformats.org/officeDocument/2006/relationships/hyperlink" Target="https://lfb.mof.go.jp/kantou/kanzai/katsu3/bukken/08yamanashi/yamanashi-004.pdf" TargetMode="External"/><Relationship Id="rId9" Type="http://schemas.openxmlformats.org/officeDocument/2006/relationships/hyperlink" Target="https://lfb.mof.go.jp/kantou/kanzai/katsu3/bukken/08yamanashi/yamanashi-010.pdf" TargetMode="External"/><Relationship Id="rId14" Type="http://schemas.openxmlformats.org/officeDocument/2006/relationships/hyperlink" Target="https://lfb.mof.go.jp/kantou/kanzai/katsu3/bukken/08yamanashi/yamanashi-018.pdf" TargetMode="External"/><Relationship Id="rId22"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lfb.mof.go.jp/kantou/kanzai/katsu3/bukken/09nagano/nagano-011.pdf" TargetMode="External"/><Relationship Id="rId13" Type="http://schemas.openxmlformats.org/officeDocument/2006/relationships/hyperlink" Target="https://lfb.mof.go.jp/kantou/kanzai/katsu3/bukken/09nagano/nagano-021.pdf" TargetMode="External"/><Relationship Id="rId18" Type="http://schemas.openxmlformats.org/officeDocument/2006/relationships/hyperlink" Target="https://lfb.mof.go.jp/kantou/kanzai/katsu3/bukken/09nagano/nagano-028.pdf" TargetMode="External"/><Relationship Id="rId26" Type="http://schemas.openxmlformats.org/officeDocument/2006/relationships/hyperlink" Target="https://lfb.mof.go.jp/kantou/kanzai/katsu3/bukken/09nagano/nagano-036.pdf" TargetMode="External"/><Relationship Id="rId3" Type="http://schemas.openxmlformats.org/officeDocument/2006/relationships/hyperlink" Target="https://lfb.mof.go.jp/kantou/kanzai/katsu3/bukken/09nagano/nagano-005.pdf" TargetMode="External"/><Relationship Id="rId21" Type="http://schemas.openxmlformats.org/officeDocument/2006/relationships/hyperlink" Target="https://lfb.mof.go.jp/kantou/kanzai/katsu3/bukken/09nagano/nagano-031.pdf" TargetMode="External"/><Relationship Id="rId34" Type="http://schemas.openxmlformats.org/officeDocument/2006/relationships/hyperlink" Target="https://lfb.mof.go.jp/kantou/kanzai/katsu3/bukken/09nagano/nagano-043.pdf" TargetMode="External"/><Relationship Id="rId7" Type="http://schemas.openxmlformats.org/officeDocument/2006/relationships/hyperlink" Target="https://lfb.mof.go.jp/kantou/kanzai/katsu3/bukken/09nagano/nagano-010.pdf" TargetMode="External"/><Relationship Id="rId12" Type="http://schemas.openxmlformats.org/officeDocument/2006/relationships/hyperlink" Target="https://lfb.mof.go.jp/kantou/kanzai/katsu3/bukken/09nagano/nagano-018.pdf" TargetMode="External"/><Relationship Id="rId17" Type="http://schemas.openxmlformats.org/officeDocument/2006/relationships/hyperlink" Target="https://lfb.mof.go.jp/kantou/kanzai/katsu3/bukken/09nagano/nagano-027.pdf" TargetMode="External"/><Relationship Id="rId25" Type="http://schemas.openxmlformats.org/officeDocument/2006/relationships/hyperlink" Target="https://lfb.mof.go.jp/kantou/kanzai/katsu3/bukken/09nagano/nagano-035.pdf" TargetMode="External"/><Relationship Id="rId33" Type="http://schemas.openxmlformats.org/officeDocument/2006/relationships/hyperlink" Target="https://lfb.mof.go.jp/kantou/kanzai/katsu3/bukken/09nagano/nagano-044.pdf" TargetMode="External"/><Relationship Id="rId2" Type="http://schemas.openxmlformats.org/officeDocument/2006/relationships/hyperlink" Target="https://lfb.mof.go.jp/kantou/kanzai/katsu3/bukken/09nagano/nagano-002.pdf" TargetMode="External"/><Relationship Id="rId16" Type="http://schemas.openxmlformats.org/officeDocument/2006/relationships/hyperlink" Target="https://lfb.mof.go.jp/kantou/kanzai/katsu3/bukken/09nagano/nagano-025.pdf" TargetMode="External"/><Relationship Id="rId20" Type="http://schemas.openxmlformats.org/officeDocument/2006/relationships/hyperlink" Target="https://lfb.mof.go.jp/kantou/kanzai/katsu3/bukken/09nagano/nagano-030.pdf" TargetMode="External"/><Relationship Id="rId29" Type="http://schemas.openxmlformats.org/officeDocument/2006/relationships/hyperlink" Target="https://lfb.mof.go.jp/kantou/kanzai/katsu3/bukken/09nagano/nagano-040.pdf" TargetMode="External"/><Relationship Id="rId1" Type="http://schemas.openxmlformats.org/officeDocument/2006/relationships/hyperlink" Target="https://lfb.mof.go.jp/kantou/kanzai/katsu3/bukken/09nagano/nagano-001.pdf" TargetMode="External"/><Relationship Id="rId6" Type="http://schemas.openxmlformats.org/officeDocument/2006/relationships/hyperlink" Target="https://lfb.mof.go.jp/kantou/kanzai/katsu3/bukken/09nagano/nagano-009.pdf" TargetMode="External"/><Relationship Id="rId11" Type="http://schemas.openxmlformats.org/officeDocument/2006/relationships/hyperlink" Target="https://lfb.mof.go.jp/kantou/kanzai/katsu3/bukken/09nagano/nagano-017.pdf" TargetMode="External"/><Relationship Id="rId24" Type="http://schemas.openxmlformats.org/officeDocument/2006/relationships/hyperlink" Target="https://lfb.mof.go.jp/kantou/kanzai/katsu3/bukken/09nagano/nagano-034.pdf" TargetMode="External"/><Relationship Id="rId32" Type="http://schemas.openxmlformats.org/officeDocument/2006/relationships/hyperlink" Target="https://lfb.mof.go.jp/kantou/kanzai/katsu3/bukken/09nagano/nagano-038.pdf" TargetMode="External"/><Relationship Id="rId5" Type="http://schemas.openxmlformats.org/officeDocument/2006/relationships/hyperlink" Target="https://lfb.mof.go.jp/kantou/kanzai/katsu3/bukken/09nagano/nagano-008.pdf" TargetMode="External"/><Relationship Id="rId15" Type="http://schemas.openxmlformats.org/officeDocument/2006/relationships/hyperlink" Target="https://lfb.mof.go.jp/kantou/kanzai/katsu3/bukken/09nagano/nagano-023.pdf" TargetMode="External"/><Relationship Id="rId23" Type="http://schemas.openxmlformats.org/officeDocument/2006/relationships/hyperlink" Target="https://lfb.mof.go.jp/kantou/kanzai/katsu3/bukken/09nagano/nagano-033.pdf" TargetMode="External"/><Relationship Id="rId28" Type="http://schemas.openxmlformats.org/officeDocument/2006/relationships/hyperlink" Target="https://lfb.mof.go.jp/kantou/kanzai/katsu3/bukken/09nagano/nagano-041.pdf" TargetMode="External"/><Relationship Id="rId36" Type="http://schemas.openxmlformats.org/officeDocument/2006/relationships/drawing" Target="../drawings/drawing9.xml"/><Relationship Id="rId10" Type="http://schemas.openxmlformats.org/officeDocument/2006/relationships/hyperlink" Target="https://lfb.mof.go.jp/kantou/kanzai/katsu3/bukken/09nagano/nagano-016.pdf" TargetMode="External"/><Relationship Id="rId19" Type="http://schemas.openxmlformats.org/officeDocument/2006/relationships/hyperlink" Target="https://lfb.mof.go.jp/kantou/kanzai/katsu3/bukken/09nagano/nagano-029.pdf" TargetMode="External"/><Relationship Id="rId31" Type="http://schemas.openxmlformats.org/officeDocument/2006/relationships/hyperlink" Target="https://lfb.mof.go.jp/kantou/kanzai/katsu3/bukken/09nagano/nagano-039.pdf" TargetMode="External"/><Relationship Id="rId4" Type="http://schemas.openxmlformats.org/officeDocument/2006/relationships/hyperlink" Target="https://lfb.mof.go.jp/kantou/kanzai/katsu3/bukken/09nagano/nagano-006.pdf" TargetMode="External"/><Relationship Id="rId9" Type="http://schemas.openxmlformats.org/officeDocument/2006/relationships/hyperlink" Target="https://lfb.mof.go.jp/kantou/kanzai/katsu3/bukken/09nagano/nagano-013.pdf" TargetMode="External"/><Relationship Id="rId14" Type="http://schemas.openxmlformats.org/officeDocument/2006/relationships/hyperlink" Target="https://lfb.mof.go.jp/kantou/kanzai/katsu3/bukken/09nagano/nagano-022.pdf" TargetMode="External"/><Relationship Id="rId22" Type="http://schemas.openxmlformats.org/officeDocument/2006/relationships/hyperlink" Target="https://lfb.mof.go.jp/kantou/kanzai/katsu3/bukken/09nagano/nagano-032.pdf" TargetMode="External"/><Relationship Id="rId27" Type="http://schemas.openxmlformats.org/officeDocument/2006/relationships/hyperlink" Target="https://lfb.mof.go.jp/kantou/kanzai/katsu3/bukken/09nagano/nagano-037.pdf" TargetMode="External"/><Relationship Id="rId30" Type="http://schemas.openxmlformats.org/officeDocument/2006/relationships/hyperlink" Target="https://lfb.mof.go.jp/kantou/kanzai/katsu3/bukken/09nagano/nagano-042.pdf" TargetMode="External"/><Relationship Id="rId35"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codeName="Sheet1">
    <pageSetUpPr fitToPage="1"/>
  </sheetPr>
  <dimension ref="A1:U80"/>
  <sheetViews>
    <sheetView tabSelected="1" view="pageBreakPreview" zoomScale="80" zoomScaleNormal="100" zoomScaleSheetLayoutView="80" workbookViewId="0">
      <selection sqref="A1:U1"/>
    </sheetView>
  </sheetViews>
  <sheetFormatPr defaultColWidth="8.75" defaultRowHeight="13"/>
  <cols>
    <col min="1" max="1" width="4.58203125" style="4" customWidth="1"/>
    <col min="2" max="2" width="40.58203125" style="4" customWidth="1"/>
    <col min="3" max="3" width="9.58203125" style="34" customWidth="1"/>
    <col min="4" max="4" width="10.58203125" style="4" customWidth="1"/>
    <col min="5" max="5" width="8.58203125" style="4" customWidth="1"/>
    <col min="6" max="6" width="11.83203125" style="64" customWidth="1"/>
    <col min="7" max="7" width="8.58203125" style="4" customWidth="1"/>
    <col min="8" max="8" width="9.75" style="4" bestFit="1" customWidth="1"/>
    <col min="9" max="19" width="8.58203125" style="4" customWidth="1"/>
    <col min="20" max="20" width="10.58203125" style="4" customWidth="1"/>
    <col min="21" max="21" width="14"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customHeight="1" thickTop="1">
      <c r="A4" s="15"/>
      <c r="B4" s="1"/>
      <c r="C4" s="25"/>
      <c r="D4" s="1"/>
      <c r="E4" s="1"/>
      <c r="F4" s="5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27" customHeight="1">
      <c r="A11" s="41"/>
      <c r="B11" s="41"/>
      <c r="C11" s="26"/>
      <c r="D11" s="41"/>
      <c r="E11" s="41"/>
      <c r="F11" s="57"/>
      <c r="G11" s="41"/>
      <c r="H11" s="41"/>
      <c r="I11" s="41"/>
      <c r="J11" s="41"/>
      <c r="K11" s="41"/>
      <c r="L11" s="41"/>
      <c r="M11" s="41"/>
      <c r="N11" s="41"/>
      <c r="O11" s="41"/>
      <c r="P11" s="41"/>
      <c r="Q11" s="41"/>
      <c r="R11" s="41"/>
    </row>
    <row r="12" spans="1:21" ht="24" customHeight="1">
      <c r="A12" s="20"/>
      <c r="B12" s="20"/>
      <c r="C12" s="27"/>
      <c r="D12" s="21"/>
      <c r="E12" s="21"/>
      <c r="F12" s="58"/>
      <c r="G12" s="21"/>
      <c r="H12" s="20"/>
      <c r="I12" s="20"/>
      <c r="J12" s="20"/>
      <c r="K12" s="20"/>
      <c r="L12" s="20"/>
      <c r="M12" s="20"/>
      <c r="N12" s="20"/>
      <c r="O12" s="20"/>
      <c r="P12" s="20"/>
      <c r="Q12" s="20"/>
      <c r="R12" s="20"/>
    </row>
    <row r="13" spans="1:21" ht="24" customHeight="1">
      <c r="A13" s="20"/>
      <c r="B13" s="20"/>
      <c r="C13" s="27"/>
      <c r="D13" s="21"/>
      <c r="E13" s="21"/>
      <c r="F13" s="58"/>
      <c r="G13" s="21"/>
      <c r="H13" s="20"/>
      <c r="I13" s="20"/>
      <c r="J13" s="20"/>
      <c r="K13" s="20"/>
      <c r="L13" s="20"/>
      <c r="M13" s="20"/>
      <c r="N13" s="20"/>
      <c r="O13" s="20"/>
      <c r="P13" s="20"/>
      <c r="Q13" s="20"/>
      <c r="R13" s="20"/>
    </row>
    <row r="14" spans="1:21" ht="16" thickBot="1">
      <c r="A14" s="2"/>
      <c r="B14" s="2"/>
      <c r="C14" s="28"/>
      <c r="D14" s="2"/>
      <c r="E14" s="2"/>
      <c r="F14" s="59"/>
      <c r="G14" s="2"/>
      <c r="H14" s="2"/>
      <c r="I14" s="2"/>
      <c r="J14" s="2"/>
      <c r="K14" s="2"/>
      <c r="L14" s="2"/>
      <c r="M14" s="2"/>
      <c r="N14" s="2"/>
      <c r="O14" s="2"/>
      <c r="P14" s="2"/>
      <c r="Q14" s="2"/>
      <c r="R14" s="2"/>
      <c r="S14" s="16"/>
      <c r="T14" s="14"/>
      <c r="U14" s="14"/>
    </row>
    <row r="15" spans="1:21" ht="19.899999999999999" customHeight="1" thickTop="1">
      <c r="A15" s="6"/>
      <c r="B15" s="6"/>
      <c r="C15" s="29"/>
      <c r="D15" s="6"/>
      <c r="E15" s="6"/>
      <c r="F15" s="60"/>
      <c r="G15" s="6"/>
      <c r="H15" s="6"/>
      <c r="I15" s="6"/>
      <c r="J15" s="6"/>
      <c r="K15" s="6"/>
      <c r="L15" s="6"/>
      <c r="M15" s="6"/>
      <c r="N15" s="6"/>
      <c r="O15" s="6"/>
      <c r="P15" s="6"/>
      <c r="Q15" s="6"/>
      <c r="R15" s="6"/>
      <c r="S15" s="35"/>
    </row>
    <row r="16" spans="1:21" ht="19.899999999999999" customHeight="1">
      <c r="A16" s="30"/>
      <c r="B16" s="30"/>
      <c r="C16" s="29"/>
      <c r="D16" s="30"/>
      <c r="E16" s="30"/>
      <c r="F16" s="52"/>
      <c r="G16" s="30"/>
      <c r="H16" s="30"/>
      <c r="I16" s="30"/>
      <c r="J16" s="30"/>
      <c r="K16" s="30"/>
      <c r="L16" s="30"/>
      <c r="M16" s="30"/>
      <c r="N16" s="30"/>
      <c r="O16" s="31"/>
      <c r="P16" s="31"/>
      <c r="Q16" s="31"/>
      <c r="R16" s="3"/>
      <c r="S16" s="3"/>
      <c r="U16" s="317" t="s">
        <v>1126</v>
      </c>
    </row>
    <row r="17" spans="1:21" ht="19.899999999999999" customHeight="1">
      <c r="A17" s="328" t="s">
        <v>4</v>
      </c>
      <c r="B17" s="338" t="s">
        <v>5</v>
      </c>
      <c r="C17" s="328" t="s">
        <v>6</v>
      </c>
      <c r="D17" s="328" t="s">
        <v>7</v>
      </c>
      <c r="E17" s="339" t="s">
        <v>8</v>
      </c>
      <c r="F17" s="340"/>
      <c r="G17" s="343" t="s">
        <v>9</v>
      </c>
      <c r="H17" s="344"/>
      <c r="I17" s="345"/>
      <c r="J17" s="343" t="s">
        <v>10</v>
      </c>
      <c r="K17" s="344"/>
      <c r="L17" s="344"/>
      <c r="M17" s="344"/>
      <c r="N17" s="344"/>
      <c r="O17" s="344"/>
      <c r="P17" s="345"/>
      <c r="Q17" s="346" t="s">
        <v>11</v>
      </c>
      <c r="R17" s="328" t="s">
        <v>12</v>
      </c>
      <c r="S17" s="347" t="s">
        <v>13</v>
      </c>
      <c r="T17" s="347" t="s">
        <v>14</v>
      </c>
      <c r="U17" s="328" t="s">
        <v>15</v>
      </c>
    </row>
    <row r="18" spans="1:21" ht="19.899999999999999" customHeight="1">
      <c r="A18" s="328"/>
      <c r="B18" s="338"/>
      <c r="C18" s="328"/>
      <c r="D18" s="328"/>
      <c r="E18" s="341"/>
      <c r="F18" s="342"/>
      <c r="G18" s="328" t="s">
        <v>9</v>
      </c>
      <c r="H18" s="329" t="s">
        <v>16</v>
      </c>
      <c r="I18" s="329"/>
      <c r="J18" s="330" t="s">
        <v>17</v>
      </c>
      <c r="K18" s="331"/>
      <c r="L18" s="331"/>
      <c r="M18" s="332"/>
      <c r="N18" s="333" t="s">
        <v>18</v>
      </c>
      <c r="O18" s="333" t="s">
        <v>19</v>
      </c>
      <c r="P18" s="334" t="s">
        <v>20</v>
      </c>
      <c r="Q18" s="334"/>
      <c r="R18" s="338"/>
      <c r="S18" s="347"/>
      <c r="T18" s="347"/>
      <c r="U18" s="328"/>
    </row>
    <row r="19" spans="1:21" ht="90" customHeight="1">
      <c r="A19" s="328"/>
      <c r="B19" s="338"/>
      <c r="C19" s="328"/>
      <c r="D19" s="328"/>
      <c r="E19" s="42" t="s">
        <v>21</v>
      </c>
      <c r="F19" s="53" t="s">
        <v>22</v>
      </c>
      <c r="G19" s="328"/>
      <c r="H19" s="42" t="s">
        <v>23</v>
      </c>
      <c r="I19" s="42" t="s">
        <v>24</v>
      </c>
      <c r="J19" s="42" t="s">
        <v>25</v>
      </c>
      <c r="K19" s="42" t="s">
        <v>26</v>
      </c>
      <c r="L19" s="43" t="s">
        <v>27</v>
      </c>
      <c r="M19" s="43" t="s">
        <v>28</v>
      </c>
      <c r="N19" s="328"/>
      <c r="O19" s="328"/>
      <c r="P19" s="333"/>
      <c r="Q19" s="333"/>
      <c r="R19" s="338"/>
      <c r="S19" s="347"/>
      <c r="T19" s="347"/>
      <c r="U19" s="328"/>
    </row>
    <row r="20" spans="1:21" ht="30" customHeight="1">
      <c r="A20" s="66" t="s">
        <v>29</v>
      </c>
      <c r="B20" s="74" t="s">
        <v>30</v>
      </c>
      <c r="C20" s="65" t="s">
        <v>31</v>
      </c>
      <c r="D20" s="48">
        <v>5233.63</v>
      </c>
      <c r="E20" s="65"/>
      <c r="F20" s="67"/>
      <c r="G20" s="65"/>
      <c r="H20" s="77"/>
      <c r="I20" s="67"/>
      <c r="J20" s="65" t="s">
        <v>32</v>
      </c>
      <c r="K20" s="65"/>
      <c r="L20" s="65"/>
      <c r="M20" s="65"/>
      <c r="N20" s="65" t="str">
        <f>IF(COUNTIF(J20:M20,"〇")+COUNTIF(J20:M20,"○")&gt;0,"※","")</f>
        <v>※</v>
      </c>
      <c r="O20" s="65" t="str">
        <f>IF(COUNTIF(J20:M20,"〇")+COUNTIF(J20:M20,"○")&gt;0,"随時","")</f>
        <v>随時</v>
      </c>
      <c r="P20" s="78"/>
      <c r="Q20" s="73"/>
      <c r="R20" s="10" t="s">
        <v>33</v>
      </c>
      <c r="S20" s="9" t="s">
        <v>34</v>
      </c>
      <c r="T20" s="8" t="s">
        <v>35</v>
      </c>
      <c r="U20" s="80"/>
    </row>
    <row r="21" spans="1:21" ht="30" customHeight="1">
      <c r="A21" s="66" t="s">
        <v>36</v>
      </c>
      <c r="B21" s="92" t="s">
        <v>37</v>
      </c>
      <c r="C21" s="9" t="s">
        <v>38</v>
      </c>
      <c r="D21" s="48">
        <v>996.72</v>
      </c>
      <c r="E21" s="9" t="s">
        <v>39</v>
      </c>
      <c r="F21" s="61"/>
      <c r="G21" s="9"/>
      <c r="H21" s="75"/>
      <c r="I21" s="56"/>
      <c r="J21" s="9"/>
      <c r="K21" s="9"/>
      <c r="L21" s="9"/>
      <c r="M21" s="9"/>
      <c r="N21" s="65" t="str">
        <f t="shared" ref="N21:N72" si="0">IF(COUNTIF(J21:M21,"〇")+COUNTIF(J21:M21,"○")&gt;0,"※","")</f>
        <v/>
      </c>
      <c r="O21" s="65" t="str">
        <f t="shared" ref="O21:O72" si="1">IF(COUNTIF(J21:M21,"〇")+COUNTIF(J21:M21,"○")&gt;0,"随時","")</f>
        <v/>
      </c>
      <c r="P21" s="75"/>
      <c r="Q21" s="9"/>
      <c r="R21" s="7" t="s">
        <v>40</v>
      </c>
      <c r="S21" s="7" t="s">
        <v>41</v>
      </c>
      <c r="T21" s="8" t="s">
        <v>35</v>
      </c>
      <c r="U21" s="81"/>
    </row>
    <row r="22" spans="1:21" ht="30" customHeight="1">
      <c r="A22" s="66" t="s">
        <v>42</v>
      </c>
      <c r="B22" s="92" t="s">
        <v>43</v>
      </c>
      <c r="C22" s="9" t="s">
        <v>44</v>
      </c>
      <c r="D22" s="48">
        <v>112.4</v>
      </c>
      <c r="E22" s="9" t="s">
        <v>45</v>
      </c>
      <c r="F22" s="61"/>
      <c r="G22" s="9"/>
      <c r="H22" s="75"/>
      <c r="I22" s="56"/>
      <c r="J22" s="9"/>
      <c r="K22" s="9"/>
      <c r="L22" s="9"/>
      <c r="M22" s="9"/>
      <c r="N22" s="65" t="str">
        <f t="shared" si="0"/>
        <v/>
      </c>
      <c r="O22" s="65" t="str">
        <f t="shared" si="1"/>
        <v/>
      </c>
      <c r="P22" s="75"/>
      <c r="Q22" s="9"/>
      <c r="R22" s="7" t="s">
        <v>46</v>
      </c>
      <c r="S22" s="7" t="s">
        <v>47</v>
      </c>
      <c r="T22" s="8" t="s">
        <v>35</v>
      </c>
      <c r="U22" s="81"/>
    </row>
    <row r="23" spans="1:21" ht="30" customHeight="1">
      <c r="A23" s="66" t="s">
        <v>48</v>
      </c>
      <c r="B23" s="68" t="s">
        <v>49</v>
      </c>
      <c r="C23" s="9" t="s">
        <v>50</v>
      </c>
      <c r="D23" s="36">
        <v>252.92</v>
      </c>
      <c r="E23" s="9" t="s">
        <v>45</v>
      </c>
      <c r="F23" s="61"/>
      <c r="G23" s="9"/>
      <c r="H23" s="75"/>
      <c r="I23" s="56"/>
      <c r="J23" s="9"/>
      <c r="K23" s="9"/>
      <c r="L23" s="9"/>
      <c r="M23" s="9"/>
      <c r="N23" s="65" t="str">
        <f t="shared" si="0"/>
        <v/>
      </c>
      <c r="O23" s="65" t="str">
        <f t="shared" si="1"/>
        <v/>
      </c>
      <c r="P23" s="75"/>
      <c r="Q23" s="9"/>
      <c r="R23" s="7" t="s">
        <v>46</v>
      </c>
      <c r="S23" s="7" t="s">
        <v>47</v>
      </c>
      <c r="T23" s="8" t="s">
        <v>35</v>
      </c>
      <c r="U23" s="81"/>
    </row>
    <row r="24" spans="1:21" ht="60" customHeight="1">
      <c r="A24" s="66" t="s">
        <v>51</v>
      </c>
      <c r="B24" s="68" t="s">
        <v>52</v>
      </c>
      <c r="C24" s="9" t="s">
        <v>53</v>
      </c>
      <c r="D24" s="36">
        <v>456.86</v>
      </c>
      <c r="E24" s="9" t="s">
        <v>45</v>
      </c>
      <c r="F24" s="61"/>
      <c r="G24" s="9"/>
      <c r="H24" s="75"/>
      <c r="I24" s="56"/>
      <c r="J24" s="9"/>
      <c r="K24" s="9"/>
      <c r="L24" s="9"/>
      <c r="M24" s="9"/>
      <c r="N24" s="65" t="str">
        <f t="shared" si="0"/>
        <v/>
      </c>
      <c r="O24" s="65" t="str">
        <f t="shared" si="1"/>
        <v/>
      </c>
      <c r="P24" s="75"/>
      <c r="Q24" s="9"/>
      <c r="R24" s="7" t="s">
        <v>40</v>
      </c>
      <c r="S24" s="7" t="s">
        <v>41</v>
      </c>
      <c r="T24" s="8" t="s">
        <v>35</v>
      </c>
      <c r="U24" s="81" t="s">
        <v>54</v>
      </c>
    </row>
    <row r="25" spans="1:21" ht="60" customHeight="1">
      <c r="A25" s="66" t="s">
        <v>55</v>
      </c>
      <c r="B25" s="68" t="s">
        <v>56</v>
      </c>
      <c r="C25" s="9" t="s">
        <v>38</v>
      </c>
      <c r="D25" s="36">
        <v>3197</v>
      </c>
      <c r="E25" s="9" t="s">
        <v>45</v>
      </c>
      <c r="F25" s="61"/>
      <c r="G25" s="9"/>
      <c r="H25" s="75"/>
      <c r="I25" s="56"/>
      <c r="J25" s="9"/>
      <c r="K25" s="9"/>
      <c r="L25" s="9"/>
      <c r="M25" s="9"/>
      <c r="N25" s="65" t="str">
        <f t="shared" si="0"/>
        <v/>
      </c>
      <c r="O25" s="65" t="str">
        <f t="shared" si="1"/>
        <v/>
      </c>
      <c r="P25" s="75"/>
      <c r="Q25" s="9"/>
      <c r="R25" s="7" t="s">
        <v>33</v>
      </c>
      <c r="S25" s="7" t="s">
        <v>57</v>
      </c>
      <c r="T25" s="8" t="s">
        <v>58</v>
      </c>
      <c r="U25" s="81" t="s">
        <v>59</v>
      </c>
    </row>
    <row r="26" spans="1:21" ht="60" customHeight="1">
      <c r="A26" s="66" t="s">
        <v>60</v>
      </c>
      <c r="B26" s="68" t="s">
        <v>61</v>
      </c>
      <c r="C26" s="9" t="s">
        <v>53</v>
      </c>
      <c r="D26" s="36">
        <v>927.25</v>
      </c>
      <c r="E26" s="9" t="s">
        <v>45</v>
      </c>
      <c r="F26" s="54"/>
      <c r="G26" s="9"/>
      <c r="H26" s="75"/>
      <c r="I26" s="56"/>
      <c r="J26" s="9"/>
      <c r="K26" s="9"/>
      <c r="L26" s="9"/>
      <c r="M26" s="9"/>
      <c r="N26" s="65" t="str">
        <f t="shared" si="0"/>
        <v/>
      </c>
      <c r="O26" s="65" t="str">
        <f t="shared" si="1"/>
        <v/>
      </c>
      <c r="P26" s="75"/>
      <c r="Q26" s="9"/>
      <c r="R26" s="7" t="s">
        <v>62</v>
      </c>
      <c r="S26" s="7" t="s">
        <v>63</v>
      </c>
      <c r="T26" s="8" t="s">
        <v>35</v>
      </c>
      <c r="U26" s="85" t="s">
        <v>64</v>
      </c>
    </row>
    <row r="27" spans="1:21" ht="30" customHeight="1">
      <c r="A27" s="66" t="s">
        <v>65</v>
      </c>
      <c r="B27" s="69" t="s">
        <v>66</v>
      </c>
      <c r="C27" s="9" t="s">
        <v>67</v>
      </c>
      <c r="D27" s="49">
        <v>736.88</v>
      </c>
      <c r="E27" s="9" t="s">
        <v>45</v>
      </c>
      <c r="F27" s="50"/>
      <c r="G27" s="9"/>
      <c r="H27" s="75"/>
      <c r="I27" s="56"/>
      <c r="J27" s="9"/>
      <c r="K27" s="9"/>
      <c r="L27" s="9"/>
      <c r="M27" s="9"/>
      <c r="N27" s="65" t="str">
        <f t="shared" si="0"/>
        <v/>
      </c>
      <c r="O27" s="65" t="str">
        <f t="shared" si="1"/>
        <v/>
      </c>
      <c r="P27" s="75"/>
      <c r="Q27" s="9"/>
      <c r="R27" s="38" t="s">
        <v>33</v>
      </c>
      <c r="S27" s="38" t="s">
        <v>57</v>
      </c>
      <c r="T27" s="8" t="s">
        <v>58</v>
      </c>
      <c r="U27" s="82"/>
    </row>
    <row r="28" spans="1:21" ht="30" customHeight="1">
      <c r="A28" s="66" t="s">
        <v>68</v>
      </c>
      <c r="B28" s="71" t="s">
        <v>69</v>
      </c>
      <c r="C28" s="9" t="s">
        <v>67</v>
      </c>
      <c r="D28" s="24">
        <v>860.65</v>
      </c>
      <c r="E28" s="9" t="s">
        <v>45</v>
      </c>
      <c r="F28" s="50"/>
      <c r="G28" s="9"/>
      <c r="H28" s="75"/>
      <c r="I28" s="56"/>
      <c r="J28" s="9"/>
      <c r="K28" s="9"/>
      <c r="L28" s="9"/>
      <c r="M28" s="9"/>
      <c r="N28" s="65" t="str">
        <f t="shared" si="0"/>
        <v/>
      </c>
      <c r="O28" s="65" t="str">
        <f t="shared" si="1"/>
        <v/>
      </c>
      <c r="P28" s="75"/>
      <c r="Q28" s="9"/>
      <c r="R28" s="9" t="s">
        <v>33</v>
      </c>
      <c r="S28" s="9" t="s">
        <v>57</v>
      </c>
      <c r="T28" s="8" t="s">
        <v>58</v>
      </c>
      <c r="U28" s="84"/>
    </row>
    <row r="29" spans="1:21" ht="45" customHeight="1">
      <c r="A29" s="66" t="s">
        <v>70</v>
      </c>
      <c r="B29" s="71" t="s">
        <v>71</v>
      </c>
      <c r="C29" s="9" t="s">
        <v>53</v>
      </c>
      <c r="D29" s="24">
        <v>327.95</v>
      </c>
      <c r="E29" s="9" t="s">
        <v>45</v>
      </c>
      <c r="F29" s="50"/>
      <c r="G29" s="9"/>
      <c r="H29" s="75"/>
      <c r="I29" s="56"/>
      <c r="J29" s="9"/>
      <c r="K29" s="9"/>
      <c r="L29" s="9"/>
      <c r="M29" s="9"/>
      <c r="N29" s="65" t="str">
        <f t="shared" si="0"/>
        <v/>
      </c>
      <c r="O29" s="65" t="str">
        <f t="shared" si="1"/>
        <v/>
      </c>
      <c r="P29" s="75"/>
      <c r="Q29" s="9"/>
      <c r="R29" s="9" t="s">
        <v>33</v>
      </c>
      <c r="S29" s="9" t="s">
        <v>57</v>
      </c>
      <c r="T29" s="8" t="s">
        <v>58</v>
      </c>
      <c r="U29" s="84" t="s">
        <v>72</v>
      </c>
    </row>
    <row r="30" spans="1:21" ht="30" customHeight="1">
      <c r="A30" s="66" t="s">
        <v>73</v>
      </c>
      <c r="B30" s="71" t="s">
        <v>74</v>
      </c>
      <c r="C30" s="9" t="s">
        <v>75</v>
      </c>
      <c r="D30" s="24">
        <v>189.38</v>
      </c>
      <c r="E30" s="9" t="s">
        <v>45</v>
      </c>
      <c r="F30" s="50"/>
      <c r="G30" s="9"/>
      <c r="H30" s="75"/>
      <c r="I30" s="56"/>
      <c r="J30" s="9"/>
      <c r="K30" s="9"/>
      <c r="L30" s="9"/>
      <c r="M30" s="9"/>
      <c r="N30" s="65" t="str">
        <f t="shared" si="0"/>
        <v/>
      </c>
      <c r="O30" s="65" t="str">
        <f t="shared" si="1"/>
        <v/>
      </c>
      <c r="P30" s="75"/>
      <c r="Q30" s="9"/>
      <c r="R30" s="9" t="s">
        <v>33</v>
      </c>
      <c r="S30" s="9" t="s">
        <v>57</v>
      </c>
      <c r="T30" s="8" t="s">
        <v>58</v>
      </c>
      <c r="U30" s="84"/>
    </row>
    <row r="31" spans="1:21" ht="30" customHeight="1">
      <c r="A31" s="66" t="s">
        <v>76</v>
      </c>
      <c r="B31" s="71" t="s">
        <v>77</v>
      </c>
      <c r="C31" s="9" t="s">
        <v>75</v>
      </c>
      <c r="D31" s="24">
        <v>139.01</v>
      </c>
      <c r="E31" s="9" t="s">
        <v>45</v>
      </c>
      <c r="F31" s="50"/>
      <c r="G31" s="9"/>
      <c r="H31" s="75"/>
      <c r="I31" s="56"/>
      <c r="J31" s="9"/>
      <c r="K31" s="9"/>
      <c r="L31" s="9"/>
      <c r="M31" s="9"/>
      <c r="N31" s="65" t="str">
        <f t="shared" si="0"/>
        <v/>
      </c>
      <c r="O31" s="65" t="str">
        <f t="shared" si="1"/>
        <v/>
      </c>
      <c r="P31" s="75"/>
      <c r="Q31" s="9"/>
      <c r="R31" s="9" t="s">
        <v>33</v>
      </c>
      <c r="S31" s="9" t="s">
        <v>57</v>
      </c>
      <c r="T31" s="8" t="s">
        <v>58</v>
      </c>
      <c r="U31" s="84"/>
    </row>
    <row r="32" spans="1:21" s="18" customFormat="1" ht="30" customHeight="1">
      <c r="A32" s="66" t="s">
        <v>78</v>
      </c>
      <c r="B32" s="69" t="s">
        <v>79</v>
      </c>
      <c r="C32" s="9" t="s">
        <v>67</v>
      </c>
      <c r="D32" s="40">
        <v>1124.83</v>
      </c>
      <c r="E32" s="9" t="s">
        <v>45</v>
      </c>
      <c r="F32" s="50"/>
      <c r="G32" s="9"/>
      <c r="H32" s="75"/>
      <c r="I32" s="56"/>
      <c r="J32" s="9"/>
      <c r="K32" s="9"/>
      <c r="L32" s="9"/>
      <c r="M32" s="9"/>
      <c r="N32" s="65" t="str">
        <f t="shared" si="0"/>
        <v/>
      </c>
      <c r="O32" s="65" t="str">
        <f t="shared" si="1"/>
        <v/>
      </c>
      <c r="P32" s="75"/>
      <c r="Q32" s="9"/>
      <c r="R32" s="38" t="s">
        <v>33</v>
      </c>
      <c r="S32" s="38" t="s">
        <v>57</v>
      </c>
      <c r="T32" s="8" t="s">
        <v>58</v>
      </c>
      <c r="U32" s="82"/>
    </row>
    <row r="33" spans="1:21" ht="30" customHeight="1">
      <c r="A33" s="66" t="s">
        <v>80</v>
      </c>
      <c r="B33" s="69" t="s">
        <v>81</v>
      </c>
      <c r="C33" s="9" t="s">
        <v>82</v>
      </c>
      <c r="D33" s="49">
        <v>72.17</v>
      </c>
      <c r="E33" s="9" t="s">
        <v>45</v>
      </c>
      <c r="F33" s="50"/>
      <c r="G33" s="9"/>
      <c r="H33" s="75"/>
      <c r="I33" s="56"/>
      <c r="J33" s="9"/>
      <c r="K33" s="9"/>
      <c r="L33" s="9"/>
      <c r="M33" s="9"/>
      <c r="N33" s="65" t="str">
        <f t="shared" si="0"/>
        <v/>
      </c>
      <c r="O33" s="65" t="str">
        <f t="shared" si="1"/>
        <v/>
      </c>
      <c r="P33" s="75"/>
      <c r="Q33" s="9"/>
      <c r="R33" s="38" t="s">
        <v>33</v>
      </c>
      <c r="S33" s="38" t="s">
        <v>57</v>
      </c>
      <c r="T33" s="8" t="s">
        <v>58</v>
      </c>
      <c r="U33" s="82"/>
    </row>
    <row r="34" spans="1:21" ht="45" customHeight="1">
      <c r="A34" s="66" t="s">
        <v>83</v>
      </c>
      <c r="B34" s="69" t="s">
        <v>84</v>
      </c>
      <c r="C34" s="9" t="s">
        <v>50</v>
      </c>
      <c r="D34" s="49">
        <v>36.19</v>
      </c>
      <c r="E34" s="9" t="s">
        <v>45</v>
      </c>
      <c r="F34" s="50"/>
      <c r="G34" s="9"/>
      <c r="H34" s="75"/>
      <c r="I34" s="56"/>
      <c r="J34" s="9"/>
      <c r="K34" s="9"/>
      <c r="L34" s="9"/>
      <c r="M34" s="9"/>
      <c r="N34" s="65" t="str">
        <f t="shared" si="0"/>
        <v/>
      </c>
      <c r="O34" s="65" t="str">
        <f t="shared" si="1"/>
        <v/>
      </c>
      <c r="P34" s="75"/>
      <c r="Q34" s="9"/>
      <c r="R34" s="38" t="s">
        <v>33</v>
      </c>
      <c r="S34" s="38" t="s">
        <v>57</v>
      </c>
      <c r="T34" s="8" t="s">
        <v>58</v>
      </c>
      <c r="U34" s="82" t="s">
        <v>85</v>
      </c>
    </row>
    <row r="35" spans="1:21" ht="30" customHeight="1">
      <c r="A35" s="66" t="s">
        <v>86</v>
      </c>
      <c r="B35" s="69" t="s">
        <v>87</v>
      </c>
      <c r="C35" s="9" t="s">
        <v>50</v>
      </c>
      <c r="D35" s="49">
        <v>2098.15</v>
      </c>
      <c r="E35" s="9" t="s">
        <v>45</v>
      </c>
      <c r="F35" s="50"/>
      <c r="G35" s="9"/>
      <c r="H35" s="75"/>
      <c r="I35" s="56"/>
      <c r="J35" s="9"/>
      <c r="K35" s="9"/>
      <c r="L35" s="9"/>
      <c r="M35" s="9"/>
      <c r="N35" s="65" t="str">
        <f t="shared" si="0"/>
        <v/>
      </c>
      <c r="O35" s="65" t="str">
        <f t="shared" si="1"/>
        <v/>
      </c>
      <c r="P35" s="75"/>
      <c r="Q35" s="9"/>
      <c r="R35" s="38" t="s">
        <v>33</v>
      </c>
      <c r="S35" s="38" t="s">
        <v>57</v>
      </c>
      <c r="T35" s="8" t="s">
        <v>58</v>
      </c>
      <c r="U35" s="83" t="s">
        <v>88</v>
      </c>
    </row>
    <row r="36" spans="1:21" ht="30" customHeight="1">
      <c r="A36" s="66" t="s">
        <v>89</v>
      </c>
      <c r="B36" s="69" t="s">
        <v>90</v>
      </c>
      <c r="C36" s="9" t="s">
        <v>53</v>
      </c>
      <c r="D36" s="49">
        <v>2957.91</v>
      </c>
      <c r="E36" s="9" t="s">
        <v>45</v>
      </c>
      <c r="F36" s="50"/>
      <c r="G36" s="9"/>
      <c r="H36" s="75"/>
      <c r="I36" s="56"/>
      <c r="J36" s="9"/>
      <c r="K36" s="9"/>
      <c r="L36" s="9"/>
      <c r="M36" s="9"/>
      <c r="N36" s="65" t="str">
        <f t="shared" si="0"/>
        <v/>
      </c>
      <c r="O36" s="65" t="str">
        <f t="shared" si="1"/>
        <v/>
      </c>
      <c r="P36" s="75"/>
      <c r="Q36" s="9"/>
      <c r="R36" s="38" t="s">
        <v>46</v>
      </c>
      <c r="S36" s="38" t="s">
        <v>47</v>
      </c>
      <c r="T36" s="8" t="s">
        <v>91</v>
      </c>
      <c r="U36" s="83"/>
    </row>
    <row r="37" spans="1:21" ht="30" customHeight="1">
      <c r="A37" s="66" t="s">
        <v>92</v>
      </c>
      <c r="B37" s="68" t="s">
        <v>95</v>
      </c>
      <c r="C37" s="9" t="s">
        <v>50</v>
      </c>
      <c r="D37" s="36">
        <v>185.4</v>
      </c>
      <c r="E37" s="9" t="s">
        <v>45</v>
      </c>
      <c r="F37" s="50"/>
      <c r="G37" s="9"/>
      <c r="H37" s="75"/>
      <c r="I37" s="56"/>
      <c r="J37" s="9"/>
      <c r="K37" s="9"/>
      <c r="L37" s="9"/>
      <c r="M37" s="9"/>
      <c r="N37" s="65" t="str">
        <f t="shared" si="0"/>
        <v/>
      </c>
      <c r="O37" s="65" t="str">
        <f t="shared" si="1"/>
        <v/>
      </c>
      <c r="P37" s="75"/>
      <c r="Q37" s="9"/>
      <c r="R37" s="7" t="s">
        <v>40</v>
      </c>
      <c r="S37" s="7" t="s">
        <v>41</v>
      </c>
      <c r="T37" s="8" t="s">
        <v>58</v>
      </c>
      <c r="U37" s="83"/>
    </row>
    <row r="38" spans="1:21" ht="45" customHeight="1">
      <c r="A38" s="66" t="s">
        <v>93</v>
      </c>
      <c r="B38" s="68" t="s">
        <v>97</v>
      </c>
      <c r="C38" s="89" t="s">
        <v>98</v>
      </c>
      <c r="D38" s="36">
        <v>107.01</v>
      </c>
      <c r="E38" s="9" t="s">
        <v>45</v>
      </c>
      <c r="F38" s="50"/>
      <c r="G38" s="9"/>
      <c r="H38" s="75"/>
      <c r="I38" s="56"/>
      <c r="J38" s="9"/>
      <c r="K38" s="9"/>
      <c r="L38" s="9"/>
      <c r="M38" s="9"/>
      <c r="N38" s="65" t="str">
        <f t="shared" si="0"/>
        <v/>
      </c>
      <c r="O38" s="65" t="str">
        <f t="shared" si="1"/>
        <v/>
      </c>
      <c r="P38" s="75"/>
      <c r="Q38" s="9"/>
      <c r="R38" s="7" t="s">
        <v>40</v>
      </c>
      <c r="S38" s="7" t="s">
        <v>41</v>
      </c>
      <c r="T38" s="8" t="s">
        <v>58</v>
      </c>
      <c r="U38" s="83" t="s">
        <v>99</v>
      </c>
    </row>
    <row r="39" spans="1:21" ht="45" customHeight="1">
      <c r="A39" s="66" t="s">
        <v>94</v>
      </c>
      <c r="B39" s="68" t="s">
        <v>101</v>
      </c>
      <c r="C39" s="89" t="s">
        <v>31</v>
      </c>
      <c r="D39" s="36">
        <v>580.99</v>
      </c>
      <c r="E39" s="9" t="s">
        <v>39</v>
      </c>
      <c r="F39" s="50"/>
      <c r="G39" s="9"/>
      <c r="H39" s="75"/>
      <c r="I39" s="56"/>
      <c r="J39" s="9"/>
      <c r="K39" s="9"/>
      <c r="L39" s="9"/>
      <c r="M39" s="9"/>
      <c r="N39" s="65" t="str">
        <f t="shared" si="0"/>
        <v/>
      </c>
      <c r="O39" s="65" t="str">
        <f t="shared" si="1"/>
        <v/>
      </c>
      <c r="P39" s="75"/>
      <c r="Q39" s="9"/>
      <c r="R39" s="7" t="s">
        <v>40</v>
      </c>
      <c r="S39" s="7" t="s">
        <v>41</v>
      </c>
      <c r="T39" s="8" t="s">
        <v>58</v>
      </c>
      <c r="U39" s="83"/>
    </row>
    <row r="40" spans="1:21" ht="60" customHeight="1">
      <c r="A40" s="66" t="s">
        <v>96</v>
      </c>
      <c r="B40" s="71" t="s">
        <v>103</v>
      </c>
      <c r="C40" s="9" t="s">
        <v>38</v>
      </c>
      <c r="D40" s="24">
        <v>1373.68</v>
      </c>
      <c r="E40" s="9" t="s">
        <v>45</v>
      </c>
      <c r="F40" s="50"/>
      <c r="G40" s="9"/>
      <c r="H40" s="75"/>
      <c r="I40" s="56"/>
      <c r="J40" s="9"/>
      <c r="K40" s="9"/>
      <c r="L40" s="9"/>
      <c r="M40" s="9"/>
      <c r="N40" s="65" t="str">
        <f t="shared" si="0"/>
        <v/>
      </c>
      <c r="O40" s="65" t="str">
        <f t="shared" si="1"/>
        <v/>
      </c>
      <c r="P40" s="75"/>
      <c r="Q40" s="9"/>
      <c r="R40" s="9" t="s">
        <v>33</v>
      </c>
      <c r="S40" s="9" t="s">
        <v>57</v>
      </c>
      <c r="T40" s="8" t="s">
        <v>58</v>
      </c>
      <c r="U40" s="84" t="s">
        <v>104</v>
      </c>
    </row>
    <row r="41" spans="1:21" ht="60" customHeight="1">
      <c r="A41" s="66" t="s">
        <v>100</v>
      </c>
      <c r="B41" s="71" t="s">
        <v>106</v>
      </c>
      <c r="C41" s="9" t="s">
        <v>38</v>
      </c>
      <c r="D41" s="24">
        <v>509.26</v>
      </c>
      <c r="E41" s="9" t="s">
        <v>45</v>
      </c>
      <c r="F41" s="50"/>
      <c r="G41" s="9"/>
      <c r="H41" s="75"/>
      <c r="I41" s="56"/>
      <c r="J41" s="9"/>
      <c r="K41" s="9"/>
      <c r="L41" s="9"/>
      <c r="M41" s="9"/>
      <c r="N41" s="65" t="str">
        <f t="shared" si="0"/>
        <v/>
      </c>
      <c r="O41" s="65" t="str">
        <f t="shared" si="1"/>
        <v/>
      </c>
      <c r="P41" s="75"/>
      <c r="Q41" s="9"/>
      <c r="R41" s="9" t="s">
        <v>33</v>
      </c>
      <c r="S41" s="9" t="s">
        <v>57</v>
      </c>
      <c r="T41" s="8" t="s">
        <v>58</v>
      </c>
      <c r="U41" s="84" t="s">
        <v>107</v>
      </c>
    </row>
    <row r="42" spans="1:21" ht="30" customHeight="1">
      <c r="A42" s="66" t="s">
        <v>102</v>
      </c>
      <c r="B42" s="71" t="s">
        <v>109</v>
      </c>
      <c r="C42" s="9" t="s">
        <v>75</v>
      </c>
      <c r="D42" s="24">
        <v>148.61000000000001</v>
      </c>
      <c r="E42" s="9" t="s">
        <v>45</v>
      </c>
      <c r="F42" s="50"/>
      <c r="G42" s="9"/>
      <c r="H42" s="75"/>
      <c r="I42" s="56"/>
      <c r="J42" s="9"/>
      <c r="K42" s="9"/>
      <c r="L42" s="9"/>
      <c r="M42" s="9"/>
      <c r="N42" s="65" t="str">
        <f t="shared" si="0"/>
        <v/>
      </c>
      <c r="O42" s="65" t="str">
        <f t="shared" si="1"/>
        <v/>
      </c>
      <c r="P42" s="75"/>
      <c r="Q42" s="9"/>
      <c r="R42" s="9" t="s">
        <v>33</v>
      </c>
      <c r="S42" s="9" t="s">
        <v>57</v>
      </c>
      <c r="T42" s="8" t="s">
        <v>58</v>
      </c>
      <c r="U42" s="86" t="s">
        <v>110</v>
      </c>
    </row>
    <row r="43" spans="1:21" ht="30" customHeight="1">
      <c r="A43" s="66" t="s">
        <v>105</v>
      </c>
      <c r="B43" s="68" t="s">
        <v>112</v>
      </c>
      <c r="C43" s="9" t="s">
        <v>75</v>
      </c>
      <c r="D43" s="36">
        <v>210.19</v>
      </c>
      <c r="E43" s="9" t="s">
        <v>45</v>
      </c>
      <c r="F43" s="61"/>
      <c r="G43" s="9"/>
      <c r="H43" s="75"/>
      <c r="I43" s="56"/>
      <c r="J43" s="9"/>
      <c r="K43" s="9"/>
      <c r="L43" s="9"/>
      <c r="M43" s="9"/>
      <c r="N43" s="65" t="str">
        <f t="shared" si="0"/>
        <v/>
      </c>
      <c r="O43" s="65" t="str">
        <f t="shared" si="1"/>
        <v/>
      </c>
      <c r="P43" s="75"/>
      <c r="Q43" s="9"/>
      <c r="R43" s="7" t="s">
        <v>46</v>
      </c>
      <c r="S43" s="7" t="s">
        <v>47</v>
      </c>
      <c r="T43" s="8" t="s">
        <v>113</v>
      </c>
      <c r="U43" s="81"/>
    </row>
    <row r="44" spans="1:21" ht="30" customHeight="1">
      <c r="A44" s="66" t="s">
        <v>108</v>
      </c>
      <c r="B44" s="68" t="s">
        <v>115</v>
      </c>
      <c r="C44" s="9" t="s">
        <v>75</v>
      </c>
      <c r="D44" s="44">
        <v>236.61</v>
      </c>
      <c r="E44" s="9" t="s">
        <v>45</v>
      </c>
      <c r="F44" s="54"/>
      <c r="G44" s="9"/>
      <c r="H44" s="75"/>
      <c r="I44" s="56"/>
      <c r="J44" s="9"/>
      <c r="K44" s="9"/>
      <c r="L44" s="9"/>
      <c r="M44" s="9"/>
      <c r="N44" s="65" t="str">
        <f t="shared" si="0"/>
        <v/>
      </c>
      <c r="O44" s="65" t="str">
        <f t="shared" si="1"/>
        <v/>
      </c>
      <c r="P44" s="75"/>
      <c r="Q44" s="9"/>
      <c r="R44" s="45" t="s">
        <v>46</v>
      </c>
      <c r="S44" s="45" t="s">
        <v>47</v>
      </c>
      <c r="T44" s="8" t="s">
        <v>35</v>
      </c>
      <c r="U44" s="83"/>
    </row>
    <row r="45" spans="1:21" ht="45" customHeight="1">
      <c r="A45" s="66" t="s">
        <v>111</v>
      </c>
      <c r="B45" s="68" t="s">
        <v>117</v>
      </c>
      <c r="C45" s="90" t="s">
        <v>118</v>
      </c>
      <c r="D45" s="47">
        <v>256.14</v>
      </c>
      <c r="E45" s="9" t="s">
        <v>45</v>
      </c>
      <c r="F45" s="56"/>
      <c r="G45" s="10" t="s">
        <v>119</v>
      </c>
      <c r="H45" s="39">
        <v>6610000</v>
      </c>
      <c r="I45" s="46">
        <v>43838</v>
      </c>
      <c r="J45" s="10" t="s">
        <v>119</v>
      </c>
      <c r="K45" s="10" t="s">
        <v>119</v>
      </c>
      <c r="L45" s="10" t="s">
        <v>119</v>
      </c>
      <c r="M45" s="10"/>
      <c r="N45" s="65" t="str">
        <f t="shared" si="0"/>
        <v>※</v>
      </c>
      <c r="O45" s="65" t="str">
        <f t="shared" si="1"/>
        <v>随時</v>
      </c>
      <c r="P45" s="79"/>
      <c r="Q45" s="9"/>
      <c r="R45" s="22" t="s">
        <v>40</v>
      </c>
      <c r="S45" s="22" t="s">
        <v>41</v>
      </c>
      <c r="T45" s="23" t="s">
        <v>120</v>
      </c>
      <c r="U45" s="87" t="s">
        <v>121</v>
      </c>
    </row>
    <row r="46" spans="1:21" ht="30" customHeight="1">
      <c r="A46" s="66" t="s">
        <v>114</v>
      </c>
      <c r="B46" s="71" t="s">
        <v>123</v>
      </c>
      <c r="C46" s="9" t="s">
        <v>53</v>
      </c>
      <c r="D46" s="24">
        <v>255.31</v>
      </c>
      <c r="E46" s="9" t="s">
        <v>45</v>
      </c>
      <c r="F46" s="50"/>
      <c r="G46" s="9"/>
      <c r="H46" s="75"/>
      <c r="I46" s="56"/>
      <c r="J46" s="9"/>
      <c r="K46" s="9"/>
      <c r="L46" s="9"/>
      <c r="M46" s="9"/>
      <c r="N46" s="65" t="str">
        <f t="shared" si="0"/>
        <v/>
      </c>
      <c r="O46" s="65" t="str">
        <f t="shared" si="1"/>
        <v/>
      </c>
      <c r="P46" s="75"/>
      <c r="Q46" s="9"/>
      <c r="R46" s="9" t="s">
        <v>33</v>
      </c>
      <c r="S46" s="9" t="s">
        <v>57</v>
      </c>
      <c r="T46" s="8" t="s">
        <v>58</v>
      </c>
      <c r="U46" s="84"/>
    </row>
    <row r="47" spans="1:21" ht="30" customHeight="1">
      <c r="A47" s="66" t="s">
        <v>116</v>
      </c>
      <c r="B47" s="71" t="s">
        <v>125</v>
      </c>
      <c r="C47" s="9" t="s">
        <v>53</v>
      </c>
      <c r="D47" s="24">
        <v>124.21</v>
      </c>
      <c r="E47" s="9" t="s">
        <v>45</v>
      </c>
      <c r="F47" s="50"/>
      <c r="G47" s="9"/>
      <c r="H47" s="75"/>
      <c r="I47" s="56"/>
      <c r="J47" s="9"/>
      <c r="K47" s="9"/>
      <c r="L47" s="9"/>
      <c r="M47" s="9"/>
      <c r="N47" s="65" t="str">
        <f t="shared" si="0"/>
        <v/>
      </c>
      <c r="O47" s="65" t="str">
        <f t="shared" si="1"/>
        <v/>
      </c>
      <c r="P47" s="75"/>
      <c r="Q47" s="9"/>
      <c r="R47" s="9" t="s">
        <v>33</v>
      </c>
      <c r="S47" s="9" t="s">
        <v>57</v>
      </c>
      <c r="T47" s="8" t="s">
        <v>58</v>
      </c>
      <c r="U47" s="84"/>
    </row>
    <row r="48" spans="1:21" s="18" customFormat="1" ht="30" customHeight="1">
      <c r="A48" s="66" t="s">
        <v>122</v>
      </c>
      <c r="B48" s="71" t="s">
        <v>127</v>
      </c>
      <c r="C48" s="89" t="s">
        <v>128</v>
      </c>
      <c r="D48" s="24">
        <v>171.36</v>
      </c>
      <c r="E48" s="9" t="s">
        <v>39</v>
      </c>
      <c r="F48" s="50"/>
      <c r="G48" s="9"/>
      <c r="H48" s="75"/>
      <c r="I48" s="56"/>
      <c r="J48" s="9"/>
      <c r="K48" s="9"/>
      <c r="L48" s="9"/>
      <c r="M48" s="9"/>
      <c r="N48" s="65" t="str">
        <f t="shared" si="0"/>
        <v/>
      </c>
      <c r="O48" s="65" t="str">
        <f t="shared" si="1"/>
        <v/>
      </c>
      <c r="P48" s="75"/>
      <c r="Q48" s="9"/>
      <c r="R48" s="9" t="s">
        <v>33</v>
      </c>
      <c r="S48" s="9" t="s">
        <v>57</v>
      </c>
      <c r="T48" s="8" t="s">
        <v>58</v>
      </c>
      <c r="U48" s="84"/>
    </row>
    <row r="49" spans="1:21" s="18" customFormat="1" ht="30" customHeight="1">
      <c r="A49" s="66" t="s">
        <v>124</v>
      </c>
      <c r="B49" s="71" t="s">
        <v>130</v>
      </c>
      <c r="C49" s="89" t="s">
        <v>128</v>
      </c>
      <c r="D49" s="24">
        <v>135.74</v>
      </c>
      <c r="E49" s="9" t="s">
        <v>39</v>
      </c>
      <c r="F49" s="50"/>
      <c r="G49" s="9"/>
      <c r="H49" s="75"/>
      <c r="I49" s="56"/>
      <c r="J49" s="9"/>
      <c r="K49" s="9"/>
      <c r="L49" s="9"/>
      <c r="M49" s="9"/>
      <c r="N49" s="65" t="str">
        <f t="shared" si="0"/>
        <v/>
      </c>
      <c r="O49" s="65" t="str">
        <f t="shared" si="1"/>
        <v/>
      </c>
      <c r="P49" s="75"/>
      <c r="Q49" s="9"/>
      <c r="R49" s="9" t="s">
        <v>33</v>
      </c>
      <c r="S49" s="9" t="s">
        <v>57</v>
      </c>
      <c r="T49" s="8" t="s">
        <v>58</v>
      </c>
      <c r="U49" s="84"/>
    </row>
    <row r="50" spans="1:21" ht="30" customHeight="1">
      <c r="A50" s="66" t="s">
        <v>126</v>
      </c>
      <c r="B50" s="70" t="s">
        <v>133</v>
      </c>
      <c r="C50" s="9" t="s">
        <v>38</v>
      </c>
      <c r="D50" s="36">
        <v>435.7</v>
      </c>
      <c r="E50" s="9" t="s">
        <v>45</v>
      </c>
      <c r="F50" s="62"/>
      <c r="G50" s="9"/>
      <c r="H50" s="75"/>
      <c r="I50" s="56"/>
      <c r="J50" s="9"/>
      <c r="K50" s="9"/>
      <c r="L50" s="9"/>
      <c r="M50" s="9"/>
      <c r="N50" s="65" t="str">
        <f t="shared" si="0"/>
        <v/>
      </c>
      <c r="O50" s="65" t="str">
        <f t="shared" si="1"/>
        <v/>
      </c>
      <c r="P50" s="75"/>
      <c r="Q50" s="9"/>
      <c r="R50" s="7" t="s">
        <v>46</v>
      </c>
      <c r="S50" s="7" t="s">
        <v>57</v>
      </c>
      <c r="T50" s="33" t="s">
        <v>134</v>
      </c>
      <c r="U50" s="87"/>
    </row>
    <row r="51" spans="1:21" ht="30" customHeight="1">
      <c r="A51" s="66" t="s">
        <v>129</v>
      </c>
      <c r="B51" s="68" t="s">
        <v>136</v>
      </c>
      <c r="C51" s="90" t="s">
        <v>137</v>
      </c>
      <c r="D51" s="47">
        <v>169.61</v>
      </c>
      <c r="E51" s="9" t="s">
        <v>45</v>
      </c>
      <c r="F51" s="56"/>
      <c r="G51" s="10" t="s">
        <v>119</v>
      </c>
      <c r="H51" s="39">
        <v>4850000</v>
      </c>
      <c r="I51" s="46">
        <v>43717</v>
      </c>
      <c r="J51" s="10" t="s">
        <v>119</v>
      </c>
      <c r="K51" s="10" t="s">
        <v>119</v>
      </c>
      <c r="L51" s="10" t="s">
        <v>119</v>
      </c>
      <c r="M51" s="10"/>
      <c r="N51" s="65" t="str">
        <f t="shared" si="0"/>
        <v>※</v>
      </c>
      <c r="O51" s="65" t="str">
        <f t="shared" si="1"/>
        <v>随時</v>
      </c>
      <c r="P51" s="79"/>
      <c r="Q51" s="9"/>
      <c r="R51" s="22" t="s">
        <v>40</v>
      </c>
      <c r="S51" s="22" t="s">
        <v>41</v>
      </c>
      <c r="T51" s="23" t="s">
        <v>120</v>
      </c>
      <c r="U51" s="88"/>
    </row>
    <row r="52" spans="1:21" ht="30" customHeight="1">
      <c r="A52" s="66" t="s">
        <v>131</v>
      </c>
      <c r="B52" s="68" t="s">
        <v>139</v>
      </c>
      <c r="C52" s="90" t="s">
        <v>140</v>
      </c>
      <c r="D52" s="47">
        <v>92.94</v>
      </c>
      <c r="E52" s="9" t="s">
        <v>45</v>
      </c>
      <c r="F52" s="56"/>
      <c r="G52" s="10" t="s">
        <v>119</v>
      </c>
      <c r="H52" s="39">
        <v>280000</v>
      </c>
      <c r="I52" s="46">
        <v>43473</v>
      </c>
      <c r="J52" s="10" t="s">
        <v>119</v>
      </c>
      <c r="K52" s="10" t="s">
        <v>119</v>
      </c>
      <c r="L52" s="10"/>
      <c r="M52" s="10"/>
      <c r="N52" s="65" t="str">
        <f t="shared" si="0"/>
        <v>※</v>
      </c>
      <c r="O52" s="65" t="str">
        <f t="shared" si="1"/>
        <v>随時</v>
      </c>
      <c r="P52" s="79"/>
      <c r="Q52" s="9"/>
      <c r="R52" s="22" t="s">
        <v>40</v>
      </c>
      <c r="S52" s="22" t="s">
        <v>41</v>
      </c>
      <c r="T52" s="23" t="s">
        <v>120</v>
      </c>
      <c r="U52" s="88"/>
    </row>
    <row r="53" spans="1:21" ht="30" customHeight="1">
      <c r="A53" s="66" t="s">
        <v>132</v>
      </c>
      <c r="B53" s="68" t="s">
        <v>143</v>
      </c>
      <c r="C53" s="9" t="s">
        <v>75</v>
      </c>
      <c r="D53" s="36">
        <v>381.83</v>
      </c>
      <c r="E53" s="9" t="s">
        <v>45</v>
      </c>
      <c r="F53" s="61"/>
      <c r="G53" s="9"/>
      <c r="H53" s="75"/>
      <c r="I53" s="56"/>
      <c r="J53" s="9"/>
      <c r="K53" s="9"/>
      <c r="L53" s="9"/>
      <c r="M53" s="9"/>
      <c r="N53" s="65" t="str">
        <f t="shared" si="0"/>
        <v/>
      </c>
      <c r="O53" s="65" t="str">
        <f t="shared" si="1"/>
        <v/>
      </c>
      <c r="P53" s="75"/>
      <c r="Q53" s="9"/>
      <c r="R53" s="7" t="s">
        <v>144</v>
      </c>
      <c r="S53" s="7" t="s">
        <v>145</v>
      </c>
      <c r="T53" s="8" t="s">
        <v>113</v>
      </c>
      <c r="U53" s="81" t="s">
        <v>146</v>
      </c>
    </row>
    <row r="54" spans="1:21" ht="30" customHeight="1">
      <c r="A54" s="66" t="s">
        <v>135</v>
      </c>
      <c r="B54" s="70" t="s">
        <v>148</v>
      </c>
      <c r="C54" s="9" t="s">
        <v>53</v>
      </c>
      <c r="D54" s="36">
        <v>846.13</v>
      </c>
      <c r="E54" s="9" t="s">
        <v>45</v>
      </c>
      <c r="F54" s="63"/>
      <c r="G54" s="9"/>
      <c r="H54" s="75"/>
      <c r="I54" s="56"/>
      <c r="J54" s="9"/>
      <c r="K54" s="9"/>
      <c r="L54" s="9"/>
      <c r="M54" s="9"/>
      <c r="N54" s="65" t="str">
        <f t="shared" si="0"/>
        <v/>
      </c>
      <c r="O54" s="65" t="str">
        <f t="shared" si="1"/>
        <v/>
      </c>
      <c r="P54" s="75"/>
      <c r="Q54" s="9"/>
      <c r="R54" s="7" t="s">
        <v>46</v>
      </c>
      <c r="S54" s="7" t="s">
        <v>149</v>
      </c>
      <c r="T54" s="33" t="s">
        <v>150</v>
      </c>
      <c r="U54" s="87"/>
    </row>
    <row r="55" spans="1:21" ht="30" customHeight="1">
      <c r="A55" s="66" t="s">
        <v>138</v>
      </c>
      <c r="B55" s="70" t="s">
        <v>153</v>
      </c>
      <c r="C55" s="9" t="s">
        <v>38</v>
      </c>
      <c r="D55" s="36">
        <v>365.57</v>
      </c>
      <c r="E55" s="9" t="s">
        <v>45</v>
      </c>
      <c r="F55" s="63"/>
      <c r="G55" s="9"/>
      <c r="H55" s="75"/>
      <c r="I55" s="56"/>
      <c r="J55" s="9"/>
      <c r="K55" s="9"/>
      <c r="L55" s="9"/>
      <c r="M55" s="9"/>
      <c r="N55" s="65" t="str">
        <f t="shared" si="0"/>
        <v/>
      </c>
      <c r="O55" s="65" t="str">
        <f t="shared" si="1"/>
        <v/>
      </c>
      <c r="P55" s="75"/>
      <c r="Q55" s="9"/>
      <c r="R55" s="7" t="s">
        <v>46</v>
      </c>
      <c r="S55" s="7" t="s">
        <v>57</v>
      </c>
      <c r="T55" s="33" t="s">
        <v>150</v>
      </c>
      <c r="U55" s="87"/>
    </row>
    <row r="56" spans="1:21" ht="30" customHeight="1">
      <c r="A56" s="66" t="s">
        <v>141</v>
      </c>
      <c r="B56" s="68" t="s">
        <v>155</v>
      </c>
      <c r="C56" s="9" t="s">
        <v>53</v>
      </c>
      <c r="D56" s="44">
        <v>940.51</v>
      </c>
      <c r="E56" s="9" t="s">
        <v>45</v>
      </c>
      <c r="F56" s="54"/>
      <c r="G56" s="9"/>
      <c r="H56" s="75"/>
      <c r="I56" s="56"/>
      <c r="J56" s="9"/>
      <c r="K56" s="9"/>
      <c r="L56" s="9"/>
      <c r="M56" s="9"/>
      <c r="N56" s="65" t="str">
        <f t="shared" si="0"/>
        <v/>
      </c>
      <c r="O56" s="65" t="str">
        <f t="shared" si="1"/>
        <v/>
      </c>
      <c r="P56" s="75"/>
      <c r="Q56" s="9"/>
      <c r="R56" s="45" t="s">
        <v>46</v>
      </c>
      <c r="S56" s="45" t="s">
        <v>47</v>
      </c>
      <c r="T56" s="8" t="s">
        <v>35</v>
      </c>
      <c r="U56" s="83"/>
    </row>
    <row r="57" spans="1:21" ht="60" customHeight="1">
      <c r="A57" s="66" t="s">
        <v>142</v>
      </c>
      <c r="B57" s="71" t="s">
        <v>156</v>
      </c>
      <c r="C57" s="9" t="s">
        <v>53</v>
      </c>
      <c r="D57" s="24">
        <v>728</v>
      </c>
      <c r="E57" s="9" t="s">
        <v>45</v>
      </c>
      <c r="F57" s="50"/>
      <c r="G57" s="9"/>
      <c r="H57" s="75"/>
      <c r="I57" s="56"/>
      <c r="J57" s="9"/>
      <c r="K57" s="9"/>
      <c r="L57" s="9"/>
      <c r="M57" s="9"/>
      <c r="N57" s="65" t="str">
        <f t="shared" si="0"/>
        <v/>
      </c>
      <c r="O57" s="65" t="str">
        <f t="shared" si="1"/>
        <v/>
      </c>
      <c r="P57" s="75"/>
      <c r="Q57" s="9"/>
      <c r="R57" s="9" t="s">
        <v>33</v>
      </c>
      <c r="S57" s="9" t="s">
        <v>57</v>
      </c>
      <c r="T57" s="8" t="s">
        <v>58</v>
      </c>
      <c r="U57" s="84" t="s">
        <v>157</v>
      </c>
    </row>
    <row r="58" spans="1:21" ht="30" customHeight="1">
      <c r="A58" s="66" t="s">
        <v>147</v>
      </c>
      <c r="B58" s="68" t="s">
        <v>159</v>
      </c>
      <c r="C58" s="90" t="s">
        <v>53</v>
      </c>
      <c r="D58" s="47">
        <v>184.88</v>
      </c>
      <c r="E58" s="9" t="s">
        <v>45</v>
      </c>
      <c r="F58" s="56"/>
      <c r="G58" s="10" t="s">
        <v>119</v>
      </c>
      <c r="H58" s="39">
        <v>5970000</v>
      </c>
      <c r="I58" s="46">
        <v>43717</v>
      </c>
      <c r="J58" s="10" t="s">
        <v>119</v>
      </c>
      <c r="K58" s="10" t="s">
        <v>119</v>
      </c>
      <c r="L58" s="10" t="s">
        <v>119</v>
      </c>
      <c r="M58" s="10"/>
      <c r="N58" s="65" t="str">
        <f t="shared" si="0"/>
        <v>※</v>
      </c>
      <c r="O58" s="65" t="str">
        <f t="shared" si="1"/>
        <v>随時</v>
      </c>
      <c r="P58" s="79"/>
      <c r="Q58" s="9"/>
      <c r="R58" s="22" t="s">
        <v>40</v>
      </c>
      <c r="S58" s="22" t="s">
        <v>41</v>
      </c>
      <c r="T58" s="23" t="s">
        <v>120</v>
      </c>
      <c r="U58" s="88"/>
    </row>
    <row r="59" spans="1:21" ht="30" customHeight="1">
      <c r="A59" s="66" t="s">
        <v>151</v>
      </c>
      <c r="B59" s="68" t="s">
        <v>161</v>
      </c>
      <c r="C59" s="90" t="s">
        <v>137</v>
      </c>
      <c r="D59" s="47">
        <v>662.7</v>
      </c>
      <c r="E59" s="9"/>
      <c r="F59" s="56"/>
      <c r="G59" s="23"/>
      <c r="H59" s="39"/>
      <c r="I59" s="76"/>
      <c r="J59" s="10" t="s">
        <v>119</v>
      </c>
      <c r="K59" s="10" t="s">
        <v>119</v>
      </c>
      <c r="L59" s="10"/>
      <c r="M59" s="10"/>
      <c r="N59" s="65" t="str">
        <f t="shared" si="0"/>
        <v>※</v>
      </c>
      <c r="O59" s="65" t="str">
        <f t="shared" si="1"/>
        <v>随時</v>
      </c>
      <c r="P59" s="79"/>
      <c r="Q59" s="9"/>
      <c r="R59" s="22" t="s">
        <v>40</v>
      </c>
      <c r="S59" s="22" t="s">
        <v>41</v>
      </c>
      <c r="T59" s="23" t="s">
        <v>120</v>
      </c>
      <c r="U59" s="88"/>
    </row>
    <row r="60" spans="1:21" ht="30" customHeight="1">
      <c r="A60" s="66" t="s">
        <v>152</v>
      </c>
      <c r="B60" s="68" t="s">
        <v>163</v>
      </c>
      <c r="C60" s="9" t="s">
        <v>67</v>
      </c>
      <c r="D60" s="36">
        <v>615.67999999999995</v>
      </c>
      <c r="E60" s="9" t="s">
        <v>45</v>
      </c>
      <c r="F60" s="61"/>
      <c r="G60" s="9"/>
      <c r="H60" s="75"/>
      <c r="I60" s="56"/>
      <c r="J60" s="9"/>
      <c r="K60" s="9"/>
      <c r="L60" s="9"/>
      <c r="M60" s="9"/>
      <c r="N60" s="65" t="str">
        <f t="shared" si="0"/>
        <v/>
      </c>
      <c r="O60" s="65" t="str">
        <f t="shared" si="1"/>
        <v/>
      </c>
      <c r="P60" s="75"/>
      <c r="Q60" s="9"/>
      <c r="R60" s="33" t="s">
        <v>164</v>
      </c>
      <c r="S60" s="33" t="s">
        <v>165</v>
      </c>
      <c r="T60" s="8" t="s">
        <v>58</v>
      </c>
      <c r="U60" s="87"/>
    </row>
    <row r="61" spans="1:21" ht="30" customHeight="1">
      <c r="A61" s="66" t="s">
        <v>154</v>
      </c>
      <c r="B61" s="68" t="s">
        <v>167</v>
      </c>
      <c r="C61" s="9" t="s">
        <v>75</v>
      </c>
      <c r="D61" s="36">
        <v>121.48</v>
      </c>
      <c r="E61" s="9" t="s">
        <v>45</v>
      </c>
      <c r="F61" s="61"/>
      <c r="G61" s="9"/>
      <c r="H61" s="75"/>
      <c r="I61" s="56"/>
      <c r="J61" s="9"/>
      <c r="K61" s="9"/>
      <c r="L61" s="9"/>
      <c r="M61" s="9"/>
      <c r="N61" s="65" t="str">
        <f t="shared" si="0"/>
        <v/>
      </c>
      <c r="O61" s="65" t="str">
        <f t="shared" si="1"/>
        <v/>
      </c>
      <c r="P61" s="75"/>
      <c r="Q61" s="9"/>
      <c r="R61" s="7" t="s">
        <v>33</v>
      </c>
      <c r="S61" s="7" t="s">
        <v>57</v>
      </c>
      <c r="T61" s="8" t="s">
        <v>58</v>
      </c>
      <c r="U61" s="81"/>
    </row>
    <row r="62" spans="1:21" s="18" customFormat="1" ht="30" customHeight="1">
      <c r="A62" s="66">
        <v>43</v>
      </c>
      <c r="B62" s="93" t="s">
        <v>172</v>
      </c>
      <c r="C62" s="9" t="s">
        <v>75</v>
      </c>
      <c r="D62" s="5">
        <v>5108.29</v>
      </c>
      <c r="E62" s="9" t="s">
        <v>45</v>
      </c>
      <c r="F62" s="61"/>
      <c r="G62" s="9"/>
      <c r="H62" s="75"/>
      <c r="I62" s="56"/>
      <c r="J62" s="9"/>
      <c r="K62" s="9"/>
      <c r="L62" s="9"/>
      <c r="M62" s="9"/>
      <c r="N62" s="65" t="str">
        <f>IF(COUNTIF(J62:M62,"〇")+COUNTIF(J62:M62,"○")&gt;0,"※","")</f>
        <v/>
      </c>
      <c r="O62" s="65" t="str">
        <f>IF(COUNTIF(J62:M62,"〇")+COUNTIF(J62:M62,"○")&gt;0,"随時","")</f>
        <v/>
      </c>
      <c r="P62" s="75"/>
      <c r="Q62" s="9"/>
      <c r="R62" s="7" t="s">
        <v>33</v>
      </c>
      <c r="S62" s="7" t="s">
        <v>57</v>
      </c>
      <c r="T62" s="8" t="s">
        <v>58</v>
      </c>
      <c r="U62" s="81" t="s">
        <v>173</v>
      </c>
    </row>
    <row r="63" spans="1:21" ht="30" customHeight="1">
      <c r="A63" s="66">
        <v>44</v>
      </c>
      <c r="B63" s="68" t="s">
        <v>169</v>
      </c>
      <c r="C63" s="9" t="s">
        <v>75</v>
      </c>
      <c r="D63" s="36">
        <v>4148.53</v>
      </c>
      <c r="E63" s="9" t="s">
        <v>45</v>
      </c>
      <c r="F63" s="61"/>
      <c r="G63" s="9"/>
      <c r="H63" s="75"/>
      <c r="I63" s="56"/>
      <c r="J63" s="9"/>
      <c r="K63" s="9"/>
      <c r="L63" s="9"/>
      <c r="M63" s="9"/>
      <c r="N63" s="65" t="str">
        <f t="shared" si="0"/>
        <v/>
      </c>
      <c r="O63" s="65" t="str">
        <f t="shared" si="1"/>
        <v/>
      </c>
      <c r="P63" s="75"/>
      <c r="Q63" s="9"/>
      <c r="R63" s="7" t="s">
        <v>33</v>
      </c>
      <c r="S63" s="7" t="s">
        <v>57</v>
      </c>
      <c r="T63" s="8" t="s">
        <v>58</v>
      </c>
      <c r="U63" s="81" t="s">
        <v>170</v>
      </c>
    </row>
    <row r="64" spans="1:21" ht="30" customHeight="1">
      <c r="A64" s="66" t="s">
        <v>158</v>
      </c>
      <c r="B64" s="68" t="s">
        <v>175</v>
      </c>
      <c r="C64" s="9" t="s">
        <v>38</v>
      </c>
      <c r="D64" s="36">
        <v>1038.1500000000001</v>
      </c>
      <c r="E64" s="9" t="s">
        <v>45</v>
      </c>
      <c r="F64" s="61"/>
      <c r="G64" s="9"/>
      <c r="H64" s="75"/>
      <c r="I64" s="56"/>
      <c r="J64" s="9"/>
      <c r="K64" s="9"/>
      <c r="L64" s="9"/>
      <c r="M64" s="9"/>
      <c r="N64" s="65" t="str">
        <f t="shared" si="0"/>
        <v/>
      </c>
      <c r="O64" s="65" t="str">
        <f t="shared" si="1"/>
        <v/>
      </c>
      <c r="P64" s="75"/>
      <c r="Q64" s="9"/>
      <c r="R64" s="33" t="s">
        <v>46</v>
      </c>
      <c r="S64" s="33" t="s">
        <v>47</v>
      </c>
      <c r="T64" s="8" t="s">
        <v>91</v>
      </c>
      <c r="U64" s="87"/>
    </row>
    <row r="65" spans="1:21" ht="30" customHeight="1">
      <c r="A65" s="66" t="s">
        <v>160</v>
      </c>
      <c r="B65" s="68" t="s">
        <v>177</v>
      </c>
      <c r="C65" s="9" t="s">
        <v>38</v>
      </c>
      <c r="D65" s="36">
        <v>1269.1300000000001</v>
      </c>
      <c r="E65" s="9" t="s">
        <v>45</v>
      </c>
      <c r="F65" s="61"/>
      <c r="G65" s="9"/>
      <c r="H65" s="75"/>
      <c r="I65" s="56"/>
      <c r="J65" s="9"/>
      <c r="K65" s="9"/>
      <c r="L65" s="9"/>
      <c r="M65" s="9"/>
      <c r="N65" s="65" t="str">
        <f t="shared" si="0"/>
        <v/>
      </c>
      <c r="O65" s="65" t="str">
        <f t="shared" si="1"/>
        <v/>
      </c>
      <c r="P65" s="75"/>
      <c r="Q65" s="9"/>
      <c r="R65" s="33" t="s">
        <v>46</v>
      </c>
      <c r="S65" s="33" t="s">
        <v>47</v>
      </c>
      <c r="T65" s="8" t="s">
        <v>91</v>
      </c>
      <c r="U65" s="87"/>
    </row>
    <row r="66" spans="1:21" ht="45" customHeight="1">
      <c r="A66" s="66" t="s">
        <v>162</v>
      </c>
      <c r="B66" s="71" t="s">
        <v>179</v>
      </c>
      <c r="C66" s="91" t="s">
        <v>180</v>
      </c>
      <c r="D66" s="36">
        <v>686.01</v>
      </c>
      <c r="E66" s="9" t="s">
        <v>45</v>
      </c>
      <c r="F66" s="55"/>
      <c r="G66" s="9"/>
      <c r="H66" s="75"/>
      <c r="I66" s="56"/>
      <c r="J66" s="9"/>
      <c r="K66" s="9"/>
      <c r="L66" s="9"/>
      <c r="M66" s="9"/>
      <c r="N66" s="65" t="str">
        <f t="shared" si="0"/>
        <v/>
      </c>
      <c r="O66" s="65" t="str">
        <f t="shared" si="1"/>
        <v/>
      </c>
      <c r="P66" s="75"/>
      <c r="Q66" s="9"/>
      <c r="R66" s="33" t="s">
        <v>46</v>
      </c>
      <c r="S66" s="33" t="s">
        <v>47</v>
      </c>
      <c r="T66" s="8" t="s">
        <v>91</v>
      </c>
      <c r="U66" s="87" t="s">
        <v>181</v>
      </c>
    </row>
    <row r="67" spans="1:21" s="18" customFormat="1" ht="45" customHeight="1">
      <c r="A67" s="66" t="s">
        <v>166</v>
      </c>
      <c r="B67" s="72" t="s">
        <v>182</v>
      </c>
      <c r="C67" s="9" t="s">
        <v>53</v>
      </c>
      <c r="D67" s="5">
        <v>1672.82</v>
      </c>
      <c r="E67" s="9" t="s">
        <v>45</v>
      </c>
      <c r="F67" s="56"/>
      <c r="G67" s="9"/>
      <c r="H67" s="75"/>
      <c r="I67" s="56"/>
      <c r="J67" s="9"/>
      <c r="K67" s="9"/>
      <c r="L67" s="9"/>
      <c r="M67" s="9"/>
      <c r="N67" s="65" t="str">
        <f t="shared" si="0"/>
        <v/>
      </c>
      <c r="O67" s="65" t="str">
        <f t="shared" si="1"/>
        <v/>
      </c>
      <c r="P67" s="75"/>
      <c r="Q67" s="9"/>
      <c r="R67" s="33" t="s">
        <v>46</v>
      </c>
      <c r="S67" s="33" t="s">
        <v>47</v>
      </c>
      <c r="T67" s="8" t="s">
        <v>91</v>
      </c>
      <c r="U67" s="87" t="s">
        <v>183</v>
      </c>
    </row>
    <row r="68" spans="1:21" ht="45" customHeight="1">
      <c r="A68" s="66" t="s">
        <v>168</v>
      </c>
      <c r="B68" s="72" t="s">
        <v>184</v>
      </c>
      <c r="C68" s="9" t="s">
        <v>53</v>
      </c>
      <c r="D68" s="36">
        <v>316.36</v>
      </c>
      <c r="E68" s="9" t="s">
        <v>45</v>
      </c>
      <c r="F68" s="56"/>
      <c r="G68" s="9"/>
      <c r="H68" s="75"/>
      <c r="I68" s="56"/>
      <c r="J68" s="9"/>
      <c r="K68" s="9"/>
      <c r="L68" s="9"/>
      <c r="M68" s="9"/>
      <c r="N68" s="65" t="str">
        <f t="shared" si="0"/>
        <v/>
      </c>
      <c r="O68" s="65" t="str">
        <f t="shared" si="1"/>
        <v/>
      </c>
      <c r="P68" s="75"/>
      <c r="Q68" s="9"/>
      <c r="R68" s="33" t="s">
        <v>46</v>
      </c>
      <c r="S68" s="33" t="s">
        <v>47</v>
      </c>
      <c r="T68" s="8" t="s">
        <v>91</v>
      </c>
      <c r="U68" s="87" t="s">
        <v>185</v>
      </c>
    </row>
    <row r="69" spans="1:21" ht="30" customHeight="1">
      <c r="A69" s="66" t="s">
        <v>171</v>
      </c>
      <c r="B69" s="68" t="s">
        <v>186</v>
      </c>
      <c r="C69" s="90" t="s">
        <v>140</v>
      </c>
      <c r="D69" s="47">
        <v>128.25</v>
      </c>
      <c r="E69" s="9" t="s">
        <v>45</v>
      </c>
      <c r="F69" s="56"/>
      <c r="G69" s="10" t="s">
        <v>119</v>
      </c>
      <c r="H69" s="39"/>
      <c r="I69" s="11"/>
      <c r="J69" s="10" t="s">
        <v>119</v>
      </c>
      <c r="K69" s="10" t="s">
        <v>119</v>
      </c>
      <c r="L69" s="10" t="s">
        <v>119</v>
      </c>
      <c r="M69" s="10"/>
      <c r="N69" s="65" t="str">
        <f t="shared" si="0"/>
        <v>※</v>
      </c>
      <c r="O69" s="65" t="str">
        <f t="shared" si="1"/>
        <v>随時</v>
      </c>
      <c r="P69" s="79"/>
      <c r="Q69" s="9"/>
      <c r="R69" s="22" t="s">
        <v>40</v>
      </c>
      <c r="S69" s="22" t="s">
        <v>41</v>
      </c>
      <c r="T69" s="23" t="s">
        <v>120</v>
      </c>
      <c r="U69" s="88"/>
    </row>
    <row r="70" spans="1:21" ht="30" customHeight="1">
      <c r="A70" s="66" t="s">
        <v>174</v>
      </c>
      <c r="B70" s="68" t="s">
        <v>187</v>
      </c>
      <c r="C70" s="9" t="s">
        <v>75</v>
      </c>
      <c r="D70" s="36">
        <v>208.99</v>
      </c>
      <c r="E70" s="9" t="s">
        <v>45</v>
      </c>
      <c r="F70" s="61"/>
      <c r="G70" s="9"/>
      <c r="H70" s="75"/>
      <c r="I70" s="56"/>
      <c r="J70" s="9"/>
      <c r="K70" s="9"/>
      <c r="L70" s="9"/>
      <c r="M70" s="9"/>
      <c r="N70" s="65" t="str">
        <f t="shared" si="0"/>
        <v/>
      </c>
      <c r="O70" s="65" t="str">
        <f t="shared" si="1"/>
        <v/>
      </c>
      <c r="P70" s="75"/>
      <c r="Q70" s="9"/>
      <c r="R70" s="7" t="s">
        <v>33</v>
      </c>
      <c r="S70" s="7" t="s">
        <v>57</v>
      </c>
      <c r="T70" s="8" t="s">
        <v>58</v>
      </c>
      <c r="U70" s="81"/>
    </row>
    <row r="71" spans="1:21" ht="48.75" customHeight="1">
      <c r="A71" s="66" t="s">
        <v>176</v>
      </c>
      <c r="B71" s="68" t="s">
        <v>188</v>
      </c>
      <c r="C71" s="9" t="s">
        <v>75</v>
      </c>
      <c r="D71" s="36">
        <v>2942.79</v>
      </c>
      <c r="E71" s="9" t="s">
        <v>39</v>
      </c>
      <c r="F71" s="61"/>
      <c r="G71" s="9"/>
      <c r="H71" s="75"/>
      <c r="I71" s="56"/>
      <c r="J71" s="9"/>
      <c r="K71" s="9"/>
      <c r="L71" s="9"/>
      <c r="M71" s="9"/>
      <c r="N71" s="65" t="str">
        <f t="shared" si="0"/>
        <v/>
      </c>
      <c r="O71" s="65" t="str">
        <f t="shared" si="1"/>
        <v/>
      </c>
      <c r="P71" s="75"/>
      <c r="Q71" s="9"/>
      <c r="R71" s="7" t="s">
        <v>33</v>
      </c>
      <c r="S71" s="7" t="s">
        <v>57</v>
      </c>
      <c r="T71" s="8" t="s">
        <v>58</v>
      </c>
      <c r="U71" s="81" t="s">
        <v>189</v>
      </c>
    </row>
    <row r="72" spans="1:21" ht="30" customHeight="1">
      <c r="A72" s="66" t="s">
        <v>178</v>
      </c>
      <c r="B72" s="68" t="s">
        <v>190</v>
      </c>
      <c r="C72" s="9" t="s">
        <v>75</v>
      </c>
      <c r="D72" s="36">
        <v>119.58</v>
      </c>
      <c r="E72" s="9" t="s">
        <v>45</v>
      </c>
      <c r="F72" s="61"/>
      <c r="G72" s="9"/>
      <c r="H72" s="75"/>
      <c r="I72" s="56"/>
      <c r="J72" s="9"/>
      <c r="K72" s="9"/>
      <c r="L72" s="9"/>
      <c r="M72" s="9"/>
      <c r="N72" s="65" t="str">
        <f t="shared" si="0"/>
        <v/>
      </c>
      <c r="O72" s="65" t="str">
        <f t="shared" si="1"/>
        <v/>
      </c>
      <c r="P72" s="75"/>
      <c r="Q72" s="9"/>
      <c r="R72" s="7" t="s">
        <v>33</v>
      </c>
      <c r="S72" s="7" t="s">
        <v>57</v>
      </c>
      <c r="T72" s="8" t="s">
        <v>58</v>
      </c>
      <c r="U72" s="81"/>
    </row>
    <row r="74" spans="1:21">
      <c r="A74" s="17" t="s">
        <v>191</v>
      </c>
    </row>
    <row r="75" spans="1:21" ht="37.15" customHeight="1">
      <c r="A75" s="327" t="s">
        <v>192</v>
      </c>
      <c r="B75" s="327"/>
      <c r="C75" s="327"/>
      <c r="D75" s="327"/>
      <c r="E75" s="327"/>
      <c r="F75" s="327"/>
      <c r="G75" s="327"/>
      <c r="H75" s="327"/>
      <c r="I75" s="327"/>
      <c r="J75" s="327"/>
      <c r="K75" s="327"/>
      <c r="L75" s="327"/>
      <c r="M75" s="327"/>
      <c r="N75" s="327"/>
      <c r="O75" s="327"/>
      <c r="P75" s="327"/>
      <c r="Q75" s="327"/>
      <c r="R75" s="327"/>
      <c r="S75" s="327"/>
      <c r="T75" s="327"/>
      <c r="U75" s="327"/>
    </row>
    <row r="76" spans="1:21">
      <c r="A76" s="4" t="s">
        <v>193</v>
      </c>
    </row>
    <row r="77" spans="1:21" ht="36" customHeight="1">
      <c r="A77" s="327" t="s">
        <v>194</v>
      </c>
      <c r="B77" s="327"/>
      <c r="C77" s="327"/>
      <c r="D77" s="327"/>
      <c r="E77" s="327"/>
      <c r="F77" s="327"/>
      <c r="G77" s="327"/>
      <c r="H77" s="327"/>
      <c r="I77" s="327"/>
      <c r="J77" s="327"/>
      <c r="K77" s="327"/>
      <c r="L77" s="327"/>
      <c r="M77" s="327"/>
      <c r="N77" s="327"/>
      <c r="O77" s="327"/>
      <c r="P77" s="327"/>
      <c r="Q77" s="327"/>
      <c r="R77" s="327"/>
      <c r="S77" s="327"/>
      <c r="T77" s="327"/>
      <c r="U77" s="327"/>
    </row>
    <row r="78" spans="1:21">
      <c r="A78" s="4" t="s">
        <v>195</v>
      </c>
    </row>
    <row r="79" spans="1:21">
      <c r="A79" s="4" t="s">
        <v>196</v>
      </c>
    </row>
    <row r="80" spans="1:21" ht="34.5" customHeight="1">
      <c r="A80" s="327" t="s">
        <v>197</v>
      </c>
      <c r="B80" s="327"/>
      <c r="C80" s="327"/>
      <c r="D80" s="327"/>
      <c r="E80" s="327"/>
      <c r="F80" s="327"/>
      <c r="G80" s="327"/>
      <c r="H80" s="327"/>
      <c r="I80" s="327"/>
      <c r="J80" s="327"/>
      <c r="K80" s="327"/>
      <c r="L80" s="327"/>
      <c r="M80" s="327"/>
      <c r="N80" s="327"/>
      <c r="O80" s="327"/>
      <c r="P80" s="327"/>
      <c r="Q80" s="327"/>
      <c r="R80" s="327"/>
      <c r="S80" s="327"/>
      <c r="T80" s="327"/>
      <c r="U80" s="327"/>
    </row>
  </sheetData>
  <mergeCells count="25">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 ref="A75:U75"/>
    <mergeCell ref="A77:U77"/>
    <mergeCell ref="A80:U80"/>
    <mergeCell ref="G18:G19"/>
    <mergeCell ref="H18:I18"/>
    <mergeCell ref="J18:M18"/>
    <mergeCell ref="N18:N19"/>
    <mergeCell ref="O18:O19"/>
    <mergeCell ref="P18:P19"/>
    <mergeCell ref="U17:U19"/>
  </mergeCells>
  <phoneticPr fontId="1"/>
  <conditionalFormatting sqref="B44 D44 B53:B56 D53:D56 R53:S56 U53:U56">
    <cfRule type="expression" dxfId="187" priority="15">
      <formula>#REF!="×"</formula>
    </cfRule>
  </conditionalFormatting>
  <conditionalFormatting sqref="B66:B68 F66:F68">
    <cfRule type="expression" dxfId="186" priority="1">
      <formula>$K66="×"</formula>
    </cfRule>
  </conditionalFormatting>
  <conditionalFormatting sqref="C66">
    <cfRule type="expression" dxfId="185" priority="5">
      <formula>$K66="×"</formula>
    </cfRule>
  </conditionalFormatting>
  <conditionalFormatting sqref="R44:S44">
    <cfRule type="expression" dxfId="184" priority="13">
      <formula>#REF!="×"</formula>
    </cfRule>
  </conditionalFormatting>
  <conditionalFormatting sqref="U44">
    <cfRule type="expression" dxfId="183" priority="11">
      <formula>#REF!="×"</formula>
    </cfRule>
  </conditionalFormatting>
  <hyperlinks>
    <hyperlink ref="B21" r:id="rId1" xr:uid="{B680B829-8D3F-43C5-B1FF-918FB919D5EC}"/>
    <hyperlink ref="B22" r:id="rId2" xr:uid="{04B3A523-0E25-4C2B-AF9C-ADA8A3D3D774}"/>
    <hyperlink ref="B23" r:id="rId3" xr:uid="{03D49F43-1903-4A60-AF7F-7785FCB4E29A}"/>
    <hyperlink ref="B24" r:id="rId4" xr:uid="{B528BF6A-AE5F-416F-A222-433E7F234A90}"/>
    <hyperlink ref="B25" r:id="rId5" xr:uid="{C1F49914-AA1C-4230-8798-BC3554B56E77}"/>
    <hyperlink ref="B26" r:id="rId6" xr:uid="{51E62CC2-6C3A-4928-9CF5-395341A6D9D6}"/>
    <hyperlink ref="B27" r:id="rId7" xr:uid="{5FE048C9-8844-4AFA-A999-5D74D6C19684}"/>
    <hyperlink ref="B28" r:id="rId8" xr:uid="{B6832DEA-C78D-4746-8915-898D66CED603}"/>
    <hyperlink ref="B29" r:id="rId9" xr:uid="{CDA8AF11-3FC6-4A77-892F-35AD434CC37F}"/>
    <hyperlink ref="B30" r:id="rId10" xr:uid="{DC9E9181-A907-4D54-9BF2-0C8951B6B053}"/>
    <hyperlink ref="B31" r:id="rId11" xr:uid="{CCADF034-0723-442A-8615-24AA17E0D3A5}"/>
    <hyperlink ref="B32" r:id="rId12" xr:uid="{BAE841F5-0E18-4867-8535-A4E1C5522916}"/>
    <hyperlink ref="B33" r:id="rId13" xr:uid="{19AEF1DA-F1B0-451D-B9CF-FEF159775163}"/>
    <hyperlink ref="B34" r:id="rId14" xr:uid="{BA90C903-3231-47BD-80B5-022CF3D306FF}"/>
    <hyperlink ref="B35" r:id="rId15" xr:uid="{9194DC94-1FC7-4464-9D66-F08DAC31AD37}"/>
    <hyperlink ref="B36" r:id="rId16" xr:uid="{2433474F-96DB-49CA-994C-8A116BBAEA06}"/>
    <hyperlink ref="B37" r:id="rId17" xr:uid="{5801AB31-8162-404C-BE9F-EE8CB04A4EF0}"/>
    <hyperlink ref="B38" r:id="rId18" xr:uid="{2888FDA7-CBA1-4C76-9EDC-566F1CE23BB9}"/>
    <hyperlink ref="B39" r:id="rId19" xr:uid="{C6C36A74-ADAB-41F2-943D-138BF1B0F5E2}"/>
    <hyperlink ref="B40" r:id="rId20" xr:uid="{C5121688-2084-4AD2-9AAB-53562E698D57}"/>
    <hyperlink ref="B41" r:id="rId21" xr:uid="{8E9ED68B-1C1A-46D3-BCFE-5F35302F889C}"/>
    <hyperlink ref="B42" r:id="rId22" xr:uid="{D1DF5BD5-C346-4322-9976-462884F77191}"/>
    <hyperlink ref="B43" r:id="rId23" xr:uid="{A29057B5-151A-49B0-9618-BE45CED15C70}"/>
    <hyperlink ref="B44" r:id="rId24" xr:uid="{9D7C8950-5251-4E6D-B2D8-FB3BB94A51EE}"/>
    <hyperlink ref="B45" r:id="rId25" xr:uid="{1522F33C-21D5-411F-86AE-17DB4F6FE694}"/>
    <hyperlink ref="B46" r:id="rId26" xr:uid="{381EEB74-4953-4544-ABE1-5A168A189D00}"/>
    <hyperlink ref="B47" r:id="rId27" xr:uid="{F67A4F2F-54F7-4273-88E3-DA4CE1208609}"/>
    <hyperlink ref="B50" r:id="rId28" xr:uid="{CA132441-8A01-4EB8-B004-6CB536249542}"/>
    <hyperlink ref="B51" r:id="rId29" xr:uid="{8C0C073E-59DE-457D-A145-22BC1C359F6A}"/>
    <hyperlink ref="B52" r:id="rId30" xr:uid="{9CE8AF51-3EEC-4278-8FF4-616CC99CD71D}"/>
    <hyperlink ref="B53" r:id="rId31" xr:uid="{FFF1886A-EC5A-4F55-95AE-0E0416DAB22A}"/>
    <hyperlink ref="B54" r:id="rId32" xr:uid="{B4E59DC7-D916-4598-8F92-5BD1A75D8178}"/>
    <hyperlink ref="B55" r:id="rId33" xr:uid="{8407799A-25F0-4548-B2F0-08A5FDE49155}"/>
    <hyperlink ref="B56" r:id="rId34" xr:uid="{0BA8C806-110D-4122-A293-C84EA0C22362}"/>
    <hyperlink ref="B57" r:id="rId35" xr:uid="{B09A50CF-7413-4CDA-AA1B-70FC88692876}"/>
    <hyperlink ref="B58" r:id="rId36" xr:uid="{C41BA946-FF05-4A74-B527-2BE4B7AB3D46}"/>
    <hyperlink ref="B59" r:id="rId37" xr:uid="{99136E77-510A-4FC1-A3C5-5777C4DD9EBF}"/>
    <hyperlink ref="B60" r:id="rId38" xr:uid="{09D0AD0D-1226-4FB7-8933-827F04808A96}"/>
    <hyperlink ref="B61" r:id="rId39" xr:uid="{0DB1E277-FE08-467C-8B40-57C6877FAE51}"/>
    <hyperlink ref="B63" r:id="rId40" xr:uid="{C0CCC89F-12CC-41C2-BCA0-4A5470D0F611}"/>
    <hyperlink ref="B62" r:id="rId41" xr:uid="{E870E584-21BF-46A3-9A5A-CD0D814DA00A}"/>
    <hyperlink ref="B64" r:id="rId42" xr:uid="{781E97E4-B363-4D4E-AAC8-EB6C3BDF2A9B}"/>
    <hyperlink ref="B65" r:id="rId43" xr:uid="{E33C0E1B-797A-446C-B4FA-0E7994017F46}"/>
    <hyperlink ref="B66" r:id="rId44" xr:uid="{621507C0-4F30-4127-8FD3-6D9252FE8302}"/>
    <hyperlink ref="B67" r:id="rId45" xr:uid="{6CB44CE2-246F-4414-B242-C98D4F465643}"/>
    <hyperlink ref="B68" r:id="rId46" xr:uid="{02D35D82-CB49-4670-A32A-059A24B26959}"/>
    <hyperlink ref="B69" r:id="rId47" xr:uid="{827D2E4E-B046-48F6-8ED7-C71077EE0A69}"/>
    <hyperlink ref="B70" r:id="rId48" xr:uid="{17C8BA10-CE81-4BB1-95CD-8F6ED2FA1C6B}"/>
    <hyperlink ref="B71" r:id="rId49" xr:uid="{9D193EB6-630F-46C6-9C7F-B6E3569D6537}"/>
    <hyperlink ref="B72" r:id="rId50" xr:uid="{D33221E6-7F06-45FB-A138-351B83431CBC}"/>
    <hyperlink ref="B48" r:id="rId51" display="埼玉県春日部市大字大場字裏1150-3外2筆" xr:uid="{33052DEF-63E4-47B8-8BCB-5E3A9603E991}"/>
    <hyperlink ref="B49" r:id="rId52" display="埼玉県春日部市大字大場字裏1150-6外1筆" xr:uid="{7E27EA03-EEC7-48D1-9E01-7E5C8A5056D6}"/>
    <hyperlink ref="B20" r:id="rId53" xr:uid="{646E13BD-F181-4EF7-94B6-AF055545A91C}"/>
  </hyperlinks>
  <printOptions horizontalCentered="1"/>
  <pageMargins left="0.23622047244094491" right="0.23622047244094491" top="0.55118110236220474" bottom="0.35433070866141736" header="0.31496062992125984" footer="0.31496062992125984"/>
  <pageSetup paperSize="9" scale="59" fitToHeight="0" orientation="landscape" r:id="rId54"/>
  <headerFooter>
    <oddFooter xml:space="preserve">&amp;C&amp;P / &amp;N </oddFooter>
  </headerFooter>
  <rowBreaks count="3" manualBreakCount="3">
    <brk id="29" max="20" man="1"/>
    <brk id="48" max="20" man="1"/>
    <brk id="69" max="20" man="1"/>
  </rowBreaks>
  <drawing r:id="rId5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2B9B3-B1E6-4858-B219-8DAE1C67E4B8}">
  <sheetPr>
    <pageSetUpPr fitToPage="1"/>
  </sheetPr>
  <dimension ref="A1:U78"/>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3" width="8.58203125" style="4" customWidth="1"/>
    <col min="14" max="15" width="8.58203125" style="32" customWidth="1"/>
    <col min="16" max="19" width="8.58203125" style="4" customWidth="1"/>
    <col min="20" max="20" width="10.58203125" style="4" customWidth="1"/>
    <col min="21" max="21" width="15.58203125"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thickTop="1">
      <c r="A4" s="15"/>
      <c r="B4" s="175"/>
      <c r="C4" s="1"/>
      <c r="D4" s="1"/>
      <c r="E4" s="1"/>
      <c r="F4" s="1"/>
      <c r="G4" s="1"/>
      <c r="H4" s="1"/>
      <c r="I4" s="1"/>
      <c r="J4" s="1"/>
      <c r="K4" s="1"/>
      <c r="L4" s="1"/>
      <c r="M4" s="1"/>
      <c r="N4" s="25"/>
      <c r="O4" s="25"/>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95"/>
      <c r="D11" s="95"/>
      <c r="E11" s="95"/>
      <c r="F11" s="95"/>
      <c r="G11" s="95"/>
      <c r="H11" s="95"/>
      <c r="I11" s="95"/>
      <c r="J11" s="95"/>
      <c r="K11" s="95"/>
      <c r="L11" s="95"/>
      <c r="M11" s="95"/>
      <c r="N11" s="209"/>
      <c r="O11" s="209"/>
      <c r="P11" s="95"/>
      <c r="Q11" s="95"/>
      <c r="R11" s="95"/>
    </row>
    <row r="12" spans="1:21" ht="30" customHeight="1">
      <c r="A12" s="20"/>
      <c r="B12" s="20"/>
      <c r="C12" s="20"/>
      <c r="D12" s="21"/>
      <c r="E12" s="21"/>
      <c r="F12" s="21"/>
      <c r="G12" s="21"/>
      <c r="H12" s="20"/>
      <c r="I12" s="20"/>
      <c r="J12" s="20"/>
      <c r="K12" s="20"/>
      <c r="L12" s="20"/>
      <c r="M12" s="20"/>
      <c r="N12" s="234"/>
      <c r="O12" s="234"/>
      <c r="P12" s="20"/>
      <c r="Q12" s="20"/>
      <c r="R12" s="20"/>
    </row>
    <row r="13" spans="1:21" ht="30" customHeight="1" thickBot="1">
      <c r="A13" s="2"/>
      <c r="B13" s="212"/>
      <c r="C13" s="2"/>
      <c r="D13" s="2"/>
      <c r="E13" s="2"/>
      <c r="F13" s="2"/>
      <c r="G13" s="2"/>
      <c r="H13" s="2"/>
      <c r="I13" s="2"/>
      <c r="J13" s="2"/>
      <c r="K13" s="2"/>
      <c r="L13" s="2"/>
      <c r="M13" s="2"/>
      <c r="N13" s="213"/>
      <c r="O13" s="213"/>
      <c r="P13" s="2"/>
      <c r="Q13" s="2"/>
      <c r="R13" s="2"/>
      <c r="S13" s="16"/>
      <c r="T13" s="14"/>
      <c r="U13" s="14"/>
    </row>
    <row r="14" spans="1:21" ht="19.899999999999999" customHeight="1" thickTop="1">
      <c r="A14" s="6"/>
      <c r="B14" s="215"/>
      <c r="C14" s="6"/>
      <c r="D14" s="6"/>
      <c r="E14" s="6"/>
      <c r="F14" s="6"/>
      <c r="G14" s="6"/>
      <c r="H14" s="6"/>
      <c r="I14" s="6"/>
      <c r="J14" s="6"/>
      <c r="K14" s="6"/>
      <c r="L14" s="6"/>
      <c r="M14" s="6"/>
      <c r="N14" s="216"/>
      <c r="O14" s="216"/>
      <c r="P14" s="6"/>
      <c r="Q14" s="6"/>
      <c r="R14" s="6"/>
    </row>
    <row r="15" spans="1:21" ht="19.899999999999999" customHeight="1">
      <c r="A15" s="30"/>
      <c r="B15" s="218"/>
      <c r="C15" s="30"/>
      <c r="D15" s="30"/>
      <c r="E15" s="30"/>
      <c r="F15" s="30"/>
      <c r="G15" s="30"/>
      <c r="H15" s="30"/>
      <c r="I15" s="30"/>
      <c r="J15" s="30"/>
      <c r="K15" s="30"/>
      <c r="L15" s="30"/>
      <c r="M15" s="30"/>
      <c r="N15" s="29"/>
      <c r="O15" s="235"/>
      <c r="P15" s="31"/>
      <c r="Q15" s="31"/>
      <c r="R15" s="3"/>
      <c r="U15" s="317" t="s">
        <v>1126</v>
      </c>
    </row>
    <row r="16" spans="1:21" ht="19.899999999999999" customHeight="1">
      <c r="A16" s="328" t="s">
        <v>4</v>
      </c>
      <c r="B16" s="328" t="s">
        <v>5</v>
      </c>
      <c r="C16" s="328" t="s">
        <v>6</v>
      </c>
      <c r="D16" s="328" t="s">
        <v>7</v>
      </c>
      <c r="E16" s="339" t="s">
        <v>8</v>
      </c>
      <c r="F16" s="340"/>
      <c r="G16" s="343" t="s">
        <v>9</v>
      </c>
      <c r="H16" s="344"/>
      <c r="I16" s="345"/>
      <c r="J16" s="343" t="s">
        <v>10</v>
      </c>
      <c r="K16" s="344"/>
      <c r="L16" s="344"/>
      <c r="M16" s="344"/>
      <c r="N16" s="344"/>
      <c r="O16" s="344"/>
      <c r="P16" s="345"/>
      <c r="Q16" s="346" t="s">
        <v>11</v>
      </c>
      <c r="R16" s="328" t="s">
        <v>12</v>
      </c>
      <c r="S16" s="347" t="s">
        <v>13</v>
      </c>
      <c r="T16" s="347" t="s">
        <v>14</v>
      </c>
      <c r="U16" s="328" t="s">
        <v>15</v>
      </c>
    </row>
    <row r="17" spans="1:21" ht="19.899999999999999" customHeight="1">
      <c r="A17" s="328"/>
      <c r="B17" s="328"/>
      <c r="C17" s="328"/>
      <c r="D17" s="328"/>
      <c r="E17" s="341"/>
      <c r="F17" s="342"/>
      <c r="G17" s="328" t="s">
        <v>9</v>
      </c>
      <c r="H17" s="329" t="s">
        <v>16</v>
      </c>
      <c r="I17" s="329"/>
      <c r="J17" s="330" t="s">
        <v>17</v>
      </c>
      <c r="K17" s="331"/>
      <c r="L17" s="331"/>
      <c r="M17" s="332"/>
      <c r="N17" s="333" t="s">
        <v>18</v>
      </c>
      <c r="O17" s="333" t="s">
        <v>19</v>
      </c>
      <c r="P17" s="346" t="s">
        <v>20</v>
      </c>
      <c r="Q17" s="334"/>
      <c r="R17" s="338"/>
      <c r="S17" s="347"/>
      <c r="T17" s="347"/>
      <c r="U17" s="328"/>
    </row>
    <row r="18" spans="1:21" ht="90" customHeight="1">
      <c r="A18" s="328"/>
      <c r="B18" s="328"/>
      <c r="C18" s="328"/>
      <c r="D18" s="328"/>
      <c r="E18" s="96" t="s">
        <v>21</v>
      </c>
      <c r="F18" s="96" t="s">
        <v>22</v>
      </c>
      <c r="G18" s="328"/>
      <c r="H18" s="96" t="s">
        <v>23</v>
      </c>
      <c r="I18" s="96" t="s">
        <v>24</v>
      </c>
      <c r="J18" s="96" t="s">
        <v>25</v>
      </c>
      <c r="K18" s="96" t="s">
        <v>26</v>
      </c>
      <c r="L18" s="97" t="s">
        <v>27</v>
      </c>
      <c r="M18" s="97" t="s">
        <v>28</v>
      </c>
      <c r="N18" s="328"/>
      <c r="O18" s="328"/>
      <c r="P18" s="333"/>
      <c r="Q18" s="333"/>
      <c r="R18" s="338"/>
      <c r="S18" s="347"/>
      <c r="T18" s="347"/>
      <c r="U18" s="328"/>
    </row>
    <row r="19" spans="1:21" ht="30" customHeight="1">
      <c r="A19" s="236" t="s">
        <v>200</v>
      </c>
      <c r="B19" s="264" t="s">
        <v>1058</v>
      </c>
      <c r="C19" s="89" t="s">
        <v>1059</v>
      </c>
      <c r="D19" s="36">
        <v>2015.69</v>
      </c>
      <c r="E19" s="9" t="s">
        <v>45</v>
      </c>
      <c r="F19" s="54"/>
      <c r="G19" s="276"/>
      <c r="H19" s="307"/>
      <c r="I19" s="270"/>
      <c r="J19" s="9"/>
      <c r="K19" s="9"/>
      <c r="L19" s="9" t="s">
        <v>119</v>
      </c>
      <c r="M19" s="308"/>
      <c r="N19" s="9" t="str">
        <f t="shared" ref="N19:N70" si="0">IF(COUNTIF(J19:M19,"○")+COUNTIF(J19:M19,"〇")&gt;0,"※","")</f>
        <v>※</v>
      </c>
      <c r="O19" s="9" t="str">
        <f>IF(COUNTIF(J19:M19,"○")+COUNTIF(J19:M19,"〇")&gt;0,"随時","")</f>
        <v>随時</v>
      </c>
      <c r="P19" s="273"/>
      <c r="Q19" s="9"/>
      <c r="R19" s="7" t="s">
        <v>1060</v>
      </c>
      <c r="S19" s="7" t="s">
        <v>934</v>
      </c>
      <c r="T19" s="8" t="s">
        <v>58</v>
      </c>
      <c r="U19" s="81"/>
    </row>
    <row r="20" spans="1:21" ht="30" customHeight="1">
      <c r="A20" s="236" t="s">
        <v>36</v>
      </c>
      <c r="B20" s="264" t="s">
        <v>1061</v>
      </c>
      <c r="C20" s="22" t="s">
        <v>140</v>
      </c>
      <c r="D20" s="36">
        <v>198.83</v>
      </c>
      <c r="E20" s="9" t="s">
        <v>45</v>
      </c>
      <c r="F20" s="269"/>
      <c r="G20" s="309" t="s">
        <v>119</v>
      </c>
      <c r="H20" s="39">
        <v>1990000</v>
      </c>
      <c r="I20" s="46">
        <v>42256</v>
      </c>
      <c r="J20" s="10" t="s">
        <v>119</v>
      </c>
      <c r="K20" s="10"/>
      <c r="L20" s="10"/>
      <c r="M20" s="10"/>
      <c r="N20" s="9" t="str">
        <f t="shared" si="0"/>
        <v>※</v>
      </c>
      <c r="O20" s="9" t="str">
        <f t="shared" ref="O20:O70" si="1">IF(COUNTIF(J20:M20,"○")+COUNTIF(J20:M20,"〇")&gt;0,"随時","")</f>
        <v>随時</v>
      </c>
      <c r="P20" s="22"/>
      <c r="Q20" s="9"/>
      <c r="R20" s="151" t="s">
        <v>1062</v>
      </c>
      <c r="S20" s="7" t="s">
        <v>921</v>
      </c>
      <c r="T20" s="8" t="s">
        <v>120</v>
      </c>
      <c r="U20" s="81" t="s">
        <v>328</v>
      </c>
    </row>
    <row r="21" spans="1:21" ht="49" customHeight="1">
      <c r="A21" s="236" t="s">
        <v>42</v>
      </c>
      <c r="B21" s="68" t="s">
        <v>1063</v>
      </c>
      <c r="C21" s="22" t="s">
        <v>75</v>
      </c>
      <c r="D21" s="113">
        <v>153.96</v>
      </c>
      <c r="E21" s="9" t="s">
        <v>45</v>
      </c>
      <c r="F21" s="269"/>
      <c r="G21" s="309" t="s">
        <v>45</v>
      </c>
      <c r="H21" s="39">
        <v>7330000</v>
      </c>
      <c r="I21" s="46">
        <v>45798</v>
      </c>
      <c r="J21" s="10" t="s">
        <v>45</v>
      </c>
      <c r="K21" s="10"/>
      <c r="L21" s="10"/>
      <c r="M21" s="10"/>
      <c r="N21" s="9" t="str">
        <f t="shared" si="0"/>
        <v>※</v>
      </c>
      <c r="O21" s="9" t="str">
        <f t="shared" si="1"/>
        <v>随時</v>
      </c>
      <c r="P21" s="22"/>
      <c r="Q21" s="9"/>
      <c r="R21" s="7" t="s">
        <v>1060</v>
      </c>
      <c r="S21" s="7" t="s">
        <v>934</v>
      </c>
      <c r="T21" s="8" t="s">
        <v>91</v>
      </c>
      <c r="U21" s="81" t="s">
        <v>1064</v>
      </c>
    </row>
    <row r="22" spans="1:21" ht="30" customHeight="1">
      <c r="A22" s="236" t="s">
        <v>48</v>
      </c>
      <c r="B22" s="264" t="s">
        <v>1065</v>
      </c>
      <c r="C22" s="22" t="s">
        <v>140</v>
      </c>
      <c r="D22" s="36">
        <v>91.73</v>
      </c>
      <c r="E22" s="9" t="s">
        <v>45</v>
      </c>
      <c r="F22" s="310"/>
      <c r="G22" s="309" t="s">
        <v>119</v>
      </c>
      <c r="H22" s="39"/>
      <c r="I22" s="11"/>
      <c r="J22" s="10" t="s">
        <v>119</v>
      </c>
      <c r="K22" s="10"/>
      <c r="L22" s="10"/>
      <c r="M22" s="10"/>
      <c r="N22" s="9" t="str">
        <f t="shared" si="0"/>
        <v>※</v>
      </c>
      <c r="O22" s="9" t="str">
        <f t="shared" si="1"/>
        <v>随時</v>
      </c>
      <c r="P22" s="22"/>
      <c r="Q22" s="9"/>
      <c r="R22" s="7" t="s">
        <v>1062</v>
      </c>
      <c r="S22" s="7" t="s">
        <v>936</v>
      </c>
      <c r="T22" s="8" t="s">
        <v>120</v>
      </c>
      <c r="U22" s="81"/>
    </row>
    <row r="23" spans="1:21" ht="30" customHeight="1">
      <c r="A23" s="236" t="s">
        <v>51</v>
      </c>
      <c r="B23" s="149" t="s">
        <v>1066</v>
      </c>
      <c r="C23" s="9" t="s">
        <v>911</v>
      </c>
      <c r="D23" s="47">
        <v>157.43</v>
      </c>
      <c r="E23" s="9" t="s">
        <v>45</v>
      </c>
      <c r="F23" s="311"/>
      <c r="G23" s="276"/>
      <c r="H23" s="307"/>
      <c r="I23" s="270"/>
      <c r="J23" s="106"/>
      <c r="K23" s="9"/>
      <c r="L23" s="9"/>
      <c r="M23" s="308"/>
      <c r="N23" s="9" t="str">
        <f t="shared" si="0"/>
        <v/>
      </c>
      <c r="O23" s="9" t="str">
        <f t="shared" si="1"/>
        <v/>
      </c>
      <c r="P23" s="273"/>
      <c r="Q23" s="9"/>
      <c r="R23" s="7" t="s">
        <v>1062</v>
      </c>
      <c r="S23" s="7" t="s">
        <v>921</v>
      </c>
      <c r="T23" s="8" t="s">
        <v>35</v>
      </c>
      <c r="U23" s="81"/>
    </row>
    <row r="24" spans="1:21" ht="30" customHeight="1">
      <c r="A24" s="236" t="s">
        <v>55</v>
      </c>
      <c r="B24" s="149" t="s">
        <v>1067</v>
      </c>
      <c r="C24" s="9" t="s">
        <v>911</v>
      </c>
      <c r="D24" s="47">
        <v>4144.55</v>
      </c>
      <c r="E24" s="9" t="s">
        <v>45</v>
      </c>
      <c r="F24" s="311"/>
      <c r="G24" s="276"/>
      <c r="H24" s="307"/>
      <c r="I24" s="270"/>
      <c r="J24" s="106"/>
      <c r="K24" s="9"/>
      <c r="L24" s="9"/>
      <c r="M24" s="308"/>
      <c r="N24" s="9" t="str">
        <f t="shared" si="0"/>
        <v/>
      </c>
      <c r="O24" s="9" t="str">
        <f t="shared" si="1"/>
        <v/>
      </c>
      <c r="P24" s="273"/>
      <c r="Q24" s="9"/>
      <c r="R24" s="7" t="s">
        <v>1062</v>
      </c>
      <c r="S24" s="7" t="s">
        <v>921</v>
      </c>
      <c r="T24" s="8" t="s">
        <v>120</v>
      </c>
      <c r="U24" s="81" t="s">
        <v>328</v>
      </c>
    </row>
    <row r="25" spans="1:21" ht="30" customHeight="1">
      <c r="A25" s="236" t="s">
        <v>60</v>
      </c>
      <c r="B25" s="149" t="s">
        <v>1068</v>
      </c>
      <c r="C25" s="9" t="s">
        <v>911</v>
      </c>
      <c r="D25" s="36">
        <v>461.52</v>
      </c>
      <c r="E25" s="9" t="s">
        <v>45</v>
      </c>
      <c r="F25" s="269"/>
      <c r="G25" s="276"/>
      <c r="H25" s="307"/>
      <c r="I25" s="270"/>
      <c r="J25" s="106"/>
      <c r="K25" s="9"/>
      <c r="L25" s="9"/>
      <c r="M25" s="308"/>
      <c r="N25" s="9" t="str">
        <f t="shared" si="0"/>
        <v/>
      </c>
      <c r="O25" s="9" t="str">
        <f t="shared" si="1"/>
        <v/>
      </c>
      <c r="P25" s="273"/>
      <c r="Q25" s="9"/>
      <c r="R25" s="7" t="s">
        <v>1062</v>
      </c>
      <c r="S25" s="7" t="s">
        <v>921</v>
      </c>
      <c r="T25" s="8" t="s">
        <v>35</v>
      </c>
      <c r="U25" s="81"/>
    </row>
    <row r="26" spans="1:21" ht="30" customHeight="1">
      <c r="A26" s="236" t="s">
        <v>65</v>
      </c>
      <c r="B26" s="312" t="s">
        <v>1069</v>
      </c>
      <c r="C26" s="22" t="s">
        <v>140</v>
      </c>
      <c r="D26" s="36">
        <v>468.6</v>
      </c>
      <c r="E26" s="9" t="s">
        <v>45</v>
      </c>
      <c r="F26" s="269"/>
      <c r="G26" s="309" t="s">
        <v>119</v>
      </c>
      <c r="H26" s="39">
        <v>3420000</v>
      </c>
      <c r="I26" s="46">
        <v>42256</v>
      </c>
      <c r="J26" s="10" t="s">
        <v>119</v>
      </c>
      <c r="K26" s="10" t="s">
        <v>119</v>
      </c>
      <c r="L26" s="10" t="s">
        <v>119</v>
      </c>
      <c r="M26" s="10"/>
      <c r="N26" s="9" t="str">
        <f t="shared" si="0"/>
        <v>※</v>
      </c>
      <c r="O26" s="9" t="str">
        <f t="shared" si="1"/>
        <v>随時</v>
      </c>
      <c r="P26" s="22"/>
      <c r="Q26" s="9"/>
      <c r="R26" s="7" t="s">
        <v>1062</v>
      </c>
      <c r="S26" s="7" t="s">
        <v>921</v>
      </c>
      <c r="T26" s="8" t="s">
        <v>120</v>
      </c>
      <c r="U26" s="81"/>
    </row>
    <row r="27" spans="1:21" ht="30" customHeight="1">
      <c r="A27" s="236" t="s">
        <v>68</v>
      </c>
      <c r="B27" s="264" t="s">
        <v>1070</v>
      </c>
      <c r="C27" s="22" t="s">
        <v>140</v>
      </c>
      <c r="D27" s="36">
        <v>917.97</v>
      </c>
      <c r="E27" s="9" t="s">
        <v>45</v>
      </c>
      <c r="F27" s="310"/>
      <c r="G27" s="309" t="s">
        <v>119</v>
      </c>
      <c r="H27" s="39">
        <v>4990000</v>
      </c>
      <c r="I27" s="46">
        <v>40563</v>
      </c>
      <c r="J27" s="10" t="s">
        <v>119</v>
      </c>
      <c r="K27" s="10"/>
      <c r="L27" s="10"/>
      <c r="M27" s="10"/>
      <c r="N27" s="9" t="str">
        <f t="shared" si="0"/>
        <v>※</v>
      </c>
      <c r="O27" s="9" t="str">
        <f t="shared" si="1"/>
        <v>随時</v>
      </c>
      <c r="P27" s="22"/>
      <c r="Q27" s="9"/>
      <c r="R27" s="7" t="s">
        <v>1062</v>
      </c>
      <c r="S27" s="7" t="s">
        <v>936</v>
      </c>
      <c r="T27" s="8" t="s">
        <v>120</v>
      </c>
      <c r="U27" s="81"/>
    </row>
    <row r="28" spans="1:21" ht="30" customHeight="1">
      <c r="A28" s="236" t="s">
        <v>70</v>
      </c>
      <c r="B28" s="188" t="s">
        <v>1071</v>
      </c>
      <c r="C28" s="22" t="s">
        <v>140</v>
      </c>
      <c r="D28" s="36">
        <v>282.85000000000002</v>
      </c>
      <c r="E28" s="9" t="s">
        <v>45</v>
      </c>
      <c r="F28" s="269"/>
      <c r="G28" s="309" t="s">
        <v>119</v>
      </c>
      <c r="H28" s="39">
        <v>5910000</v>
      </c>
      <c r="I28" s="46">
        <v>43717</v>
      </c>
      <c r="J28" s="10" t="s">
        <v>119</v>
      </c>
      <c r="K28" s="10" t="s">
        <v>119</v>
      </c>
      <c r="L28" s="10" t="s">
        <v>119</v>
      </c>
      <c r="M28" s="10"/>
      <c r="N28" s="9" t="str">
        <f t="shared" si="0"/>
        <v>※</v>
      </c>
      <c r="O28" s="9" t="str">
        <f t="shared" si="1"/>
        <v>随時</v>
      </c>
      <c r="P28" s="22"/>
      <c r="Q28" s="9" t="s">
        <v>45</v>
      </c>
      <c r="R28" s="305" t="s">
        <v>1072</v>
      </c>
      <c r="S28" s="305" t="s">
        <v>916</v>
      </c>
      <c r="T28" s="8" t="s">
        <v>561</v>
      </c>
      <c r="U28" s="83"/>
    </row>
    <row r="29" spans="1:21" ht="30" customHeight="1">
      <c r="A29" s="236" t="s">
        <v>73</v>
      </c>
      <c r="B29" s="312" t="s">
        <v>1073</v>
      </c>
      <c r="C29" s="9" t="s">
        <v>75</v>
      </c>
      <c r="D29" s="36">
        <v>885.01</v>
      </c>
      <c r="E29" s="9" t="s">
        <v>45</v>
      </c>
      <c r="F29" s="50"/>
      <c r="G29" s="309" t="s">
        <v>493</v>
      </c>
      <c r="H29" s="39">
        <v>16200000</v>
      </c>
      <c r="I29" s="46">
        <v>44918</v>
      </c>
      <c r="J29" s="10" t="s">
        <v>119</v>
      </c>
      <c r="K29" s="10"/>
      <c r="L29" s="10"/>
      <c r="M29" s="10"/>
      <c r="N29" s="9" t="str">
        <f t="shared" si="0"/>
        <v>※</v>
      </c>
      <c r="O29" s="9" t="str">
        <f t="shared" si="1"/>
        <v>随時</v>
      </c>
      <c r="P29" s="273"/>
      <c r="Q29" s="9"/>
      <c r="R29" s="7" t="s">
        <v>1074</v>
      </c>
      <c r="S29" s="7" t="s">
        <v>928</v>
      </c>
      <c r="T29" s="8" t="s">
        <v>113</v>
      </c>
      <c r="U29" s="81" t="s">
        <v>328</v>
      </c>
    </row>
    <row r="30" spans="1:21" ht="30" customHeight="1">
      <c r="A30" s="236" t="s">
        <v>76</v>
      </c>
      <c r="B30" s="313" t="s">
        <v>1075</v>
      </c>
      <c r="C30" s="9" t="s">
        <v>75</v>
      </c>
      <c r="D30" s="36">
        <v>411.3</v>
      </c>
      <c r="E30" s="9" t="s">
        <v>45</v>
      </c>
      <c r="F30" s="311"/>
      <c r="G30" s="276"/>
      <c r="H30" s="307"/>
      <c r="I30" s="270"/>
      <c r="J30" s="106"/>
      <c r="K30" s="10"/>
      <c r="L30" s="9"/>
      <c r="M30" s="308"/>
      <c r="N30" s="9" t="str">
        <f t="shared" si="0"/>
        <v/>
      </c>
      <c r="O30" s="9" t="str">
        <f t="shared" si="1"/>
        <v/>
      </c>
      <c r="P30" s="273"/>
      <c r="Q30" s="9"/>
      <c r="R30" s="7" t="s">
        <v>1074</v>
      </c>
      <c r="S30" s="7" t="s">
        <v>928</v>
      </c>
      <c r="T30" s="8" t="s">
        <v>113</v>
      </c>
      <c r="U30" s="81" t="s">
        <v>146</v>
      </c>
    </row>
    <row r="31" spans="1:21" ht="30" customHeight="1">
      <c r="A31" s="236" t="s">
        <v>78</v>
      </c>
      <c r="B31" s="149" t="s">
        <v>1076</v>
      </c>
      <c r="C31" s="9" t="s">
        <v>911</v>
      </c>
      <c r="D31" s="36">
        <v>173.81</v>
      </c>
      <c r="E31" s="9" t="s">
        <v>45</v>
      </c>
      <c r="F31" s="311"/>
      <c r="G31" s="276"/>
      <c r="H31" s="307"/>
      <c r="I31" s="270"/>
      <c r="J31" s="106"/>
      <c r="K31" s="9"/>
      <c r="L31" s="9"/>
      <c r="M31" s="308"/>
      <c r="N31" s="9" t="str">
        <f t="shared" si="0"/>
        <v/>
      </c>
      <c r="O31" s="9" t="str">
        <f t="shared" si="1"/>
        <v/>
      </c>
      <c r="P31" s="273"/>
      <c r="Q31" s="9"/>
      <c r="R31" s="7" t="s">
        <v>1074</v>
      </c>
      <c r="S31" s="7" t="s">
        <v>928</v>
      </c>
      <c r="T31" s="8" t="s">
        <v>113</v>
      </c>
      <c r="U31" s="81"/>
    </row>
    <row r="32" spans="1:21" ht="30" customHeight="1">
      <c r="A32" s="236" t="s">
        <v>80</v>
      </c>
      <c r="B32" s="264" t="s">
        <v>1077</v>
      </c>
      <c r="C32" s="9" t="s">
        <v>911</v>
      </c>
      <c r="D32" s="36">
        <v>287</v>
      </c>
      <c r="E32" s="9" t="s">
        <v>45</v>
      </c>
      <c r="F32" s="269"/>
      <c r="G32" s="276"/>
      <c r="H32" s="307"/>
      <c r="I32" s="270"/>
      <c r="J32" s="106"/>
      <c r="K32" s="9"/>
      <c r="L32" s="9"/>
      <c r="M32" s="308"/>
      <c r="N32" s="9" t="str">
        <f t="shared" si="0"/>
        <v/>
      </c>
      <c r="O32" s="9" t="str">
        <f t="shared" si="1"/>
        <v/>
      </c>
      <c r="P32" s="273"/>
      <c r="Q32" s="9"/>
      <c r="R32" s="7" t="s">
        <v>1062</v>
      </c>
      <c r="S32" s="7" t="s">
        <v>921</v>
      </c>
      <c r="T32" s="8" t="s">
        <v>264</v>
      </c>
      <c r="U32" s="81"/>
    </row>
    <row r="33" spans="1:21" ht="30" customHeight="1">
      <c r="A33" s="236" t="s">
        <v>83</v>
      </c>
      <c r="B33" s="264" t="s">
        <v>1078</v>
      </c>
      <c r="C33" s="89" t="s">
        <v>1079</v>
      </c>
      <c r="D33" s="36">
        <v>4208.4399999999996</v>
      </c>
      <c r="E33" s="9" t="s">
        <v>45</v>
      </c>
      <c r="F33" s="269"/>
      <c r="G33" s="276"/>
      <c r="H33" s="307"/>
      <c r="I33" s="270"/>
      <c r="J33" s="106"/>
      <c r="K33" s="9"/>
      <c r="L33" s="9"/>
      <c r="M33" s="308"/>
      <c r="N33" s="9" t="str">
        <f t="shared" si="0"/>
        <v/>
      </c>
      <c r="O33" s="9" t="str">
        <f t="shared" si="1"/>
        <v/>
      </c>
      <c r="P33" s="273"/>
      <c r="Q33" s="9"/>
      <c r="R33" s="7" t="s">
        <v>1060</v>
      </c>
      <c r="S33" s="7" t="s">
        <v>934</v>
      </c>
      <c r="T33" s="8" t="s">
        <v>264</v>
      </c>
      <c r="U33" s="81"/>
    </row>
    <row r="34" spans="1:21" ht="30" customHeight="1">
      <c r="A34" s="236" t="s">
        <v>86</v>
      </c>
      <c r="B34" s="264" t="s">
        <v>1080</v>
      </c>
      <c r="C34" s="89" t="s">
        <v>911</v>
      </c>
      <c r="D34" s="36">
        <v>276.33</v>
      </c>
      <c r="E34" s="9" t="s">
        <v>45</v>
      </c>
      <c r="F34" s="269"/>
      <c r="G34" s="276"/>
      <c r="H34" s="307"/>
      <c r="I34" s="270"/>
      <c r="J34" s="106"/>
      <c r="K34" s="9"/>
      <c r="L34" s="9"/>
      <c r="M34" s="308"/>
      <c r="N34" s="9" t="str">
        <f t="shared" si="0"/>
        <v/>
      </c>
      <c r="O34" s="9" t="str">
        <f t="shared" si="1"/>
        <v/>
      </c>
      <c r="P34" s="273"/>
      <c r="Q34" s="9"/>
      <c r="R34" s="7" t="s">
        <v>1060</v>
      </c>
      <c r="S34" s="7" t="s">
        <v>934</v>
      </c>
      <c r="T34" s="8" t="s">
        <v>264</v>
      </c>
      <c r="U34" s="81"/>
    </row>
    <row r="35" spans="1:21" ht="30" customHeight="1">
      <c r="A35" s="236" t="s">
        <v>89</v>
      </c>
      <c r="B35" s="278" t="s">
        <v>1081</v>
      </c>
      <c r="C35" s="89" t="s">
        <v>1082</v>
      </c>
      <c r="D35" s="24">
        <v>561.11</v>
      </c>
      <c r="E35" s="9" t="s">
        <v>45</v>
      </c>
      <c r="F35" s="50"/>
      <c r="G35" s="276"/>
      <c r="H35" s="307"/>
      <c r="I35" s="270"/>
      <c r="J35" s="106"/>
      <c r="K35" s="9"/>
      <c r="L35" s="9"/>
      <c r="M35" s="308"/>
      <c r="N35" s="9" t="str">
        <f t="shared" si="0"/>
        <v/>
      </c>
      <c r="O35" s="9" t="str">
        <f t="shared" si="1"/>
        <v/>
      </c>
      <c r="P35" s="273"/>
      <c r="Q35" s="9"/>
      <c r="R35" s="9" t="s">
        <v>1062</v>
      </c>
      <c r="S35" s="9" t="s">
        <v>921</v>
      </c>
      <c r="T35" s="8" t="s">
        <v>58</v>
      </c>
      <c r="U35" s="84"/>
    </row>
    <row r="36" spans="1:21" ht="30" customHeight="1">
      <c r="A36" s="236" t="s">
        <v>92</v>
      </c>
      <c r="B36" s="264" t="s">
        <v>1083</v>
      </c>
      <c r="C36" s="9" t="s">
        <v>911</v>
      </c>
      <c r="D36" s="47">
        <v>168.96</v>
      </c>
      <c r="E36" s="9" t="s">
        <v>45</v>
      </c>
      <c r="F36" s="311"/>
      <c r="G36" s="276"/>
      <c r="H36" s="307"/>
      <c r="I36" s="270"/>
      <c r="J36" s="106"/>
      <c r="K36" s="9"/>
      <c r="L36" s="9"/>
      <c r="M36" s="308"/>
      <c r="N36" s="9" t="str">
        <f t="shared" si="0"/>
        <v/>
      </c>
      <c r="O36" s="9" t="str">
        <f t="shared" si="1"/>
        <v/>
      </c>
      <c r="P36" s="273"/>
      <c r="Q36" s="9"/>
      <c r="R36" s="7" t="s">
        <v>1062</v>
      </c>
      <c r="S36" s="7" t="s">
        <v>921</v>
      </c>
      <c r="T36" s="8" t="s">
        <v>35</v>
      </c>
      <c r="U36" s="242"/>
    </row>
    <row r="37" spans="1:21" ht="30" customHeight="1">
      <c r="A37" s="236" t="s">
        <v>93</v>
      </c>
      <c r="B37" s="278" t="s">
        <v>1084</v>
      </c>
      <c r="C37" s="9" t="s">
        <v>911</v>
      </c>
      <c r="D37" s="24">
        <v>982.96</v>
      </c>
      <c r="E37" s="9" t="s">
        <v>45</v>
      </c>
      <c r="F37" s="50"/>
      <c r="G37" s="276"/>
      <c r="H37" s="307"/>
      <c r="I37" s="270"/>
      <c r="J37" s="106"/>
      <c r="K37" s="9"/>
      <c r="L37" s="9"/>
      <c r="M37" s="308"/>
      <c r="N37" s="9" t="str">
        <f t="shared" si="0"/>
        <v/>
      </c>
      <c r="O37" s="9" t="str">
        <f t="shared" si="1"/>
        <v/>
      </c>
      <c r="P37" s="273"/>
      <c r="Q37" s="9"/>
      <c r="R37" s="9" t="s">
        <v>1062</v>
      </c>
      <c r="S37" s="9" t="s">
        <v>921</v>
      </c>
      <c r="T37" s="8" t="s">
        <v>58</v>
      </c>
      <c r="U37" s="84" t="s">
        <v>1022</v>
      </c>
    </row>
    <row r="38" spans="1:21" ht="30" customHeight="1">
      <c r="A38" s="236" t="s">
        <v>94</v>
      </c>
      <c r="B38" s="278" t="s">
        <v>1085</v>
      </c>
      <c r="C38" s="9" t="s">
        <v>911</v>
      </c>
      <c r="D38" s="24">
        <v>197.32</v>
      </c>
      <c r="E38" s="9" t="s">
        <v>45</v>
      </c>
      <c r="F38" s="50"/>
      <c r="G38" s="276"/>
      <c r="H38" s="307"/>
      <c r="I38" s="270"/>
      <c r="J38" s="106"/>
      <c r="K38" s="9"/>
      <c r="L38" s="9"/>
      <c r="M38" s="308"/>
      <c r="N38" s="9" t="str">
        <f t="shared" si="0"/>
        <v/>
      </c>
      <c r="O38" s="9" t="str">
        <f t="shared" si="1"/>
        <v/>
      </c>
      <c r="P38" s="273"/>
      <c r="Q38" s="9"/>
      <c r="R38" s="9" t="s">
        <v>1062</v>
      </c>
      <c r="S38" s="9" t="s">
        <v>921</v>
      </c>
      <c r="T38" s="8" t="s">
        <v>58</v>
      </c>
      <c r="U38" s="84" t="s">
        <v>170</v>
      </c>
    </row>
    <row r="39" spans="1:21" ht="30" customHeight="1">
      <c r="A39" s="236" t="s">
        <v>96</v>
      </c>
      <c r="B39" s="264" t="s">
        <v>1086</v>
      </c>
      <c r="C39" s="9" t="s">
        <v>75</v>
      </c>
      <c r="D39" s="24">
        <v>614.76</v>
      </c>
      <c r="E39" s="9" t="s">
        <v>45</v>
      </c>
      <c r="F39" s="269"/>
      <c r="G39" s="276"/>
      <c r="H39" s="307"/>
      <c r="I39" s="270"/>
      <c r="J39" s="106"/>
      <c r="K39" s="9"/>
      <c r="L39" s="9"/>
      <c r="M39" s="308"/>
      <c r="N39" s="9" t="str">
        <f t="shared" si="0"/>
        <v/>
      </c>
      <c r="O39" s="9" t="str">
        <f t="shared" si="1"/>
        <v/>
      </c>
      <c r="P39" s="273"/>
      <c r="Q39" s="9"/>
      <c r="R39" s="7" t="s">
        <v>1062</v>
      </c>
      <c r="S39" s="7" t="s">
        <v>936</v>
      </c>
      <c r="T39" s="8" t="s">
        <v>120</v>
      </c>
      <c r="U39" s="81" t="s">
        <v>170</v>
      </c>
    </row>
    <row r="40" spans="1:21" ht="30" customHeight="1">
      <c r="A40" s="236" t="s">
        <v>100</v>
      </c>
      <c r="B40" s="278" t="s">
        <v>1087</v>
      </c>
      <c r="C40" s="9" t="s">
        <v>911</v>
      </c>
      <c r="D40" s="24">
        <v>309.89999999999998</v>
      </c>
      <c r="E40" s="9" t="s">
        <v>45</v>
      </c>
      <c r="F40" s="50"/>
      <c r="G40" s="276"/>
      <c r="H40" s="307"/>
      <c r="I40" s="270"/>
      <c r="J40" s="106"/>
      <c r="K40" s="9"/>
      <c r="L40" s="9"/>
      <c r="M40" s="308"/>
      <c r="N40" s="9" t="str">
        <f t="shared" si="0"/>
        <v/>
      </c>
      <c r="O40" s="9" t="str">
        <f t="shared" si="1"/>
        <v/>
      </c>
      <c r="P40" s="273"/>
      <c r="Q40" s="9"/>
      <c r="R40" s="9" t="s">
        <v>1060</v>
      </c>
      <c r="S40" s="9" t="s">
        <v>934</v>
      </c>
      <c r="T40" s="8" t="s">
        <v>35</v>
      </c>
      <c r="U40" s="84" t="s">
        <v>170</v>
      </c>
    </row>
    <row r="41" spans="1:21" ht="30" customHeight="1">
      <c r="A41" s="236" t="s">
        <v>102</v>
      </c>
      <c r="B41" s="264" t="s">
        <v>1088</v>
      </c>
      <c r="C41" s="9" t="s">
        <v>945</v>
      </c>
      <c r="D41" s="36">
        <v>966.96</v>
      </c>
      <c r="E41" s="9" t="s">
        <v>45</v>
      </c>
      <c r="F41" s="269"/>
      <c r="G41" s="276"/>
      <c r="H41" s="307"/>
      <c r="I41" s="270"/>
      <c r="J41" s="106"/>
      <c r="K41" s="9"/>
      <c r="L41" s="9"/>
      <c r="M41" s="308"/>
      <c r="N41" s="9" t="str">
        <f t="shared" si="0"/>
        <v/>
      </c>
      <c r="O41" s="9" t="str">
        <f t="shared" si="1"/>
        <v/>
      </c>
      <c r="P41" s="273"/>
      <c r="Q41" s="9"/>
      <c r="R41" s="7" t="s">
        <v>1062</v>
      </c>
      <c r="S41" s="7" t="s">
        <v>936</v>
      </c>
      <c r="T41" s="8" t="s">
        <v>120</v>
      </c>
      <c r="U41" s="84"/>
    </row>
    <row r="42" spans="1:21" ht="30" customHeight="1">
      <c r="A42" s="236" t="s">
        <v>105</v>
      </c>
      <c r="B42" s="264" t="s">
        <v>1089</v>
      </c>
      <c r="C42" s="22" t="s">
        <v>140</v>
      </c>
      <c r="D42" s="36">
        <v>1072.94</v>
      </c>
      <c r="E42" s="9" t="s">
        <v>45</v>
      </c>
      <c r="F42" s="269"/>
      <c r="G42" s="309" t="s">
        <v>119</v>
      </c>
      <c r="H42" s="39">
        <v>21100000</v>
      </c>
      <c r="I42" s="46">
        <v>44323</v>
      </c>
      <c r="J42" s="10" t="s">
        <v>119</v>
      </c>
      <c r="K42" s="10" t="s">
        <v>119</v>
      </c>
      <c r="L42" s="10" t="s">
        <v>119</v>
      </c>
      <c r="M42" s="10"/>
      <c r="N42" s="9" t="str">
        <f t="shared" si="0"/>
        <v>※</v>
      </c>
      <c r="O42" s="9" t="str">
        <f t="shared" si="1"/>
        <v>随時</v>
      </c>
      <c r="P42" s="22"/>
      <c r="Q42" s="9"/>
      <c r="R42" s="7" t="s">
        <v>1062</v>
      </c>
      <c r="S42" s="7" t="s">
        <v>921</v>
      </c>
      <c r="T42" s="8" t="s">
        <v>35</v>
      </c>
      <c r="U42" s="81"/>
    </row>
    <row r="43" spans="1:21" ht="30" customHeight="1">
      <c r="A43" s="236" t="s">
        <v>108</v>
      </c>
      <c r="B43" s="188" t="s">
        <v>1090</v>
      </c>
      <c r="C43" s="9" t="s">
        <v>911</v>
      </c>
      <c r="D43" s="36">
        <v>178.11</v>
      </c>
      <c r="E43" s="9" t="s">
        <v>45</v>
      </c>
      <c r="F43" s="269"/>
      <c r="G43" s="276"/>
      <c r="H43" s="307"/>
      <c r="I43" s="270"/>
      <c r="J43" s="106"/>
      <c r="K43" s="9"/>
      <c r="L43" s="9"/>
      <c r="M43" s="308"/>
      <c r="N43" s="9" t="str">
        <f t="shared" si="0"/>
        <v/>
      </c>
      <c r="O43" s="9" t="str">
        <f t="shared" si="1"/>
        <v/>
      </c>
      <c r="P43" s="273"/>
      <c r="Q43" s="9"/>
      <c r="R43" s="305" t="s">
        <v>1072</v>
      </c>
      <c r="S43" s="305" t="s">
        <v>916</v>
      </c>
      <c r="T43" s="8" t="s">
        <v>561</v>
      </c>
      <c r="U43" s="83"/>
    </row>
    <row r="44" spans="1:21" ht="30" customHeight="1">
      <c r="A44" s="236" t="s">
        <v>111</v>
      </c>
      <c r="B44" s="188" t="s">
        <v>1091</v>
      </c>
      <c r="C44" s="22" t="s">
        <v>140</v>
      </c>
      <c r="D44" s="36">
        <v>98.3</v>
      </c>
      <c r="E44" s="9" t="s">
        <v>45</v>
      </c>
      <c r="F44" s="269"/>
      <c r="G44" s="309" t="s">
        <v>119</v>
      </c>
      <c r="H44" s="39">
        <v>776000</v>
      </c>
      <c r="I44" s="46">
        <v>43717</v>
      </c>
      <c r="J44" s="10" t="s">
        <v>119</v>
      </c>
      <c r="K44" s="10" t="s">
        <v>119</v>
      </c>
      <c r="L44" s="10" t="s">
        <v>119</v>
      </c>
      <c r="M44" s="10"/>
      <c r="N44" s="9" t="str">
        <f t="shared" si="0"/>
        <v>※</v>
      </c>
      <c r="O44" s="9" t="str">
        <f t="shared" si="1"/>
        <v>随時</v>
      </c>
      <c r="P44" s="22"/>
      <c r="Q44" s="9" t="s">
        <v>45</v>
      </c>
      <c r="R44" s="305" t="s">
        <v>1072</v>
      </c>
      <c r="S44" s="305" t="s">
        <v>916</v>
      </c>
      <c r="T44" s="8" t="s">
        <v>561</v>
      </c>
      <c r="U44" s="83"/>
    </row>
    <row r="45" spans="1:21" ht="30" customHeight="1">
      <c r="A45" s="236" t="s">
        <v>114</v>
      </c>
      <c r="B45" s="188" t="s">
        <v>1092</v>
      </c>
      <c r="C45" s="22" t="s">
        <v>495</v>
      </c>
      <c r="D45" s="36">
        <v>237.98</v>
      </c>
      <c r="E45" s="9" t="s">
        <v>45</v>
      </c>
      <c r="F45" s="269"/>
      <c r="G45" s="309" t="s">
        <v>32</v>
      </c>
      <c r="H45" s="39">
        <v>330000</v>
      </c>
      <c r="I45" s="46">
        <v>44690</v>
      </c>
      <c r="J45" s="10" t="s">
        <v>32</v>
      </c>
      <c r="K45" s="10" t="s">
        <v>32</v>
      </c>
      <c r="L45" s="10" t="s">
        <v>32</v>
      </c>
      <c r="M45" s="10"/>
      <c r="N45" s="9" t="str">
        <f t="shared" si="0"/>
        <v>※</v>
      </c>
      <c r="O45" s="9" t="str">
        <f t="shared" si="1"/>
        <v>随時</v>
      </c>
      <c r="P45" s="22"/>
      <c r="Q45" s="9"/>
      <c r="R45" s="305" t="s">
        <v>1072</v>
      </c>
      <c r="S45" s="305" t="s">
        <v>916</v>
      </c>
      <c r="T45" s="8" t="s">
        <v>561</v>
      </c>
      <c r="U45" s="81"/>
    </row>
    <row r="46" spans="1:21" ht="30" customHeight="1">
      <c r="A46" s="236" t="s">
        <v>116</v>
      </c>
      <c r="B46" s="188" t="s">
        <v>1093</v>
      </c>
      <c r="C46" s="22" t="s">
        <v>495</v>
      </c>
      <c r="D46" s="36">
        <v>300.56</v>
      </c>
      <c r="E46" s="9" t="s">
        <v>45</v>
      </c>
      <c r="F46" s="269"/>
      <c r="G46" s="309" t="s">
        <v>32</v>
      </c>
      <c r="H46" s="39">
        <v>3900000</v>
      </c>
      <c r="I46" s="46">
        <v>44690</v>
      </c>
      <c r="J46" s="10" t="s">
        <v>32</v>
      </c>
      <c r="K46" s="10" t="s">
        <v>32</v>
      </c>
      <c r="L46" s="10" t="s">
        <v>32</v>
      </c>
      <c r="M46" s="10"/>
      <c r="N46" s="9" t="str">
        <f t="shared" si="0"/>
        <v>※</v>
      </c>
      <c r="O46" s="9" t="str">
        <f t="shared" si="1"/>
        <v>随時</v>
      </c>
      <c r="P46" s="22"/>
      <c r="Q46" s="9"/>
      <c r="R46" s="305" t="s">
        <v>1072</v>
      </c>
      <c r="S46" s="305" t="s">
        <v>916</v>
      </c>
      <c r="T46" s="8" t="s">
        <v>561</v>
      </c>
      <c r="U46" s="81"/>
    </row>
    <row r="47" spans="1:21" ht="30" customHeight="1">
      <c r="A47" s="236" t="s">
        <v>122</v>
      </c>
      <c r="B47" s="313" t="s">
        <v>1094</v>
      </c>
      <c r="C47" s="22" t="s">
        <v>31</v>
      </c>
      <c r="D47" s="36">
        <v>576.21</v>
      </c>
      <c r="E47" s="9" t="s">
        <v>45</v>
      </c>
      <c r="F47" s="269"/>
      <c r="G47" s="309" t="s">
        <v>32</v>
      </c>
      <c r="H47" s="39">
        <v>9850000</v>
      </c>
      <c r="I47" s="46">
        <v>44690</v>
      </c>
      <c r="J47" s="10" t="s">
        <v>32</v>
      </c>
      <c r="K47" s="10" t="s">
        <v>32</v>
      </c>
      <c r="L47" s="10" t="s">
        <v>32</v>
      </c>
      <c r="M47" s="10"/>
      <c r="N47" s="9" t="str">
        <f t="shared" si="0"/>
        <v>※</v>
      </c>
      <c r="O47" s="9" t="str">
        <f t="shared" si="1"/>
        <v>随時</v>
      </c>
      <c r="P47" s="22"/>
      <c r="Q47" s="9"/>
      <c r="R47" s="7" t="s">
        <v>1062</v>
      </c>
      <c r="S47" s="7" t="s">
        <v>936</v>
      </c>
      <c r="T47" s="8" t="s">
        <v>120</v>
      </c>
      <c r="U47" s="81"/>
    </row>
    <row r="48" spans="1:21" ht="30" customHeight="1">
      <c r="A48" s="236" t="s">
        <v>124</v>
      </c>
      <c r="B48" s="313" t="s">
        <v>1095</v>
      </c>
      <c r="C48" s="9" t="s">
        <v>911</v>
      </c>
      <c r="D48" s="36">
        <v>188.77</v>
      </c>
      <c r="E48" s="9" t="s">
        <v>45</v>
      </c>
      <c r="F48" s="311"/>
      <c r="G48" s="276"/>
      <c r="H48" s="307"/>
      <c r="I48" s="270"/>
      <c r="J48" s="106"/>
      <c r="K48" s="9"/>
      <c r="L48" s="9"/>
      <c r="M48" s="308"/>
      <c r="N48" s="9" t="str">
        <f t="shared" si="0"/>
        <v/>
      </c>
      <c r="O48" s="9" t="str">
        <f t="shared" si="1"/>
        <v/>
      </c>
      <c r="P48" s="273"/>
      <c r="Q48" s="9"/>
      <c r="R48" s="7" t="s">
        <v>1062</v>
      </c>
      <c r="S48" s="7" t="s">
        <v>921</v>
      </c>
      <c r="T48" s="8" t="s">
        <v>35</v>
      </c>
      <c r="U48" s="81"/>
    </row>
    <row r="49" spans="1:21" ht="30" customHeight="1">
      <c r="A49" s="236" t="s">
        <v>126</v>
      </c>
      <c r="B49" s="313" t="s">
        <v>1096</v>
      </c>
      <c r="C49" s="22" t="s">
        <v>911</v>
      </c>
      <c r="D49" s="36">
        <v>196.57</v>
      </c>
      <c r="E49" s="9" t="s">
        <v>45</v>
      </c>
      <c r="F49" s="269"/>
      <c r="G49" s="276"/>
      <c r="H49" s="307"/>
      <c r="I49" s="270"/>
      <c r="J49" s="114"/>
      <c r="K49" s="10"/>
      <c r="L49" s="10"/>
      <c r="M49" s="10"/>
      <c r="N49" s="9" t="str">
        <f t="shared" si="0"/>
        <v/>
      </c>
      <c r="O49" s="9" t="str">
        <f t="shared" si="1"/>
        <v/>
      </c>
      <c r="P49" s="22"/>
      <c r="Q49" s="9"/>
      <c r="R49" s="7" t="s">
        <v>1062</v>
      </c>
      <c r="S49" s="7" t="s">
        <v>921</v>
      </c>
      <c r="T49" s="8" t="s">
        <v>120</v>
      </c>
      <c r="U49" s="81"/>
    </row>
    <row r="50" spans="1:21" ht="30" customHeight="1">
      <c r="A50" s="236" t="s">
        <v>129</v>
      </c>
      <c r="B50" s="264" t="s">
        <v>1097</v>
      </c>
      <c r="C50" s="22" t="s">
        <v>373</v>
      </c>
      <c r="D50" s="36">
        <v>116.03</v>
      </c>
      <c r="E50" s="9" t="s">
        <v>45</v>
      </c>
      <c r="F50" s="269"/>
      <c r="G50" s="276"/>
      <c r="H50" s="307"/>
      <c r="I50" s="270"/>
      <c r="J50" s="10" t="s">
        <v>119</v>
      </c>
      <c r="K50" s="10"/>
      <c r="L50" s="10"/>
      <c r="M50" s="10"/>
      <c r="N50" s="9" t="str">
        <f t="shared" si="0"/>
        <v>※</v>
      </c>
      <c r="O50" s="9" t="str">
        <f t="shared" si="1"/>
        <v>随時</v>
      </c>
      <c r="P50" s="22"/>
      <c r="Q50" s="9"/>
      <c r="R50" s="7" t="s">
        <v>1062</v>
      </c>
      <c r="S50" s="7" t="s">
        <v>921</v>
      </c>
      <c r="T50" s="8" t="s">
        <v>120</v>
      </c>
      <c r="U50" s="81"/>
    </row>
    <row r="51" spans="1:21" ht="30" customHeight="1">
      <c r="A51" s="236" t="s">
        <v>131</v>
      </c>
      <c r="B51" s="300" t="s">
        <v>1098</v>
      </c>
      <c r="C51" s="22" t="s">
        <v>75</v>
      </c>
      <c r="D51" s="113">
        <v>348.81</v>
      </c>
      <c r="E51" s="9" t="s">
        <v>45</v>
      </c>
      <c r="F51" s="269"/>
      <c r="G51" s="309" t="s">
        <v>45</v>
      </c>
      <c r="H51" s="39">
        <v>6460000</v>
      </c>
      <c r="I51" s="46">
        <v>45798</v>
      </c>
      <c r="J51" s="10" t="s">
        <v>45</v>
      </c>
      <c r="K51" s="10"/>
      <c r="L51" s="10"/>
      <c r="M51" s="10"/>
      <c r="N51" s="9" t="str">
        <f t="shared" si="0"/>
        <v>※</v>
      </c>
      <c r="O51" s="9" t="str">
        <f t="shared" si="1"/>
        <v>随時</v>
      </c>
      <c r="P51" s="22"/>
      <c r="Q51" s="9"/>
      <c r="R51" s="7" t="s">
        <v>1062</v>
      </c>
      <c r="S51" s="7" t="s">
        <v>921</v>
      </c>
      <c r="T51" s="8" t="s">
        <v>35</v>
      </c>
      <c r="U51" s="81" t="s">
        <v>88</v>
      </c>
    </row>
    <row r="52" spans="1:21" ht="30" customHeight="1">
      <c r="A52" s="236" t="s">
        <v>132</v>
      </c>
      <c r="B52" s="264" t="s">
        <v>1099</v>
      </c>
      <c r="C52" s="9" t="s">
        <v>1100</v>
      </c>
      <c r="D52" s="36">
        <v>1353.02</v>
      </c>
      <c r="E52" s="9" t="s">
        <v>45</v>
      </c>
      <c r="F52" s="269"/>
      <c r="G52" s="276"/>
      <c r="H52" s="307"/>
      <c r="I52" s="270"/>
      <c r="J52" s="106"/>
      <c r="K52" s="9"/>
      <c r="L52" s="9"/>
      <c r="M52" s="308"/>
      <c r="N52" s="9" t="str">
        <f t="shared" si="0"/>
        <v/>
      </c>
      <c r="O52" s="9" t="str">
        <f t="shared" si="1"/>
        <v/>
      </c>
      <c r="P52" s="273"/>
      <c r="Q52" s="9"/>
      <c r="R52" s="7" t="s">
        <v>1062</v>
      </c>
      <c r="S52" s="7" t="s">
        <v>921</v>
      </c>
      <c r="T52" s="8" t="s">
        <v>35</v>
      </c>
      <c r="U52" s="81"/>
    </row>
    <row r="53" spans="1:21" ht="30" customHeight="1">
      <c r="A53" s="236" t="s">
        <v>135</v>
      </c>
      <c r="B53" s="264" t="s">
        <v>1101</v>
      </c>
      <c r="C53" s="9" t="s">
        <v>911</v>
      </c>
      <c r="D53" s="36">
        <v>166.9</v>
      </c>
      <c r="E53" s="9" t="s">
        <v>45</v>
      </c>
      <c r="F53" s="269"/>
      <c r="G53" s="276"/>
      <c r="H53" s="307"/>
      <c r="I53" s="270"/>
      <c r="J53" s="106"/>
      <c r="K53" s="9"/>
      <c r="L53" s="9"/>
      <c r="M53" s="308"/>
      <c r="N53" s="9" t="str">
        <f t="shared" si="0"/>
        <v/>
      </c>
      <c r="O53" s="9" t="str">
        <f t="shared" si="1"/>
        <v/>
      </c>
      <c r="P53" s="273"/>
      <c r="Q53" s="9"/>
      <c r="R53" s="7" t="s">
        <v>1060</v>
      </c>
      <c r="S53" s="7" t="s">
        <v>934</v>
      </c>
      <c r="T53" s="8" t="s">
        <v>393</v>
      </c>
      <c r="U53" s="81"/>
    </row>
    <row r="54" spans="1:21" ht="30" customHeight="1">
      <c r="A54" s="236" t="s">
        <v>138</v>
      </c>
      <c r="B54" s="264" t="s">
        <v>1102</v>
      </c>
      <c r="C54" s="89" t="s">
        <v>1082</v>
      </c>
      <c r="D54" s="36">
        <v>1042.98</v>
      </c>
      <c r="E54" s="9" t="s">
        <v>45</v>
      </c>
      <c r="F54" s="269"/>
      <c r="G54" s="276"/>
      <c r="H54" s="307"/>
      <c r="I54" s="270"/>
      <c r="J54" s="106"/>
      <c r="K54" s="9"/>
      <c r="L54" s="9"/>
      <c r="M54" s="308"/>
      <c r="N54" s="9" t="str">
        <f t="shared" si="0"/>
        <v/>
      </c>
      <c r="O54" s="9" t="str">
        <f t="shared" si="1"/>
        <v/>
      </c>
      <c r="P54" s="273"/>
      <c r="Q54" s="9"/>
      <c r="R54" s="7" t="s">
        <v>1060</v>
      </c>
      <c r="S54" s="7" t="s">
        <v>934</v>
      </c>
      <c r="T54" s="8" t="s">
        <v>393</v>
      </c>
      <c r="U54" s="81"/>
    </row>
    <row r="55" spans="1:21" ht="30" customHeight="1">
      <c r="A55" s="236" t="s">
        <v>141</v>
      </c>
      <c r="B55" s="264" t="s">
        <v>1103</v>
      </c>
      <c r="C55" s="9" t="s">
        <v>911</v>
      </c>
      <c r="D55" s="36">
        <v>83.78</v>
      </c>
      <c r="E55" s="9" t="s">
        <v>45</v>
      </c>
      <c r="F55" s="269"/>
      <c r="G55" s="276"/>
      <c r="H55" s="307"/>
      <c r="I55" s="270"/>
      <c r="J55" s="106"/>
      <c r="K55" s="9"/>
      <c r="L55" s="9"/>
      <c r="M55" s="308"/>
      <c r="N55" s="9" t="str">
        <f t="shared" si="0"/>
        <v/>
      </c>
      <c r="O55" s="9" t="str">
        <f t="shared" si="1"/>
        <v/>
      </c>
      <c r="P55" s="273"/>
      <c r="Q55" s="9"/>
      <c r="R55" s="7" t="s">
        <v>1060</v>
      </c>
      <c r="S55" s="7" t="s">
        <v>934</v>
      </c>
      <c r="T55" s="8" t="s">
        <v>393</v>
      </c>
      <c r="U55" s="81"/>
    </row>
    <row r="56" spans="1:21" ht="30" customHeight="1">
      <c r="A56" s="236" t="s">
        <v>142</v>
      </c>
      <c r="B56" s="264" t="s">
        <v>1104</v>
      </c>
      <c r="C56" s="89" t="s">
        <v>945</v>
      </c>
      <c r="D56" s="36">
        <v>1146.71</v>
      </c>
      <c r="E56" s="9" t="s">
        <v>45</v>
      </c>
      <c r="F56" s="269"/>
      <c r="G56" s="276"/>
      <c r="H56" s="307"/>
      <c r="I56" s="270"/>
      <c r="J56" s="106"/>
      <c r="K56" s="9"/>
      <c r="L56" s="9"/>
      <c r="M56" s="308"/>
      <c r="N56" s="9" t="str">
        <f t="shared" si="0"/>
        <v/>
      </c>
      <c r="O56" s="9" t="str">
        <f t="shared" si="1"/>
        <v/>
      </c>
      <c r="P56" s="273"/>
      <c r="Q56" s="9"/>
      <c r="R56" s="7" t="s">
        <v>1060</v>
      </c>
      <c r="S56" s="7" t="s">
        <v>934</v>
      </c>
      <c r="T56" s="8" t="s">
        <v>264</v>
      </c>
      <c r="U56" s="81"/>
    </row>
    <row r="57" spans="1:21" ht="30" customHeight="1">
      <c r="A57" s="236" t="s">
        <v>147</v>
      </c>
      <c r="B57" s="264" t="s">
        <v>1105</v>
      </c>
      <c r="C57" s="89" t="s">
        <v>1082</v>
      </c>
      <c r="D57" s="36">
        <v>117.93</v>
      </c>
      <c r="E57" s="9" t="s">
        <v>45</v>
      </c>
      <c r="F57" s="54"/>
      <c r="G57" s="276"/>
      <c r="H57" s="307"/>
      <c r="I57" s="270"/>
      <c r="J57" s="106"/>
      <c r="K57" s="9"/>
      <c r="L57" s="9"/>
      <c r="M57" s="308"/>
      <c r="N57" s="9" t="str">
        <f t="shared" si="0"/>
        <v/>
      </c>
      <c r="O57" s="9" t="str">
        <f t="shared" si="1"/>
        <v/>
      </c>
      <c r="P57" s="273"/>
      <c r="Q57" s="9"/>
      <c r="R57" s="7" t="s">
        <v>1062</v>
      </c>
      <c r="S57" s="7" t="s">
        <v>921</v>
      </c>
      <c r="T57" s="8" t="s">
        <v>58</v>
      </c>
      <c r="U57" s="81"/>
    </row>
    <row r="58" spans="1:21" ht="30" customHeight="1">
      <c r="A58" s="236" t="s">
        <v>151</v>
      </c>
      <c r="B58" s="264" t="s">
        <v>1106</v>
      </c>
      <c r="C58" s="9" t="s">
        <v>75</v>
      </c>
      <c r="D58" s="36">
        <v>238.3</v>
      </c>
      <c r="E58" s="9" t="s">
        <v>45</v>
      </c>
      <c r="F58" s="310"/>
      <c r="G58" s="276"/>
      <c r="H58" s="307"/>
      <c r="I58" s="270"/>
      <c r="J58" s="106"/>
      <c r="K58" s="9"/>
      <c r="L58" s="9"/>
      <c r="M58" s="308"/>
      <c r="N58" s="9" t="str">
        <f t="shared" si="0"/>
        <v/>
      </c>
      <c r="O58" s="9" t="str">
        <f t="shared" si="1"/>
        <v/>
      </c>
      <c r="P58" s="273"/>
      <c r="Q58" s="9"/>
      <c r="R58" s="7" t="s">
        <v>1074</v>
      </c>
      <c r="S58" s="7" t="s">
        <v>913</v>
      </c>
      <c r="T58" s="8" t="s">
        <v>113</v>
      </c>
      <c r="U58" s="81"/>
    </row>
    <row r="59" spans="1:21" ht="30" customHeight="1">
      <c r="A59" s="236" t="s">
        <v>152</v>
      </c>
      <c r="B59" s="264" t="s">
        <v>1107</v>
      </c>
      <c r="C59" s="90" t="s">
        <v>140</v>
      </c>
      <c r="D59" s="36">
        <v>294.95999999999998</v>
      </c>
      <c r="E59" s="9" t="s">
        <v>45</v>
      </c>
      <c r="F59" s="269"/>
      <c r="G59" s="309" t="s">
        <v>119</v>
      </c>
      <c r="H59" s="39">
        <v>3140000</v>
      </c>
      <c r="I59" s="46">
        <v>42256</v>
      </c>
      <c r="J59" s="10" t="s">
        <v>119</v>
      </c>
      <c r="K59" s="10" t="s">
        <v>119</v>
      </c>
      <c r="L59" s="10"/>
      <c r="M59" s="10"/>
      <c r="N59" s="9" t="str">
        <f t="shared" si="0"/>
        <v>※</v>
      </c>
      <c r="O59" s="9" t="str">
        <f t="shared" si="1"/>
        <v>随時</v>
      </c>
      <c r="P59" s="22"/>
      <c r="Q59" s="9"/>
      <c r="R59" s="7" t="s">
        <v>1062</v>
      </c>
      <c r="S59" s="7" t="s">
        <v>921</v>
      </c>
      <c r="T59" s="8" t="s">
        <v>120</v>
      </c>
      <c r="U59" s="81"/>
    </row>
    <row r="60" spans="1:21" ht="30" customHeight="1">
      <c r="A60" s="236" t="s">
        <v>154</v>
      </c>
      <c r="B60" s="264" t="s">
        <v>1108</v>
      </c>
      <c r="C60" s="90" t="s">
        <v>140</v>
      </c>
      <c r="D60" s="36">
        <v>746.82</v>
      </c>
      <c r="E60" s="9" t="s">
        <v>45</v>
      </c>
      <c r="F60" s="269"/>
      <c r="G60" s="309" t="s">
        <v>119</v>
      </c>
      <c r="H60" s="39">
        <v>4650000</v>
      </c>
      <c r="I60" s="46">
        <v>40563</v>
      </c>
      <c r="J60" s="10" t="s">
        <v>119</v>
      </c>
      <c r="K60" s="10" t="s">
        <v>119</v>
      </c>
      <c r="L60" s="10" t="s">
        <v>119</v>
      </c>
      <c r="M60" s="10"/>
      <c r="N60" s="9" t="str">
        <f t="shared" si="0"/>
        <v>※</v>
      </c>
      <c r="O60" s="9" t="str">
        <f t="shared" si="1"/>
        <v>随時</v>
      </c>
      <c r="P60" s="22"/>
      <c r="Q60" s="9"/>
      <c r="R60" s="7" t="s">
        <v>1062</v>
      </c>
      <c r="S60" s="7" t="s">
        <v>936</v>
      </c>
      <c r="T60" s="8" t="s">
        <v>120</v>
      </c>
      <c r="U60" s="81"/>
    </row>
    <row r="61" spans="1:21" ht="30" customHeight="1">
      <c r="A61" s="236" t="s">
        <v>313</v>
      </c>
      <c r="B61" s="264" t="s">
        <v>1109</v>
      </c>
      <c r="C61" s="9" t="s">
        <v>911</v>
      </c>
      <c r="D61" s="36">
        <v>56.79</v>
      </c>
      <c r="E61" s="9" t="s">
        <v>45</v>
      </c>
      <c r="F61" s="269"/>
      <c r="G61" s="276"/>
      <c r="H61" s="307"/>
      <c r="I61" s="270"/>
      <c r="J61" s="106"/>
      <c r="K61" s="9"/>
      <c r="L61" s="9"/>
      <c r="M61" s="308"/>
      <c r="N61" s="9" t="str">
        <f t="shared" si="0"/>
        <v/>
      </c>
      <c r="O61" s="9" t="str">
        <f t="shared" si="1"/>
        <v/>
      </c>
      <c r="P61" s="273"/>
      <c r="Q61" s="9"/>
      <c r="R61" s="7" t="s">
        <v>1110</v>
      </c>
      <c r="S61" s="7" t="s">
        <v>939</v>
      </c>
      <c r="T61" s="8" t="s">
        <v>113</v>
      </c>
      <c r="U61" s="81"/>
    </row>
    <row r="62" spans="1:21" ht="30" customHeight="1">
      <c r="A62" s="236" t="s">
        <v>315</v>
      </c>
      <c r="B62" s="264" t="s">
        <v>1111</v>
      </c>
      <c r="C62" s="273" t="s">
        <v>53</v>
      </c>
      <c r="D62" s="36">
        <v>1514.99</v>
      </c>
      <c r="E62" s="9" t="s">
        <v>45</v>
      </c>
      <c r="F62" s="269"/>
      <c r="G62" s="276"/>
      <c r="H62" s="307"/>
      <c r="I62" s="270"/>
      <c r="J62" s="106"/>
      <c r="K62" s="9"/>
      <c r="L62" s="9"/>
      <c r="M62" s="308"/>
      <c r="N62" s="9" t="str">
        <f t="shared" si="0"/>
        <v/>
      </c>
      <c r="O62" s="9" t="str">
        <f t="shared" si="1"/>
        <v/>
      </c>
      <c r="P62" s="273"/>
      <c r="Q62" s="9"/>
      <c r="R62" s="7" t="s">
        <v>1062</v>
      </c>
      <c r="S62" s="7" t="s">
        <v>921</v>
      </c>
      <c r="T62" s="8" t="s">
        <v>120</v>
      </c>
      <c r="U62" s="81"/>
    </row>
    <row r="63" spans="1:21" ht="30" customHeight="1">
      <c r="A63" s="236" t="s">
        <v>158</v>
      </c>
      <c r="B63" s="264" t="s">
        <v>1112</v>
      </c>
      <c r="C63" s="90" t="s">
        <v>1113</v>
      </c>
      <c r="D63" s="36">
        <v>299.35000000000002</v>
      </c>
      <c r="E63" s="9" t="s">
        <v>45</v>
      </c>
      <c r="F63" s="314"/>
      <c r="G63" s="315" t="s">
        <v>32</v>
      </c>
      <c r="H63" s="39">
        <v>1100000</v>
      </c>
      <c r="I63" s="46">
        <v>44690</v>
      </c>
      <c r="J63" s="10" t="s">
        <v>32</v>
      </c>
      <c r="K63" s="10" t="s">
        <v>32</v>
      </c>
      <c r="L63" s="10"/>
      <c r="M63" s="10"/>
      <c r="N63" s="9" t="str">
        <f t="shared" si="0"/>
        <v>※</v>
      </c>
      <c r="O63" s="9" t="str">
        <f t="shared" si="1"/>
        <v>随時</v>
      </c>
      <c r="P63" s="22"/>
      <c r="Q63" s="9"/>
      <c r="R63" s="7" t="s">
        <v>1062</v>
      </c>
      <c r="S63" s="7" t="s">
        <v>936</v>
      </c>
      <c r="T63" s="8" t="s">
        <v>120</v>
      </c>
      <c r="U63" s="81" t="s">
        <v>1114</v>
      </c>
    </row>
    <row r="64" spans="1:21" ht="30" customHeight="1">
      <c r="A64" s="236" t="s">
        <v>160</v>
      </c>
      <c r="B64" s="264" t="s">
        <v>1115</v>
      </c>
      <c r="C64" s="9" t="s">
        <v>140</v>
      </c>
      <c r="D64" s="36">
        <v>2535.13</v>
      </c>
      <c r="E64" s="9" t="s">
        <v>45</v>
      </c>
      <c r="F64" s="61"/>
      <c r="G64" s="276"/>
      <c r="H64" s="307"/>
      <c r="I64" s="270"/>
      <c r="J64" s="106"/>
      <c r="K64" s="9"/>
      <c r="L64" s="9"/>
      <c r="M64" s="308"/>
      <c r="N64" s="9" t="str">
        <f t="shared" si="0"/>
        <v/>
      </c>
      <c r="O64" s="9" t="str">
        <f t="shared" si="1"/>
        <v/>
      </c>
      <c r="P64" s="273"/>
      <c r="Q64" s="9"/>
      <c r="R64" s="7" t="s">
        <v>1062</v>
      </c>
      <c r="S64" s="7" t="s">
        <v>921</v>
      </c>
      <c r="T64" s="8" t="s">
        <v>120</v>
      </c>
      <c r="U64" s="81"/>
    </row>
    <row r="65" spans="1:21" ht="30" customHeight="1">
      <c r="A65" s="236" t="s">
        <v>162</v>
      </c>
      <c r="B65" s="264" t="s">
        <v>1116</v>
      </c>
      <c r="C65" s="9" t="s">
        <v>911</v>
      </c>
      <c r="D65" s="47">
        <v>243.55</v>
      </c>
      <c r="E65" s="9" t="s">
        <v>45</v>
      </c>
      <c r="F65" s="311"/>
      <c r="G65" s="276"/>
      <c r="H65" s="307"/>
      <c r="I65" s="270"/>
      <c r="J65" s="106"/>
      <c r="K65" s="9"/>
      <c r="L65" s="9"/>
      <c r="M65" s="308"/>
      <c r="N65" s="9" t="str">
        <f t="shared" si="0"/>
        <v/>
      </c>
      <c r="O65" s="9" t="str">
        <f t="shared" si="1"/>
        <v/>
      </c>
      <c r="P65" s="273"/>
      <c r="Q65" s="9"/>
      <c r="R65" s="7" t="s">
        <v>1062</v>
      </c>
      <c r="S65" s="7" t="s">
        <v>921</v>
      </c>
      <c r="T65" s="8" t="s">
        <v>35</v>
      </c>
      <c r="U65" s="242"/>
    </row>
    <row r="66" spans="1:21" ht="30" customHeight="1">
      <c r="A66" s="236" t="s">
        <v>166</v>
      </c>
      <c r="B66" s="264" t="s">
        <v>1117</v>
      </c>
      <c r="C66" s="9" t="s">
        <v>911</v>
      </c>
      <c r="D66" s="47">
        <v>933.75</v>
      </c>
      <c r="E66" s="9" t="s">
        <v>45</v>
      </c>
      <c r="F66" s="311"/>
      <c r="G66" s="276"/>
      <c r="H66" s="307"/>
      <c r="I66" s="270"/>
      <c r="J66" s="106"/>
      <c r="K66" s="9"/>
      <c r="L66" s="9"/>
      <c r="M66" s="308"/>
      <c r="N66" s="9" t="str">
        <f t="shared" si="0"/>
        <v/>
      </c>
      <c r="O66" s="9" t="str">
        <f t="shared" si="1"/>
        <v/>
      </c>
      <c r="P66" s="273"/>
      <c r="Q66" s="9"/>
      <c r="R66" s="7" t="s">
        <v>1118</v>
      </c>
      <c r="S66" s="7" t="s">
        <v>1009</v>
      </c>
      <c r="T66" s="8" t="s">
        <v>441</v>
      </c>
      <c r="U66" s="81" t="s">
        <v>548</v>
      </c>
    </row>
    <row r="67" spans="1:21" ht="30" customHeight="1">
      <c r="A67" s="236" t="s">
        <v>168</v>
      </c>
      <c r="B67" s="264" t="s">
        <v>1119</v>
      </c>
      <c r="C67" s="9" t="s">
        <v>911</v>
      </c>
      <c r="D67" s="36">
        <v>126.46</v>
      </c>
      <c r="E67" s="9" t="s">
        <v>45</v>
      </c>
      <c r="F67" s="311"/>
      <c r="G67" s="276"/>
      <c r="H67" s="307"/>
      <c r="I67" s="270"/>
      <c r="J67" s="106"/>
      <c r="K67" s="9"/>
      <c r="L67" s="9"/>
      <c r="M67" s="308"/>
      <c r="N67" s="9" t="str">
        <f t="shared" si="0"/>
        <v/>
      </c>
      <c r="O67" s="9" t="str">
        <f t="shared" si="1"/>
        <v/>
      </c>
      <c r="P67" s="273"/>
      <c r="Q67" s="9"/>
      <c r="R67" s="7" t="s">
        <v>1062</v>
      </c>
      <c r="S67" s="7" t="s">
        <v>921</v>
      </c>
      <c r="T67" s="8" t="s">
        <v>35</v>
      </c>
      <c r="U67" s="81"/>
    </row>
    <row r="68" spans="1:21" ht="30" customHeight="1">
      <c r="A68" s="236" t="s">
        <v>171</v>
      </c>
      <c r="B68" s="264" t="s">
        <v>1120</v>
      </c>
      <c r="C68" s="9" t="s">
        <v>911</v>
      </c>
      <c r="D68" s="36">
        <v>577.54999999999995</v>
      </c>
      <c r="E68" s="9" t="s">
        <v>45</v>
      </c>
      <c r="F68" s="269"/>
      <c r="G68" s="276"/>
      <c r="H68" s="307"/>
      <c r="I68" s="270"/>
      <c r="J68" s="106"/>
      <c r="K68" s="9"/>
      <c r="L68" s="9"/>
      <c r="M68" s="308"/>
      <c r="N68" s="9" t="str">
        <f t="shared" si="0"/>
        <v/>
      </c>
      <c r="O68" s="9" t="str">
        <f t="shared" si="1"/>
        <v/>
      </c>
      <c r="P68" s="273"/>
      <c r="Q68" s="9"/>
      <c r="R68" s="7" t="s">
        <v>1060</v>
      </c>
      <c r="S68" s="7" t="s">
        <v>934</v>
      </c>
      <c r="T68" s="8" t="s">
        <v>393</v>
      </c>
      <c r="U68" s="81"/>
    </row>
    <row r="69" spans="1:21" ht="30" customHeight="1">
      <c r="A69" s="236" t="s">
        <v>174</v>
      </c>
      <c r="B69" s="149" t="s">
        <v>1121</v>
      </c>
      <c r="C69" s="9" t="s">
        <v>911</v>
      </c>
      <c r="D69" s="36">
        <v>370.64</v>
      </c>
      <c r="E69" s="9" t="s">
        <v>45</v>
      </c>
      <c r="F69" s="311"/>
      <c r="G69" s="276"/>
      <c r="H69" s="307"/>
      <c r="I69" s="270"/>
      <c r="J69" s="106"/>
      <c r="K69" s="9"/>
      <c r="L69" s="9"/>
      <c r="M69" s="308"/>
      <c r="N69" s="9" t="str">
        <f t="shared" si="0"/>
        <v/>
      </c>
      <c r="O69" s="9" t="str">
        <f t="shared" si="1"/>
        <v/>
      </c>
      <c r="P69" s="273"/>
      <c r="Q69" s="9"/>
      <c r="R69" s="7" t="s">
        <v>1060</v>
      </c>
      <c r="S69" s="7" t="s">
        <v>934</v>
      </c>
      <c r="T69" s="8" t="s">
        <v>91</v>
      </c>
      <c r="U69" s="81"/>
    </row>
    <row r="70" spans="1:21" ht="30" customHeight="1">
      <c r="A70" s="236" t="s">
        <v>176</v>
      </c>
      <c r="B70" s="264" t="s">
        <v>1122</v>
      </c>
      <c r="C70" s="90" t="s">
        <v>495</v>
      </c>
      <c r="D70" s="36">
        <v>198.24</v>
      </c>
      <c r="E70" s="9" t="s">
        <v>45</v>
      </c>
      <c r="F70" s="269"/>
      <c r="G70" s="309" t="s">
        <v>119</v>
      </c>
      <c r="H70" s="39">
        <v>1420000</v>
      </c>
      <c r="I70" s="46">
        <v>45267</v>
      </c>
      <c r="J70" s="10" t="s">
        <v>119</v>
      </c>
      <c r="K70" s="10" t="s">
        <v>119</v>
      </c>
      <c r="L70" s="10" t="s">
        <v>119</v>
      </c>
      <c r="M70" s="10"/>
      <c r="N70" s="9" t="str">
        <f t="shared" si="0"/>
        <v>※</v>
      </c>
      <c r="O70" s="9" t="str">
        <f t="shared" si="1"/>
        <v>随時</v>
      </c>
      <c r="P70" s="22"/>
      <c r="Q70" s="9" t="s">
        <v>45</v>
      </c>
      <c r="R70" s="7" t="s">
        <v>1062</v>
      </c>
      <c r="S70" s="7" t="s">
        <v>921</v>
      </c>
      <c r="T70" s="8" t="s">
        <v>35</v>
      </c>
      <c r="U70" s="81"/>
    </row>
    <row r="72" spans="1:21">
      <c r="A72" s="17" t="s">
        <v>191</v>
      </c>
    </row>
    <row r="73" spans="1:21" ht="37.15" customHeight="1">
      <c r="A73" s="327" t="s">
        <v>192</v>
      </c>
      <c r="B73" s="327"/>
      <c r="C73" s="327"/>
      <c r="D73" s="327"/>
      <c r="E73" s="327"/>
      <c r="F73" s="327"/>
      <c r="G73" s="327"/>
      <c r="H73" s="327"/>
      <c r="I73" s="327"/>
      <c r="J73" s="327"/>
      <c r="K73" s="327"/>
      <c r="L73" s="327"/>
      <c r="M73" s="327"/>
      <c r="N73" s="327"/>
      <c r="O73" s="327"/>
      <c r="P73" s="327"/>
      <c r="Q73" s="327"/>
      <c r="R73" s="327"/>
      <c r="S73" s="327"/>
      <c r="T73" s="327"/>
      <c r="U73" s="327"/>
    </row>
    <row r="74" spans="1:21">
      <c r="A74" s="4" t="s">
        <v>193</v>
      </c>
    </row>
    <row r="75" spans="1:21" ht="37.15" customHeight="1">
      <c r="A75" s="327" t="s">
        <v>194</v>
      </c>
      <c r="B75" s="327"/>
      <c r="C75" s="327"/>
      <c r="D75" s="327"/>
      <c r="E75" s="327"/>
      <c r="F75" s="327"/>
      <c r="G75" s="327"/>
      <c r="H75" s="327"/>
      <c r="I75" s="327"/>
      <c r="J75" s="327"/>
      <c r="K75" s="327"/>
      <c r="L75" s="327"/>
      <c r="M75" s="327"/>
      <c r="N75" s="327"/>
      <c r="O75" s="327"/>
      <c r="P75" s="327"/>
      <c r="Q75" s="327"/>
      <c r="R75" s="327"/>
      <c r="S75" s="327"/>
      <c r="T75" s="327"/>
      <c r="U75" s="327"/>
    </row>
    <row r="76" spans="1:21">
      <c r="A76" s="4" t="s">
        <v>195</v>
      </c>
    </row>
    <row r="77" spans="1:21">
      <c r="A77" s="4" t="s">
        <v>196</v>
      </c>
    </row>
    <row r="78" spans="1:21" ht="37.15" customHeight="1">
      <c r="A78" s="327" t="s">
        <v>197</v>
      </c>
      <c r="B78" s="327"/>
      <c r="C78" s="327"/>
      <c r="D78" s="327"/>
      <c r="E78" s="327"/>
      <c r="F78" s="327"/>
      <c r="G78" s="327"/>
      <c r="H78" s="327"/>
      <c r="I78" s="327"/>
      <c r="J78" s="327"/>
      <c r="K78" s="327"/>
      <c r="L78" s="327"/>
      <c r="M78" s="327"/>
      <c r="N78" s="327"/>
      <c r="O78" s="327"/>
      <c r="P78" s="327"/>
      <c r="Q78" s="327"/>
      <c r="R78" s="327"/>
      <c r="S78" s="327"/>
      <c r="T78" s="327"/>
      <c r="U78" s="327"/>
    </row>
  </sheetData>
  <mergeCells count="25">
    <mergeCell ref="A73:U73"/>
    <mergeCell ref="A75:U75"/>
    <mergeCell ref="A78:U78"/>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3:B25 D23:D25 R23:S25 B30 R30:S30 U30">
    <cfRule type="expression" dxfId="19" priority="16">
      <formula>#REF!="×"</formula>
    </cfRule>
  </conditionalFormatting>
  <conditionalFormatting sqref="B37:B38">
    <cfRule type="expression" dxfId="18" priority="20">
      <formula>#REF!="×"</formula>
    </cfRule>
  </conditionalFormatting>
  <conditionalFormatting sqref="B58">
    <cfRule type="expression" dxfId="17" priority="17">
      <formula>#REF!="×"</formula>
    </cfRule>
  </conditionalFormatting>
  <conditionalFormatting sqref="D37:D38">
    <cfRule type="expression" dxfId="16" priority="19">
      <formula>#REF!="×"</formula>
    </cfRule>
  </conditionalFormatting>
  <conditionalFormatting sqref="D55:D56">
    <cfRule type="expression" dxfId="15" priority="15">
      <formula>#REF!="×"</formula>
    </cfRule>
  </conditionalFormatting>
  <conditionalFormatting sqref="J19">
    <cfRule type="expression" priority="1">
      <formula>COUNTIF(J19,"*○*")&gt;0</formula>
    </cfRule>
  </conditionalFormatting>
  <conditionalFormatting sqref="R26:S26">
    <cfRule type="cellIs" dxfId="14" priority="11" stopIfTrue="1" operator="equal">
      <formula>"建付"</formula>
    </cfRule>
    <cfRule type="cellIs" dxfId="13" priority="12" stopIfTrue="1" operator="equal">
      <formula>"区所"</formula>
    </cfRule>
  </conditionalFormatting>
  <conditionalFormatting sqref="R35:S38">
    <cfRule type="cellIs" dxfId="12" priority="8" stopIfTrue="1" operator="equal">
      <formula>"建付"</formula>
    </cfRule>
    <cfRule type="cellIs" dxfId="11" priority="9" stopIfTrue="1" operator="equal">
      <formula>"区所"</formula>
    </cfRule>
  </conditionalFormatting>
  <conditionalFormatting sqref="R37:S38">
    <cfRule type="expression" dxfId="10" priority="10">
      <formula>#REF!="×"</formula>
    </cfRule>
  </conditionalFormatting>
  <conditionalFormatting sqref="R38:S39">
    <cfRule type="cellIs" dxfId="9" priority="13" stopIfTrue="1" operator="equal">
      <formula>"建付"</formula>
    </cfRule>
    <cfRule type="cellIs" dxfId="8" priority="14" stopIfTrue="1" operator="equal">
      <formula>"区所"</formula>
    </cfRule>
  </conditionalFormatting>
  <conditionalFormatting sqref="R49:S49">
    <cfRule type="expression" dxfId="7" priority="7">
      <formula>#REF!="×"</formula>
    </cfRule>
  </conditionalFormatting>
  <conditionalFormatting sqref="R58:S58">
    <cfRule type="expression" dxfId="6" priority="6">
      <formula>#REF!="×"</formula>
    </cfRule>
  </conditionalFormatting>
  <conditionalFormatting sqref="U25">
    <cfRule type="expression" dxfId="5" priority="2">
      <formula>#REF!="×"</formula>
    </cfRule>
  </conditionalFormatting>
  <conditionalFormatting sqref="U35">
    <cfRule type="expression" dxfId="4" priority="21">
      <formula>#REF!="×"</formula>
    </cfRule>
  </conditionalFormatting>
  <conditionalFormatting sqref="U37:U38">
    <cfRule type="expression" dxfId="3" priority="5">
      <formula>#REF!="×"</formula>
    </cfRule>
  </conditionalFormatting>
  <conditionalFormatting sqref="U40:U43">
    <cfRule type="expression" dxfId="2" priority="18">
      <formula>#REF!="×"</formula>
    </cfRule>
  </conditionalFormatting>
  <conditionalFormatting sqref="U49">
    <cfRule type="expression" dxfId="1" priority="4">
      <formula>#REF!="×"</formula>
    </cfRule>
  </conditionalFormatting>
  <conditionalFormatting sqref="U58">
    <cfRule type="expression" dxfId="0" priority="3">
      <formula>#REF!="×"</formula>
    </cfRule>
  </conditionalFormatting>
  <hyperlinks>
    <hyperlink ref="B19" r:id="rId1" xr:uid="{335C7BA8-85C4-4F41-BA58-7DE30FBC079A}"/>
    <hyperlink ref="B20" r:id="rId2" xr:uid="{A2CF3BC2-F9D7-45AE-A5D3-576260639742}"/>
    <hyperlink ref="B22" r:id="rId3" xr:uid="{CE480021-A84E-4306-B09C-B9EC37B05423}"/>
    <hyperlink ref="B23" r:id="rId4" xr:uid="{7D11AB84-F543-4BE2-BFE7-AC7071FAEFED}"/>
    <hyperlink ref="B24" r:id="rId5" xr:uid="{6AB4F5A4-989D-41AC-B305-75A6A8AA9761}"/>
    <hyperlink ref="B25" r:id="rId6" xr:uid="{942E71F9-94B0-490F-982F-AAC1B6C884E2}"/>
    <hyperlink ref="B27" r:id="rId7" xr:uid="{DA477628-CCE2-4FCF-9A1B-6BF370C8CA41}"/>
    <hyperlink ref="B28" r:id="rId8" xr:uid="{904F4127-ED2F-4730-B6FA-002E2F86B313}"/>
    <hyperlink ref="B31" r:id="rId9" xr:uid="{E51A03DD-EC14-4B5F-80A7-1DD9932280E1}"/>
    <hyperlink ref="B32" r:id="rId10" xr:uid="{0E8A6DE4-8124-4D10-8121-D007996D38AD}"/>
    <hyperlink ref="B33" r:id="rId11" xr:uid="{58F3A477-E4D3-4EE2-992E-D811B8B7A308}"/>
    <hyperlink ref="B34" r:id="rId12" xr:uid="{D288BA22-6975-46D4-8D91-A58E7B704B99}"/>
    <hyperlink ref="B35" r:id="rId13" xr:uid="{9FD794D9-7838-4B98-998B-904632C0FB8B}"/>
    <hyperlink ref="B36" r:id="rId14" xr:uid="{7CA0DC83-6941-45C7-A65B-D14E728ECED6}"/>
    <hyperlink ref="B37" r:id="rId15" xr:uid="{8ACFA38F-CF00-4DD0-857D-506F7DB4F99E}"/>
    <hyperlink ref="B38" r:id="rId16" xr:uid="{92FA5B7D-E514-4A21-9F6A-D4B6346B2FD5}"/>
    <hyperlink ref="B39" r:id="rId17" xr:uid="{C483EA1A-B210-4464-A6D3-DB05E73A0C9D}"/>
    <hyperlink ref="B40" r:id="rId18" xr:uid="{F67EAA7A-0FDB-47AC-9CFD-E5368927AEDE}"/>
    <hyperlink ref="B41" r:id="rId19" xr:uid="{737A0416-2C9E-458D-BD8C-546464EA4BE6}"/>
    <hyperlink ref="B42" r:id="rId20" xr:uid="{C916ED5C-3B42-4A2E-AEE9-2862A75D4D1C}"/>
    <hyperlink ref="B43" r:id="rId21" xr:uid="{D29A8287-58EA-4900-BCDB-A06D0332EAF8}"/>
    <hyperlink ref="B44" r:id="rId22" xr:uid="{448946E4-544E-4A6E-AB8A-FC54BACD6FED}"/>
    <hyperlink ref="B45" r:id="rId23" xr:uid="{6324C0F9-846C-43B3-B598-04988B7EA0F6}"/>
    <hyperlink ref="B46" r:id="rId24" xr:uid="{26C2712E-E55A-4035-991C-9C074947A2DB}"/>
    <hyperlink ref="B50" r:id="rId25" xr:uid="{5072956C-6D96-489F-AD60-F6E2D54FE92A}"/>
    <hyperlink ref="B52" r:id="rId26" xr:uid="{64A3871D-CF29-4693-9CE6-2F92CE98B7A7}"/>
    <hyperlink ref="B53" r:id="rId27" xr:uid="{E883E53B-208C-4206-B1AB-274C67C0B0CD}"/>
    <hyperlink ref="B54" r:id="rId28" xr:uid="{2573307C-AEB1-4C29-A598-3848AD9F6C46}"/>
    <hyperlink ref="B55" r:id="rId29" xr:uid="{07B58657-D994-48BC-A90B-C8AA326391F9}"/>
    <hyperlink ref="B56" r:id="rId30" xr:uid="{048CF10E-15A3-4BFB-A4F3-774051F2D0FD}"/>
    <hyperlink ref="B57" r:id="rId31" xr:uid="{710CA1B9-8715-4278-8148-F12C3E8A40C2}"/>
    <hyperlink ref="B58" r:id="rId32" xr:uid="{4EEEBF7F-78BC-4153-A18D-E7A5C9C71AA6}"/>
    <hyperlink ref="B59" r:id="rId33" xr:uid="{688F1F08-857F-45D8-8170-6E8B78F8E567}"/>
    <hyperlink ref="B60" r:id="rId34" xr:uid="{CED05AF7-F9D8-47CE-B96A-77A1DDF16AA2}"/>
    <hyperlink ref="B61" r:id="rId35" xr:uid="{40002844-D5CB-4A6D-9776-F9F3CE1E3A97}"/>
    <hyperlink ref="B62" r:id="rId36" xr:uid="{9E44B19C-7AE1-4B9B-AD39-1CC0594D1D6B}"/>
    <hyperlink ref="B63" r:id="rId37" xr:uid="{1EC13D43-8B37-4FC2-96D0-C5F39D732DCE}"/>
    <hyperlink ref="B64" r:id="rId38" xr:uid="{C6ED73E1-F265-47A3-8507-D3FD7349839E}"/>
    <hyperlink ref="B65" r:id="rId39" xr:uid="{1CDE37EF-A77D-4558-924F-7E4EAD0BEB18}"/>
    <hyperlink ref="B66" r:id="rId40" xr:uid="{D15CAC31-4ED7-4E2F-8AA4-7FD1CA071862}"/>
    <hyperlink ref="B67" r:id="rId41" xr:uid="{B97D2B10-788B-4E2C-9873-C02E3634D7E6}"/>
    <hyperlink ref="B68" r:id="rId42" xr:uid="{3DC6F14D-B79F-454E-B407-0AD22B602E90}"/>
    <hyperlink ref="B69" r:id="rId43" xr:uid="{02FDE76C-A4F5-439C-B6C7-B60F4CB2166A}"/>
    <hyperlink ref="B70" r:id="rId44" xr:uid="{7804601B-A58D-41D1-82B9-61398C616470}"/>
    <hyperlink ref="B26" r:id="rId45" xr:uid="{1E505B8E-B4BD-45CA-8D86-F57740279530}"/>
    <hyperlink ref="B30" r:id="rId46" xr:uid="{8D0974B5-55C6-496D-990A-F98B14B87A0A}"/>
    <hyperlink ref="B47" r:id="rId47" xr:uid="{2D85F79F-DA27-42DA-9E92-32B44FA94D37}"/>
    <hyperlink ref="B48" r:id="rId48" xr:uid="{38571B39-50C0-4575-8445-67C7BA14B324}"/>
    <hyperlink ref="B49" r:id="rId49" xr:uid="{7922710B-C6C3-444B-8F33-1F2A5116A912}"/>
    <hyperlink ref="B29" r:id="rId50" xr:uid="{964779A4-9B52-40AC-A30E-304B556E67F6}"/>
    <hyperlink ref="B21" r:id="rId51" xr:uid="{8738D60B-BECD-40C8-A498-A5239FC7BA18}"/>
    <hyperlink ref="B51" r:id="rId52" xr:uid="{F1BBBA4E-4CBE-4B3C-9B67-7FF749ED80B8}"/>
  </hyperlinks>
  <printOptions horizontalCentered="1"/>
  <pageMargins left="0.23622047244094491" right="0.23622047244094491" top="0.55118110236220474" bottom="0.35433070866141736" header="0.31496062992125984" footer="0.31496062992125984"/>
  <pageSetup paperSize="9" scale="58" fitToHeight="0" orientation="landscape" r:id="rId53"/>
  <headerFooter>
    <oddFooter xml:space="preserve">&amp;C&amp;P / &amp;N </oddFooter>
  </headerFooter>
  <rowBreaks count="2" manualBreakCount="2">
    <brk id="31" max="20" man="1"/>
    <brk id="55" max="20" man="1"/>
  </rowBreaks>
  <drawing r:id="rId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A11F4-94BD-491C-A8BC-3576DA5DAD29}">
  <sheetPr>
    <pageSetUpPr fitToPage="1"/>
  </sheetPr>
  <dimension ref="A1:U74"/>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147" customWidth="1"/>
    <col min="3" max="3" width="9.58203125" style="4" customWidth="1"/>
    <col min="4" max="4" width="10.58203125" style="4" customWidth="1"/>
    <col min="5" max="5" width="8.58203125" style="4" customWidth="1"/>
    <col min="6" max="6" width="11.83203125" style="18" customWidth="1"/>
    <col min="7" max="7" width="8.58203125" style="4" customWidth="1"/>
    <col min="8" max="8" width="9.75" style="4" customWidth="1"/>
    <col min="9" max="19" width="8.58203125" style="4" customWidth="1"/>
    <col min="20" max="20" width="10.58203125" style="4" customWidth="1"/>
    <col min="21" max="21" width="14.25"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customHeight="1" thickTop="1">
      <c r="A4" s="15"/>
      <c r="B4" s="98"/>
      <c r="C4" s="1"/>
      <c r="D4" s="1"/>
      <c r="E4" s="1"/>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40.15" customHeight="1">
      <c r="A11" s="95"/>
      <c r="B11" s="99"/>
      <c r="C11" s="95"/>
      <c r="D11" s="95"/>
      <c r="E11" s="95"/>
      <c r="F11" s="95"/>
      <c r="G11" s="95"/>
      <c r="H11" s="95"/>
      <c r="I11" s="95"/>
      <c r="J11" s="95"/>
      <c r="K11" s="95"/>
      <c r="L11" s="95"/>
      <c r="M11" s="95"/>
      <c r="N11" s="95"/>
      <c r="O11" s="95"/>
      <c r="P11" s="95"/>
      <c r="Q11" s="95"/>
      <c r="R11" s="95"/>
    </row>
    <row r="12" spans="1:21" ht="43.9" customHeight="1">
      <c r="A12" s="20"/>
      <c r="B12" s="100"/>
      <c r="C12" s="20"/>
      <c r="D12" s="21"/>
      <c r="E12" s="21"/>
      <c r="F12" s="21"/>
      <c r="G12" s="21"/>
      <c r="H12" s="20"/>
      <c r="I12" s="20"/>
      <c r="J12" s="20"/>
      <c r="K12" s="20"/>
      <c r="L12" s="20"/>
      <c r="M12" s="20"/>
      <c r="N12" s="20"/>
      <c r="O12" s="20"/>
      <c r="P12" s="20"/>
      <c r="Q12" s="20"/>
      <c r="R12" s="20"/>
    </row>
    <row r="13" spans="1:21" ht="3" customHeight="1" thickBot="1">
      <c r="A13" s="2"/>
      <c r="B13" s="101"/>
      <c r="C13" s="2"/>
      <c r="D13" s="2"/>
      <c r="E13" s="2"/>
      <c r="F13" s="2"/>
      <c r="G13" s="2"/>
      <c r="H13" s="2"/>
      <c r="I13" s="2"/>
      <c r="J13" s="2"/>
      <c r="K13" s="2"/>
      <c r="L13" s="2"/>
      <c r="M13" s="2"/>
      <c r="N13" s="2"/>
      <c r="O13" s="2"/>
      <c r="P13" s="2"/>
      <c r="Q13" s="2"/>
      <c r="R13" s="2"/>
      <c r="S13" s="16"/>
      <c r="T13" s="14"/>
      <c r="U13" s="14"/>
    </row>
    <row r="14" spans="1:21" ht="19.899999999999999" customHeight="1" thickTop="1">
      <c r="A14" s="6"/>
      <c r="B14" s="102"/>
      <c r="C14" s="6"/>
      <c r="D14" s="6"/>
      <c r="E14" s="6"/>
      <c r="F14" s="6"/>
      <c r="G14" s="6"/>
      <c r="H14" s="6"/>
      <c r="I14" s="6"/>
      <c r="J14" s="6"/>
      <c r="K14" s="6"/>
      <c r="L14" s="6"/>
      <c r="M14" s="6"/>
      <c r="N14" s="6"/>
      <c r="O14" s="6"/>
      <c r="P14" s="6"/>
      <c r="Q14" s="6"/>
      <c r="R14" s="6"/>
      <c r="S14" s="35"/>
      <c r="U14" s="94"/>
    </row>
    <row r="15" spans="1:21" ht="19.899999999999999" customHeight="1">
      <c r="A15" s="30"/>
      <c r="B15" s="103"/>
      <c r="C15" s="30"/>
      <c r="D15" s="30"/>
      <c r="E15" s="30"/>
      <c r="F15" s="30"/>
      <c r="G15" s="30"/>
      <c r="H15" s="30"/>
      <c r="I15" s="30"/>
      <c r="J15" s="30"/>
      <c r="K15" s="30"/>
      <c r="L15" s="30"/>
      <c r="M15" s="30"/>
      <c r="N15" s="30"/>
      <c r="O15" s="31"/>
      <c r="P15" s="31"/>
      <c r="Q15" s="31"/>
      <c r="R15" s="3"/>
      <c r="U15" s="317" t="s">
        <v>198</v>
      </c>
    </row>
    <row r="16" spans="1:21" ht="19.899999999999999" customHeight="1">
      <c r="A16" s="328" t="s">
        <v>4</v>
      </c>
      <c r="B16" s="338" t="s">
        <v>5</v>
      </c>
      <c r="C16" s="328" t="s">
        <v>6</v>
      </c>
      <c r="D16" s="328" t="s">
        <v>7</v>
      </c>
      <c r="E16" s="348" t="s">
        <v>8</v>
      </c>
      <c r="F16" s="349"/>
      <c r="G16" s="343" t="s">
        <v>9</v>
      </c>
      <c r="H16" s="344"/>
      <c r="I16" s="345"/>
      <c r="J16" s="352" t="s">
        <v>10</v>
      </c>
      <c r="K16" s="353"/>
      <c r="L16" s="353"/>
      <c r="M16" s="353"/>
      <c r="N16" s="353"/>
      <c r="O16" s="353"/>
      <c r="P16" s="354"/>
      <c r="Q16" s="346" t="s">
        <v>11</v>
      </c>
      <c r="R16" s="328" t="s">
        <v>12</v>
      </c>
      <c r="S16" s="347" t="s">
        <v>13</v>
      </c>
      <c r="T16" s="347" t="s">
        <v>14</v>
      </c>
      <c r="U16" s="328" t="s">
        <v>15</v>
      </c>
    </row>
    <row r="17" spans="1:21" ht="19.899999999999999" customHeight="1">
      <c r="A17" s="328"/>
      <c r="B17" s="338"/>
      <c r="C17" s="328"/>
      <c r="D17" s="328"/>
      <c r="E17" s="350"/>
      <c r="F17" s="351"/>
      <c r="G17" s="328" t="s">
        <v>9</v>
      </c>
      <c r="H17" s="328" t="s">
        <v>16</v>
      </c>
      <c r="I17" s="328"/>
      <c r="J17" s="343" t="s">
        <v>17</v>
      </c>
      <c r="K17" s="344"/>
      <c r="L17" s="344"/>
      <c r="M17" s="345"/>
      <c r="N17" s="328" t="s">
        <v>18</v>
      </c>
      <c r="O17" s="328" t="s">
        <v>19</v>
      </c>
      <c r="P17" s="346" t="s">
        <v>20</v>
      </c>
      <c r="Q17" s="334"/>
      <c r="R17" s="338"/>
      <c r="S17" s="347"/>
      <c r="T17" s="347"/>
      <c r="U17" s="328"/>
    </row>
    <row r="18" spans="1:21" ht="90.4" customHeight="1">
      <c r="A18" s="328"/>
      <c r="B18" s="338"/>
      <c r="C18" s="328"/>
      <c r="D18" s="328"/>
      <c r="E18" s="96" t="s">
        <v>21</v>
      </c>
      <c r="F18" s="96" t="s">
        <v>22</v>
      </c>
      <c r="G18" s="328"/>
      <c r="H18" s="96" t="s">
        <v>23</v>
      </c>
      <c r="I18" s="96" t="s">
        <v>24</v>
      </c>
      <c r="J18" s="96" t="s">
        <v>25</v>
      </c>
      <c r="K18" s="96" t="s">
        <v>26</v>
      </c>
      <c r="L18" s="97" t="s">
        <v>199</v>
      </c>
      <c r="M18" s="97" t="s">
        <v>28</v>
      </c>
      <c r="N18" s="328"/>
      <c r="O18" s="328"/>
      <c r="P18" s="333"/>
      <c r="Q18" s="333"/>
      <c r="R18" s="338"/>
      <c r="S18" s="347"/>
      <c r="T18" s="347"/>
      <c r="U18" s="328"/>
    </row>
    <row r="19" spans="1:21" ht="30" customHeight="1">
      <c r="A19" s="104" t="s">
        <v>200</v>
      </c>
      <c r="B19" s="68" t="s">
        <v>201</v>
      </c>
      <c r="C19" s="9" t="s">
        <v>75</v>
      </c>
      <c r="D19" s="36">
        <v>74.319999999999993</v>
      </c>
      <c r="E19" s="9" t="s">
        <v>45</v>
      </c>
      <c r="F19" s="105"/>
      <c r="G19" s="106"/>
      <c r="H19" s="75"/>
      <c r="I19" s="50"/>
      <c r="J19" s="9"/>
      <c r="K19" s="9"/>
      <c r="L19" s="9"/>
      <c r="M19" s="9"/>
      <c r="N19" s="9" t="str">
        <f>IF(COUNTIF(J19:M19,"〇")+COUNTIF(J19:M19,"○")&gt;0,"※","")</f>
        <v/>
      </c>
      <c r="O19" s="9" t="str">
        <f>IF(COUNTIF(J19:M19,"〇")+COUNTIF(K19:M19,"○")&gt;0,"随時","")</f>
        <v/>
      </c>
      <c r="P19" s="107"/>
      <c r="Q19" s="9"/>
      <c r="R19" s="7" t="s">
        <v>202</v>
      </c>
      <c r="S19" s="7" t="s">
        <v>203</v>
      </c>
      <c r="T19" s="8" t="s">
        <v>113</v>
      </c>
      <c r="U19" s="81"/>
    </row>
    <row r="20" spans="1:21" ht="30" customHeight="1">
      <c r="A20" s="104" t="s">
        <v>36</v>
      </c>
      <c r="B20" s="68" t="s">
        <v>204</v>
      </c>
      <c r="C20" s="9" t="s">
        <v>75</v>
      </c>
      <c r="D20" s="36">
        <v>79.849999999999994</v>
      </c>
      <c r="E20" s="9" t="s">
        <v>45</v>
      </c>
      <c r="F20" s="105"/>
      <c r="G20" s="106"/>
      <c r="H20" s="75"/>
      <c r="I20" s="50"/>
      <c r="J20" s="9"/>
      <c r="K20" s="9"/>
      <c r="L20" s="9"/>
      <c r="M20" s="9"/>
      <c r="N20" s="9" t="str">
        <f>IF(COUNTIF(J20:M20,"〇")+COUNTIF(J20:M20,"○")&gt;0,"※","")</f>
        <v/>
      </c>
      <c r="O20" s="9" t="str">
        <f t="shared" ref="O20:O66" si="0">IF(COUNTIF(J20:M20,"〇")+COUNTIF(K20:M20,"○")&gt;0,"随時","")</f>
        <v/>
      </c>
      <c r="P20" s="107"/>
      <c r="Q20" s="9"/>
      <c r="R20" s="7" t="s">
        <v>205</v>
      </c>
      <c r="S20" s="7" t="s">
        <v>206</v>
      </c>
      <c r="T20" s="8" t="s">
        <v>91</v>
      </c>
      <c r="U20" s="81" t="s">
        <v>207</v>
      </c>
    </row>
    <row r="21" spans="1:21" ht="30" customHeight="1">
      <c r="A21" s="104" t="s">
        <v>42</v>
      </c>
      <c r="B21" s="68" t="s">
        <v>208</v>
      </c>
      <c r="C21" s="9" t="s">
        <v>50</v>
      </c>
      <c r="D21" s="47">
        <v>81.88</v>
      </c>
      <c r="E21" s="9"/>
      <c r="F21" s="9"/>
      <c r="G21" s="106"/>
      <c r="H21" s="75"/>
      <c r="I21" s="50"/>
      <c r="J21" s="9"/>
      <c r="K21" s="9"/>
      <c r="L21" s="9"/>
      <c r="M21" s="9"/>
      <c r="N21" s="9" t="str">
        <f t="shared" ref="N21:N66" si="1">IF(COUNTIF(J21:M21,"〇")+COUNTIF(J21:M21,"○")&gt;0,"※","")</f>
        <v/>
      </c>
      <c r="O21" s="9" t="str">
        <f t="shared" si="0"/>
        <v/>
      </c>
      <c r="P21" s="107"/>
      <c r="Q21" s="9" t="s">
        <v>45</v>
      </c>
      <c r="R21" s="7" t="s">
        <v>209</v>
      </c>
      <c r="S21" s="7" t="s">
        <v>210</v>
      </c>
      <c r="T21" s="8" t="s">
        <v>120</v>
      </c>
      <c r="U21" s="83"/>
    </row>
    <row r="22" spans="1:21" s="37" customFormat="1" ht="30" customHeight="1">
      <c r="A22" s="104" t="s">
        <v>48</v>
      </c>
      <c r="B22" s="68" t="s">
        <v>211</v>
      </c>
      <c r="C22" s="9" t="s">
        <v>31</v>
      </c>
      <c r="D22" s="47">
        <v>406.9</v>
      </c>
      <c r="E22" s="9" t="s">
        <v>39</v>
      </c>
      <c r="F22" s="9"/>
      <c r="G22" s="106"/>
      <c r="H22" s="75"/>
      <c r="I22" s="50"/>
      <c r="J22" s="9"/>
      <c r="K22" s="9"/>
      <c r="L22" s="9"/>
      <c r="M22" s="9"/>
      <c r="N22" s="9" t="str">
        <f t="shared" si="1"/>
        <v/>
      </c>
      <c r="O22" s="9" t="str">
        <f t="shared" si="0"/>
        <v/>
      </c>
      <c r="P22" s="107"/>
      <c r="Q22" s="9"/>
      <c r="R22" s="7" t="s">
        <v>209</v>
      </c>
      <c r="S22" s="7" t="s">
        <v>210</v>
      </c>
      <c r="T22" s="8" t="s">
        <v>91</v>
      </c>
      <c r="U22" s="83"/>
    </row>
    <row r="23" spans="1:21" ht="30" customHeight="1">
      <c r="A23" s="104" t="s">
        <v>51</v>
      </c>
      <c r="B23" s="68" t="s">
        <v>212</v>
      </c>
      <c r="C23" s="9" t="s">
        <v>213</v>
      </c>
      <c r="D23" s="47">
        <v>211.11</v>
      </c>
      <c r="E23" s="9" t="s">
        <v>45</v>
      </c>
      <c r="F23" s="9"/>
      <c r="G23" s="106"/>
      <c r="H23" s="75"/>
      <c r="I23" s="50"/>
      <c r="J23" s="9"/>
      <c r="K23" s="9"/>
      <c r="L23" s="9"/>
      <c r="M23" s="9"/>
      <c r="N23" s="9" t="str">
        <f t="shared" si="1"/>
        <v/>
      </c>
      <c r="O23" s="9" t="str">
        <f t="shared" si="0"/>
        <v/>
      </c>
      <c r="P23" s="107"/>
      <c r="Q23" s="9"/>
      <c r="R23" s="7" t="s">
        <v>214</v>
      </c>
      <c r="S23" s="7" t="s">
        <v>215</v>
      </c>
      <c r="T23" s="8" t="s">
        <v>91</v>
      </c>
      <c r="U23" s="83"/>
    </row>
    <row r="24" spans="1:21" s="18" customFormat="1" ht="30" customHeight="1">
      <c r="A24" s="104" t="s">
        <v>55</v>
      </c>
      <c r="B24" s="68" t="s">
        <v>216</v>
      </c>
      <c r="C24" s="90" t="s">
        <v>31</v>
      </c>
      <c r="D24" s="47">
        <v>228.92</v>
      </c>
      <c r="E24" s="9" t="s">
        <v>39</v>
      </c>
      <c r="F24" s="9"/>
      <c r="G24" s="10"/>
      <c r="H24" s="39"/>
      <c r="I24" s="11"/>
      <c r="J24" s="10"/>
      <c r="K24" s="10"/>
      <c r="L24" s="10"/>
      <c r="M24" s="10"/>
      <c r="N24" s="9" t="str">
        <f t="shared" si="1"/>
        <v/>
      </c>
      <c r="O24" s="9" t="str">
        <f t="shared" si="0"/>
        <v/>
      </c>
      <c r="P24" s="108"/>
      <c r="Q24" s="9"/>
      <c r="R24" s="22" t="s">
        <v>217</v>
      </c>
      <c r="S24" s="22" t="s">
        <v>218</v>
      </c>
      <c r="T24" s="23" t="s">
        <v>219</v>
      </c>
      <c r="U24" s="109"/>
    </row>
    <row r="25" spans="1:21" s="18" customFormat="1" ht="30" customHeight="1">
      <c r="A25" s="104" t="s">
        <v>60</v>
      </c>
      <c r="B25" s="68" t="s">
        <v>222</v>
      </c>
      <c r="C25" s="90" t="s">
        <v>75</v>
      </c>
      <c r="D25" s="47">
        <v>542.08000000000004</v>
      </c>
      <c r="E25" s="9" t="s">
        <v>45</v>
      </c>
      <c r="F25" s="9"/>
      <c r="G25" s="22"/>
      <c r="H25" s="39"/>
      <c r="I25" s="11"/>
      <c r="J25" s="10"/>
      <c r="K25" s="10"/>
      <c r="L25" s="10"/>
      <c r="M25" s="10"/>
      <c r="N25" s="9" t="str">
        <f t="shared" si="1"/>
        <v/>
      </c>
      <c r="O25" s="9" t="str">
        <f t="shared" si="0"/>
        <v/>
      </c>
      <c r="P25" s="108"/>
      <c r="Q25" s="9"/>
      <c r="R25" s="22" t="s">
        <v>214</v>
      </c>
      <c r="S25" s="22" t="s">
        <v>221</v>
      </c>
      <c r="T25" s="23" t="s">
        <v>120</v>
      </c>
      <c r="U25" s="88"/>
    </row>
    <row r="26" spans="1:21" ht="30" customHeight="1">
      <c r="A26" s="104" t="s">
        <v>65</v>
      </c>
      <c r="B26" s="68" t="s">
        <v>223</v>
      </c>
      <c r="C26" s="90" t="s">
        <v>53</v>
      </c>
      <c r="D26" s="47">
        <v>134.34</v>
      </c>
      <c r="E26" s="9"/>
      <c r="F26" s="9"/>
      <c r="G26" s="22"/>
      <c r="H26" s="39"/>
      <c r="I26" s="11"/>
      <c r="J26" s="10" t="s">
        <v>45</v>
      </c>
      <c r="K26" s="10" t="s">
        <v>45</v>
      </c>
      <c r="L26" s="10" t="s">
        <v>220</v>
      </c>
      <c r="M26" s="10" t="s">
        <v>45</v>
      </c>
      <c r="N26" s="9" t="str">
        <f t="shared" si="1"/>
        <v>※</v>
      </c>
      <c r="O26" s="9" t="str">
        <f t="shared" si="0"/>
        <v>随時</v>
      </c>
      <c r="P26" s="108"/>
      <c r="Q26" s="9"/>
      <c r="R26" s="22" t="s">
        <v>214</v>
      </c>
      <c r="S26" s="22" t="s">
        <v>221</v>
      </c>
      <c r="T26" s="23" t="s">
        <v>120</v>
      </c>
      <c r="U26" s="88"/>
    </row>
    <row r="27" spans="1:21" s="18" customFormat="1" ht="30" customHeight="1">
      <c r="A27" s="104" t="s">
        <v>68</v>
      </c>
      <c r="B27" s="68" t="s">
        <v>224</v>
      </c>
      <c r="C27" s="90" t="s">
        <v>213</v>
      </c>
      <c r="D27" s="47">
        <v>410.87</v>
      </c>
      <c r="E27" s="9" t="s">
        <v>39</v>
      </c>
      <c r="F27" s="9"/>
      <c r="G27" s="22"/>
      <c r="H27" s="39"/>
      <c r="I27" s="11"/>
      <c r="J27" s="10"/>
      <c r="K27" s="10"/>
      <c r="L27" s="10"/>
      <c r="M27" s="10"/>
      <c r="N27" s="9" t="str">
        <f t="shared" si="1"/>
        <v/>
      </c>
      <c r="O27" s="9" t="str">
        <f t="shared" si="0"/>
        <v/>
      </c>
      <c r="P27" s="108"/>
      <c r="Q27" s="9"/>
      <c r="R27" s="22" t="s">
        <v>214</v>
      </c>
      <c r="S27" s="22" t="s">
        <v>221</v>
      </c>
      <c r="T27" s="23" t="s">
        <v>120</v>
      </c>
      <c r="U27" s="88"/>
    </row>
    <row r="28" spans="1:21" s="18" customFormat="1" ht="48" customHeight="1">
      <c r="A28" s="104" t="s">
        <v>70</v>
      </c>
      <c r="B28" s="68" t="s">
        <v>225</v>
      </c>
      <c r="C28" s="90" t="s">
        <v>75</v>
      </c>
      <c r="D28" s="47">
        <v>1541.23</v>
      </c>
      <c r="E28" s="9" t="s">
        <v>39</v>
      </c>
      <c r="F28" s="9"/>
      <c r="G28" s="22"/>
      <c r="H28" s="39"/>
      <c r="I28" s="11"/>
      <c r="J28" s="10"/>
      <c r="K28" s="10"/>
      <c r="L28" s="10"/>
      <c r="M28" s="10"/>
      <c r="N28" s="9" t="str">
        <f t="shared" si="1"/>
        <v/>
      </c>
      <c r="O28" s="9" t="str">
        <f t="shared" si="0"/>
        <v/>
      </c>
      <c r="P28" s="108"/>
      <c r="Q28" s="9"/>
      <c r="R28" s="22" t="s">
        <v>214</v>
      </c>
      <c r="S28" s="22" t="s">
        <v>221</v>
      </c>
      <c r="T28" s="23" t="s">
        <v>120</v>
      </c>
      <c r="U28" s="88" t="s">
        <v>226</v>
      </c>
    </row>
    <row r="29" spans="1:21" s="18" customFormat="1" ht="30" customHeight="1">
      <c r="A29" s="104" t="s">
        <v>73</v>
      </c>
      <c r="B29" s="68" t="s">
        <v>227</v>
      </c>
      <c r="C29" s="112" t="s">
        <v>75</v>
      </c>
      <c r="D29" s="113">
        <v>103.38</v>
      </c>
      <c r="E29" s="9" t="s">
        <v>39</v>
      </c>
      <c r="F29" s="9"/>
      <c r="G29" s="114"/>
      <c r="H29" s="115"/>
      <c r="I29" s="116"/>
      <c r="J29" s="114"/>
      <c r="K29" s="114"/>
      <c r="L29" s="114"/>
      <c r="M29" s="114"/>
      <c r="N29" s="9" t="str">
        <f t="shared" si="1"/>
        <v/>
      </c>
      <c r="O29" s="9" t="str">
        <f t="shared" si="0"/>
        <v/>
      </c>
      <c r="P29" s="117"/>
      <c r="Q29" s="9"/>
      <c r="R29" s="22" t="s">
        <v>228</v>
      </c>
      <c r="S29" s="22" t="s">
        <v>63</v>
      </c>
      <c r="T29" s="23" t="s">
        <v>120</v>
      </c>
      <c r="U29" s="88"/>
    </row>
    <row r="30" spans="1:21" ht="30" customHeight="1">
      <c r="A30" s="104" t="s">
        <v>76</v>
      </c>
      <c r="B30" s="68" t="s">
        <v>229</v>
      </c>
      <c r="C30" s="9" t="s">
        <v>75</v>
      </c>
      <c r="D30" s="36">
        <v>335.17</v>
      </c>
      <c r="E30" s="9" t="s">
        <v>45</v>
      </c>
      <c r="F30" s="8"/>
      <c r="G30" s="106"/>
      <c r="H30" s="75"/>
      <c r="I30" s="50"/>
      <c r="J30" s="9"/>
      <c r="K30" s="9"/>
      <c r="L30" s="9"/>
      <c r="M30" s="9"/>
      <c r="N30" s="9" t="str">
        <f t="shared" si="1"/>
        <v/>
      </c>
      <c r="O30" s="9" t="str">
        <f t="shared" si="0"/>
        <v/>
      </c>
      <c r="P30" s="107"/>
      <c r="Q30" s="9"/>
      <c r="R30" s="7" t="s">
        <v>202</v>
      </c>
      <c r="S30" s="7" t="s">
        <v>230</v>
      </c>
      <c r="T30" s="8" t="s">
        <v>120</v>
      </c>
      <c r="U30" s="81" t="s">
        <v>231</v>
      </c>
    </row>
    <row r="31" spans="1:21" ht="30" customHeight="1">
      <c r="A31" s="104" t="s">
        <v>78</v>
      </c>
      <c r="B31" s="68" t="s">
        <v>232</v>
      </c>
      <c r="C31" s="9" t="s">
        <v>233</v>
      </c>
      <c r="D31" s="36">
        <v>921.24</v>
      </c>
      <c r="E31" s="9" t="s">
        <v>39</v>
      </c>
      <c r="F31" s="8"/>
      <c r="G31" s="106"/>
      <c r="H31" s="75"/>
      <c r="I31" s="50"/>
      <c r="J31" s="9"/>
      <c r="K31" s="9"/>
      <c r="L31" s="9"/>
      <c r="M31" s="9"/>
      <c r="N31" s="9" t="str">
        <f t="shared" si="1"/>
        <v/>
      </c>
      <c r="O31" s="9" t="str">
        <f t="shared" si="0"/>
        <v/>
      </c>
      <c r="P31" s="107"/>
      <c r="Q31" s="9"/>
      <c r="R31" s="7" t="s">
        <v>202</v>
      </c>
      <c r="S31" s="7" t="s">
        <v>230</v>
      </c>
      <c r="T31" s="8" t="s">
        <v>234</v>
      </c>
      <c r="U31" s="81" t="s">
        <v>235</v>
      </c>
    </row>
    <row r="32" spans="1:21" ht="30" customHeight="1">
      <c r="A32" s="104" t="s">
        <v>80</v>
      </c>
      <c r="B32" s="68" t="s">
        <v>236</v>
      </c>
      <c r="C32" s="90" t="s">
        <v>237</v>
      </c>
      <c r="D32" s="47">
        <v>362.61</v>
      </c>
      <c r="E32" s="9"/>
      <c r="F32" s="9"/>
      <c r="G32" s="10"/>
      <c r="H32" s="77"/>
      <c r="I32" s="118"/>
      <c r="J32" s="10" t="s">
        <v>220</v>
      </c>
      <c r="K32" s="10"/>
      <c r="L32" s="10"/>
      <c r="M32" s="10"/>
      <c r="N32" s="9" t="str">
        <f t="shared" si="1"/>
        <v>※</v>
      </c>
      <c r="O32" s="9" t="str">
        <f t="shared" si="0"/>
        <v>随時</v>
      </c>
      <c r="P32" s="108"/>
      <c r="Q32" s="9"/>
      <c r="R32" s="22" t="s">
        <v>238</v>
      </c>
      <c r="S32" s="22" t="s">
        <v>239</v>
      </c>
      <c r="T32" s="23" t="s">
        <v>234</v>
      </c>
      <c r="U32" s="88"/>
    </row>
    <row r="33" spans="1:21" ht="30" customHeight="1">
      <c r="A33" s="104" t="s">
        <v>83</v>
      </c>
      <c r="B33" s="68" t="s">
        <v>240</v>
      </c>
      <c r="C33" s="119" t="s">
        <v>241</v>
      </c>
      <c r="D33" s="120">
        <v>11725</v>
      </c>
      <c r="E33" s="9"/>
      <c r="F33" s="121"/>
      <c r="G33" s="106"/>
      <c r="H33" s="75"/>
      <c r="I33" s="50"/>
      <c r="J33" s="9" t="s">
        <v>220</v>
      </c>
      <c r="K33" s="9"/>
      <c r="L33" s="10"/>
      <c r="M33" s="10"/>
      <c r="N33" s="9" t="str">
        <f t="shared" si="1"/>
        <v>※</v>
      </c>
      <c r="O33" s="9" t="str">
        <f t="shared" si="0"/>
        <v>随時</v>
      </c>
      <c r="P33" s="107"/>
      <c r="Q33" s="9"/>
      <c r="R33" s="22" t="s">
        <v>242</v>
      </c>
      <c r="S33" s="22" t="s">
        <v>243</v>
      </c>
      <c r="T33" s="23" t="s">
        <v>244</v>
      </c>
      <c r="U33" s="88"/>
    </row>
    <row r="34" spans="1:21" ht="30" customHeight="1">
      <c r="A34" s="104" t="s">
        <v>86</v>
      </c>
      <c r="B34" s="68" t="s">
        <v>245</v>
      </c>
      <c r="C34" s="119" t="s">
        <v>246</v>
      </c>
      <c r="D34" s="122">
        <v>2885.68</v>
      </c>
      <c r="E34" s="9"/>
      <c r="F34" s="9"/>
      <c r="G34" s="10"/>
      <c r="H34" s="77"/>
      <c r="I34" s="118"/>
      <c r="J34" s="10" t="s">
        <v>220</v>
      </c>
      <c r="K34" s="10"/>
      <c r="L34" s="10"/>
      <c r="M34" s="10"/>
      <c r="N34" s="9" t="str">
        <f t="shared" si="1"/>
        <v>※</v>
      </c>
      <c r="O34" s="9" t="str">
        <f t="shared" si="0"/>
        <v>随時</v>
      </c>
      <c r="P34" s="108"/>
      <c r="Q34" s="9"/>
      <c r="R34" s="22" t="s">
        <v>247</v>
      </c>
      <c r="S34" s="22" t="s">
        <v>248</v>
      </c>
      <c r="T34" s="23" t="s">
        <v>249</v>
      </c>
      <c r="U34" s="88"/>
    </row>
    <row r="35" spans="1:21" s="18" customFormat="1" ht="30" customHeight="1">
      <c r="A35" s="104" t="s">
        <v>89</v>
      </c>
      <c r="B35" s="68" t="s">
        <v>250</v>
      </c>
      <c r="C35" s="119" t="s">
        <v>31</v>
      </c>
      <c r="D35" s="120">
        <v>155.02000000000001</v>
      </c>
      <c r="E35" s="9"/>
      <c r="F35" s="121"/>
      <c r="G35" s="106"/>
      <c r="H35" s="75"/>
      <c r="I35" s="50"/>
      <c r="J35" s="10" t="s">
        <v>220</v>
      </c>
      <c r="K35" s="10" t="s">
        <v>39</v>
      </c>
      <c r="L35" s="10" t="s">
        <v>39</v>
      </c>
      <c r="M35" s="10" t="s">
        <v>39</v>
      </c>
      <c r="N35" s="9" t="str">
        <f t="shared" si="1"/>
        <v>※</v>
      </c>
      <c r="O35" s="9" t="str">
        <f t="shared" si="0"/>
        <v>随時</v>
      </c>
      <c r="P35" s="107"/>
      <c r="Q35" s="10" t="s">
        <v>39</v>
      </c>
      <c r="R35" s="22" t="s">
        <v>251</v>
      </c>
      <c r="S35" s="22" t="s">
        <v>252</v>
      </c>
      <c r="T35" s="23" t="s">
        <v>120</v>
      </c>
      <c r="U35" s="88"/>
    </row>
    <row r="36" spans="1:21" ht="30" customHeight="1">
      <c r="A36" s="104" t="s">
        <v>92</v>
      </c>
      <c r="B36" s="68" t="s">
        <v>253</v>
      </c>
      <c r="C36" s="119" t="s">
        <v>254</v>
      </c>
      <c r="D36" s="120">
        <v>1050</v>
      </c>
      <c r="E36" s="9"/>
      <c r="F36" s="121"/>
      <c r="G36" s="106"/>
      <c r="H36" s="75"/>
      <c r="I36" s="50"/>
      <c r="J36" s="9" t="s">
        <v>220</v>
      </c>
      <c r="K36" s="9"/>
      <c r="L36" s="10"/>
      <c r="M36" s="10"/>
      <c r="N36" s="9" t="str">
        <f t="shared" si="1"/>
        <v>※</v>
      </c>
      <c r="O36" s="9" t="str">
        <f t="shared" si="0"/>
        <v>随時</v>
      </c>
      <c r="P36" s="107"/>
      <c r="Q36" s="9"/>
      <c r="R36" s="22" t="s">
        <v>247</v>
      </c>
      <c r="S36" s="22" t="s">
        <v>248</v>
      </c>
      <c r="T36" s="23" t="s">
        <v>249</v>
      </c>
      <c r="U36" s="88"/>
    </row>
    <row r="37" spans="1:21" ht="45" customHeight="1">
      <c r="A37" s="104" t="s">
        <v>93</v>
      </c>
      <c r="B37" s="68" t="s">
        <v>255</v>
      </c>
      <c r="C37" s="9" t="s">
        <v>75</v>
      </c>
      <c r="D37" s="123">
        <v>1480.77</v>
      </c>
      <c r="E37" s="9" t="s">
        <v>45</v>
      </c>
      <c r="F37" s="124"/>
      <c r="G37" s="106"/>
      <c r="H37" s="75"/>
      <c r="I37" s="50"/>
      <c r="J37" s="9"/>
      <c r="K37" s="9"/>
      <c r="L37" s="9"/>
      <c r="M37" s="9"/>
      <c r="N37" s="9" t="str">
        <f t="shared" si="1"/>
        <v/>
      </c>
      <c r="O37" s="9" t="str">
        <f t="shared" si="0"/>
        <v/>
      </c>
      <c r="P37" s="107"/>
      <c r="Q37" s="9"/>
      <c r="R37" s="125" t="s">
        <v>256</v>
      </c>
      <c r="S37" s="125" t="s">
        <v>257</v>
      </c>
      <c r="T37" s="8" t="s">
        <v>120</v>
      </c>
      <c r="U37" s="83" t="s">
        <v>258</v>
      </c>
    </row>
    <row r="38" spans="1:21" ht="30" customHeight="1">
      <c r="A38" s="104" t="s">
        <v>94</v>
      </c>
      <c r="B38" s="68" t="s">
        <v>259</v>
      </c>
      <c r="C38" s="9" t="s">
        <v>75</v>
      </c>
      <c r="D38" s="123">
        <v>124.25</v>
      </c>
      <c r="E38" s="9" t="s">
        <v>45</v>
      </c>
      <c r="F38" s="124"/>
      <c r="G38" s="106"/>
      <c r="H38" s="75"/>
      <c r="I38" s="50"/>
      <c r="J38" s="9"/>
      <c r="K38" s="9"/>
      <c r="L38" s="9"/>
      <c r="M38" s="9"/>
      <c r="N38" s="9" t="str">
        <f t="shared" si="1"/>
        <v/>
      </c>
      <c r="O38" s="9" t="str">
        <f t="shared" si="0"/>
        <v/>
      </c>
      <c r="P38" s="107"/>
      <c r="Q38" s="9"/>
      <c r="R38" s="125" t="s">
        <v>256</v>
      </c>
      <c r="S38" s="125" t="s">
        <v>203</v>
      </c>
      <c r="T38" s="8" t="s">
        <v>120</v>
      </c>
      <c r="U38" s="83"/>
    </row>
    <row r="39" spans="1:21" ht="30" customHeight="1">
      <c r="A39" s="104" t="s">
        <v>96</v>
      </c>
      <c r="B39" s="68" t="s">
        <v>260</v>
      </c>
      <c r="C39" s="9" t="s">
        <v>75</v>
      </c>
      <c r="D39" s="36">
        <v>348.48</v>
      </c>
      <c r="E39" s="9" t="s">
        <v>45</v>
      </c>
      <c r="F39" s="124"/>
      <c r="G39" s="106"/>
      <c r="H39" s="75"/>
      <c r="I39" s="50"/>
      <c r="J39" s="9"/>
      <c r="K39" s="9"/>
      <c r="L39" s="9"/>
      <c r="M39" s="9"/>
      <c r="N39" s="9" t="str">
        <f t="shared" si="1"/>
        <v/>
      </c>
      <c r="O39" s="9" t="str">
        <f t="shared" si="0"/>
        <v/>
      </c>
      <c r="P39" s="107"/>
      <c r="Q39" s="9"/>
      <c r="R39" s="125" t="s">
        <v>261</v>
      </c>
      <c r="S39" s="125" t="s">
        <v>203</v>
      </c>
      <c r="T39" s="8" t="s">
        <v>35</v>
      </c>
      <c r="U39" s="83" t="s">
        <v>262</v>
      </c>
    </row>
    <row r="40" spans="1:21" ht="30" customHeight="1">
      <c r="A40" s="104" t="s">
        <v>100</v>
      </c>
      <c r="B40" s="69" t="s">
        <v>263</v>
      </c>
      <c r="C40" s="9" t="s">
        <v>53</v>
      </c>
      <c r="D40" s="36">
        <v>174.13</v>
      </c>
      <c r="E40" s="9" t="s">
        <v>45</v>
      </c>
      <c r="F40" s="105"/>
      <c r="G40" s="106"/>
      <c r="H40" s="75"/>
      <c r="I40" s="50"/>
      <c r="J40" s="9"/>
      <c r="K40" s="9"/>
      <c r="L40" s="9"/>
      <c r="M40" s="9"/>
      <c r="N40" s="9" t="str">
        <f t="shared" si="1"/>
        <v/>
      </c>
      <c r="O40" s="9" t="str">
        <f t="shared" si="0"/>
        <v/>
      </c>
      <c r="P40" s="107"/>
      <c r="Q40" s="9"/>
      <c r="R40" s="38" t="s">
        <v>261</v>
      </c>
      <c r="S40" s="7" t="s">
        <v>203</v>
      </c>
      <c r="T40" s="8" t="s">
        <v>264</v>
      </c>
      <c r="U40" s="81"/>
    </row>
    <row r="41" spans="1:21" ht="45" customHeight="1">
      <c r="A41" s="104" t="s">
        <v>102</v>
      </c>
      <c r="B41" s="69" t="s">
        <v>265</v>
      </c>
      <c r="C41" s="9" t="s">
        <v>75</v>
      </c>
      <c r="D41" s="36">
        <v>116.52</v>
      </c>
      <c r="E41" s="9" t="s">
        <v>45</v>
      </c>
      <c r="F41" s="124"/>
      <c r="G41" s="106"/>
      <c r="H41" s="75"/>
      <c r="I41" s="50"/>
      <c r="J41" s="9"/>
      <c r="K41" s="9"/>
      <c r="L41" s="9"/>
      <c r="M41" s="9"/>
      <c r="N41" s="9" t="str">
        <f t="shared" si="1"/>
        <v/>
      </c>
      <c r="O41" s="9" t="str">
        <f t="shared" si="0"/>
        <v/>
      </c>
      <c r="P41" s="107"/>
      <c r="Q41" s="9"/>
      <c r="R41" s="125" t="s">
        <v>256</v>
      </c>
      <c r="S41" s="125" t="s">
        <v>257</v>
      </c>
      <c r="T41" s="8" t="s">
        <v>120</v>
      </c>
      <c r="U41" s="83" t="s">
        <v>266</v>
      </c>
    </row>
    <row r="42" spans="1:21" ht="30" customHeight="1">
      <c r="A42" s="104" t="s">
        <v>105</v>
      </c>
      <c r="B42" s="68" t="s">
        <v>267</v>
      </c>
      <c r="C42" s="90" t="s">
        <v>140</v>
      </c>
      <c r="D42" s="47">
        <v>96.87</v>
      </c>
      <c r="E42" s="9" t="s">
        <v>45</v>
      </c>
      <c r="F42" s="9"/>
      <c r="G42" s="10" t="s">
        <v>39</v>
      </c>
      <c r="H42" s="39">
        <v>5440000</v>
      </c>
      <c r="I42" s="46">
        <v>43838</v>
      </c>
      <c r="J42" s="10" t="s">
        <v>220</v>
      </c>
      <c r="K42" s="10" t="s">
        <v>45</v>
      </c>
      <c r="L42" s="10"/>
      <c r="M42" s="10"/>
      <c r="N42" s="9" t="str">
        <f t="shared" si="1"/>
        <v>※</v>
      </c>
      <c r="O42" s="9" t="str">
        <f t="shared" si="0"/>
        <v>随時</v>
      </c>
      <c r="P42" s="108"/>
      <c r="Q42" s="9" t="s">
        <v>45</v>
      </c>
      <c r="R42" s="22" t="s">
        <v>268</v>
      </c>
      <c r="S42" s="22" t="s">
        <v>269</v>
      </c>
      <c r="T42" s="23" t="s">
        <v>120</v>
      </c>
      <c r="U42" s="88"/>
    </row>
    <row r="43" spans="1:21" s="18" customFormat="1" ht="30" customHeight="1">
      <c r="A43" s="104" t="s">
        <v>108</v>
      </c>
      <c r="B43" s="68" t="s">
        <v>270</v>
      </c>
      <c r="C43" s="119" t="s">
        <v>31</v>
      </c>
      <c r="D43" s="120">
        <v>69.959999999999994</v>
      </c>
      <c r="E43" s="9"/>
      <c r="F43" s="9"/>
      <c r="G43" s="10"/>
      <c r="H43" s="39"/>
      <c r="I43" s="46"/>
      <c r="J43" s="10" t="s">
        <v>39</v>
      </c>
      <c r="K43" s="10" t="s">
        <v>39</v>
      </c>
      <c r="L43" s="10" t="s">
        <v>39</v>
      </c>
      <c r="M43" s="10" t="s">
        <v>39</v>
      </c>
      <c r="N43" s="9" t="str">
        <f t="shared" si="1"/>
        <v>※</v>
      </c>
      <c r="O43" s="9" t="str">
        <f t="shared" si="0"/>
        <v>随時</v>
      </c>
      <c r="P43" s="108"/>
      <c r="Q43" s="9" t="s">
        <v>39</v>
      </c>
      <c r="R43" s="22" t="s">
        <v>251</v>
      </c>
      <c r="S43" s="22" t="s">
        <v>252</v>
      </c>
      <c r="T43" s="23" t="s">
        <v>120</v>
      </c>
      <c r="U43" s="88"/>
    </row>
    <row r="44" spans="1:21" ht="30" customHeight="1">
      <c r="A44" s="104" t="s">
        <v>111</v>
      </c>
      <c r="B44" s="68" t="s">
        <v>271</v>
      </c>
      <c r="C44" s="9" t="s">
        <v>75</v>
      </c>
      <c r="D44" s="36">
        <v>1182.08</v>
      </c>
      <c r="E44" s="9" t="s">
        <v>45</v>
      </c>
      <c r="F44" s="105"/>
      <c r="G44" s="106"/>
      <c r="H44" s="75"/>
      <c r="I44" s="50"/>
      <c r="J44" s="9"/>
      <c r="K44" s="9"/>
      <c r="L44" s="9"/>
      <c r="M44" s="9"/>
      <c r="N44" s="9" t="str">
        <f t="shared" si="1"/>
        <v/>
      </c>
      <c r="O44" s="9" t="str">
        <f t="shared" si="0"/>
        <v/>
      </c>
      <c r="P44" s="107"/>
      <c r="Q44" s="9"/>
      <c r="R44" s="7" t="s">
        <v>256</v>
      </c>
      <c r="S44" s="7" t="s">
        <v>252</v>
      </c>
      <c r="T44" s="8" t="s">
        <v>120</v>
      </c>
      <c r="U44" s="81" t="s">
        <v>272</v>
      </c>
    </row>
    <row r="45" spans="1:21" ht="45" customHeight="1">
      <c r="A45" s="104" t="s">
        <v>114</v>
      </c>
      <c r="B45" s="68" t="s">
        <v>273</v>
      </c>
      <c r="C45" s="89" t="s">
        <v>274</v>
      </c>
      <c r="D45" s="36">
        <v>349.19</v>
      </c>
      <c r="E45" s="9" t="s">
        <v>45</v>
      </c>
      <c r="F45" s="105"/>
      <c r="G45" s="106"/>
      <c r="H45" s="75"/>
      <c r="I45" s="50"/>
      <c r="J45" s="9"/>
      <c r="K45" s="9"/>
      <c r="L45" s="9"/>
      <c r="M45" s="9"/>
      <c r="N45" s="9" t="str">
        <f t="shared" si="1"/>
        <v/>
      </c>
      <c r="O45" s="9" t="str">
        <f t="shared" si="0"/>
        <v/>
      </c>
      <c r="P45" s="107"/>
      <c r="Q45" s="9"/>
      <c r="R45" s="7" t="s">
        <v>275</v>
      </c>
      <c r="S45" s="7" t="s">
        <v>252</v>
      </c>
      <c r="T45" s="8" t="s">
        <v>120</v>
      </c>
      <c r="U45" s="81"/>
    </row>
    <row r="46" spans="1:21" s="18" customFormat="1" ht="30" customHeight="1">
      <c r="A46" s="104" t="s">
        <v>116</v>
      </c>
      <c r="B46" s="93" t="s">
        <v>276</v>
      </c>
      <c r="C46" s="9" t="s">
        <v>75</v>
      </c>
      <c r="D46" s="36">
        <v>5392.67</v>
      </c>
      <c r="E46" s="9"/>
      <c r="F46" s="126"/>
      <c r="G46" s="9"/>
      <c r="H46" s="127"/>
      <c r="I46" s="50"/>
      <c r="J46" s="9"/>
      <c r="K46" s="9"/>
      <c r="L46" s="10" t="s">
        <v>220</v>
      </c>
      <c r="M46" s="10" t="s">
        <v>45</v>
      </c>
      <c r="N46" s="9" t="str">
        <f t="shared" si="1"/>
        <v>※</v>
      </c>
      <c r="O46" s="9" t="str">
        <f t="shared" si="0"/>
        <v>随時</v>
      </c>
      <c r="P46" s="107"/>
      <c r="Q46" s="9"/>
      <c r="R46" s="7" t="s">
        <v>277</v>
      </c>
      <c r="S46" s="7" t="s">
        <v>278</v>
      </c>
      <c r="T46" s="8" t="s">
        <v>91</v>
      </c>
      <c r="U46" s="81"/>
    </row>
    <row r="47" spans="1:21" ht="45" customHeight="1">
      <c r="A47" s="104" t="s">
        <v>122</v>
      </c>
      <c r="B47" s="68" t="s">
        <v>279</v>
      </c>
      <c r="C47" s="9" t="s">
        <v>75</v>
      </c>
      <c r="D47" s="36">
        <v>372.91</v>
      </c>
      <c r="E47" s="9" t="s">
        <v>45</v>
      </c>
      <c r="F47" s="8"/>
      <c r="G47" s="106"/>
      <c r="H47" s="75"/>
      <c r="I47" s="50"/>
      <c r="J47" s="9"/>
      <c r="K47" s="9"/>
      <c r="L47" s="9"/>
      <c r="M47" s="9"/>
      <c r="N47" s="9" t="str">
        <f t="shared" si="1"/>
        <v/>
      </c>
      <c r="O47" s="9" t="str">
        <f t="shared" si="0"/>
        <v/>
      </c>
      <c r="P47" s="107"/>
      <c r="Q47" s="9"/>
      <c r="R47" s="7" t="s">
        <v>275</v>
      </c>
      <c r="S47" s="7" t="s">
        <v>252</v>
      </c>
      <c r="T47" s="8" t="s">
        <v>120</v>
      </c>
      <c r="U47" s="81" t="s">
        <v>280</v>
      </c>
    </row>
    <row r="48" spans="1:21" ht="30" customHeight="1">
      <c r="A48" s="104" t="s">
        <v>124</v>
      </c>
      <c r="B48" s="68" t="s">
        <v>281</v>
      </c>
      <c r="C48" s="9" t="s">
        <v>50</v>
      </c>
      <c r="D48" s="47">
        <v>1660.41</v>
      </c>
      <c r="E48" s="9" t="s">
        <v>45</v>
      </c>
      <c r="F48" s="121"/>
      <c r="G48" s="106"/>
      <c r="H48" s="75"/>
      <c r="I48" s="50"/>
      <c r="J48" s="9"/>
      <c r="K48" s="9"/>
      <c r="L48" s="9"/>
      <c r="M48" s="9"/>
      <c r="N48" s="9" t="str">
        <f t="shared" si="1"/>
        <v/>
      </c>
      <c r="O48" s="9" t="str">
        <f t="shared" si="0"/>
        <v/>
      </c>
      <c r="P48" s="107"/>
      <c r="Q48" s="9"/>
      <c r="R48" s="7" t="s">
        <v>261</v>
      </c>
      <c r="S48" s="7" t="s">
        <v>282</v>
      </c>
      <c r="T48" s="8" t="s">
        <v>113</v>
      </c>
      <c r="U48" s="81" t="s">
        <v>283</v>
      </c>
    </row>
    <row r="49" spans="1:21" s="18" customFormat="1" ht="30" customHeight="1">
      <c r="A49" s="104" t="s">
        <v>126</v>
      </c>
      <c r="B49" s="93" t="s">
        <v>284</v>
      </c>
      <c r="C49" s="9" t="s">
        <v>38</v>
      </c>
      <c r="D49" s="36">
        <v>390.51</v>
      </c>
      <c r="E49" s="9" t="s">
        <v>39</v>
      </c>
      <c r="F49" s="126"/>
      <c r="G49" s="9" t="s">
        <v>39</v>
      </c>
      <c r="H49" s="127">
        <v>16600000</v>
      </c>
      <c r="I49" s="50">
        <v>45798</v>
      </c>
      <c r="J49" s="9"/>
      <c r="K49" s="9"/>
      <c r="L49" s="9"/>
      <c r="M49" s="9"/>
      <c r="N49" s="9" t="str">
        <f t="shared" si="1"/>
        <v/>
      </c>
      <c r="O49" s="9" t="str">
        <f t="shared" si="0"/>
        <v/>
      </c>
      <c r="P49" s="107"/>
      <c r="Q49" s="9"/>
      <c r="R49" s="7" t="s">
        <v>277</v>
      </c>
      <c r="S49" s="7" t="s">
        <v>285</v>
      </c>
      <c r="T49" s="8" t="s">
        <v>91</v>
      </c>
      <c r="U49" s="81"/>
    </row>
    <row r="50" spans="1:21" ht="30" customHeight="1">
      <c r="A50" s="104" t="s">
        <v>129</v>
      </c>
      <c r="B50" s="68" t="s">
        <v>286</v>
      </c>
      <c r="C50" s="9" t="s">
        <v>75</v>
      </c>
      <c r="D50" s="36">
        <v>160.54</v>
      </c>
      <c r="E50" s="9" t="s">
        <v>45</v>
      </c>
      <c r="F50" s="105"/>
      <c r="G50" s="106"/>
      <c r="H50" s="75"/>
      <c r="I50" s="50"/>
      <c r="J50" s="9"/>
      <c r="K50" s="9"/>
      <c r="L50" s="9"/>
      <c r="M50" s="9"/>
      <c r="N50" s="9" t="str">
        <f t="shared" si="1"/>
        <v/>
      </c>
      <c r="O50" s="9" t="str">
        <f t="shared" si="0"/>
        <v/>
      </c>
      <c r="P50" s="107"/>
      <c r="Q50" s="9"/>
      <c r="R50" s="7" t="s">
        <v>256</v>
      </c>
      <c r="S50" s="7" t="s">
        <v>287</v>
      </c>
      <c r="T50" s="8" t="s">
        <v>288</v>
      </c>
      <c r="U50" s="81"/>
    </row>
    <row r="51" spans="1:21" s="18" customFormat="1" ht="36" customHeight="1">
      <c r="A51" s="104" t="s">
        <v>131</v>
      </c>
      <c r="B51" s="68" t="s">
        <v>289</v>
      </c>
      <c r="C51" s="9" t="s">
        <v>290</v>
      </c>
      <c r="D51" s="36">
        <v>23079.66</v>
      </c>
      <c r="E51" s="9" t="s">
        <v>39</v>
      </c>
      <c r="F51" s="126"/>
      <c r="G51" s="106"/>
      <c r="H51" s="75"/>
      <c r="I51" s="50"/>
      <c r="J51" s="9"/>
      <c r="K51" s="9"/>
      <c r="L51" s="9"/>
      <c r="M51" s="9"/>
      <c r="N51" s="9" t="str">
        <f t="shared" si="1"/>
        <v/>
      </c>
      <c r="O51" s="9" t="str">
        <f t="shared" si="0"/>
        <v/>
      </c>
      <c r="P51" s="107"/>
      <c r="Q51" s="9"/>
      <c r="R51" s="7" t="s">
        <v>277</v>
      </c>
      <c r="S51" s="7" t="s">
        <v>285</v>
      </c>
      <c r="T51" s="8" t="s">
        <v>91</v>
      </c>
      <c r="U51" s="81"/>
    </row>
    <row r="52" spans="1:21" s="18" customFormat="1" ht="30" customHeight="1">
      <c r="A52" s="104" t="s">
        <v>132</v>
      </c>
      <c r="B52" s="68" t="s">
        <v>291</v>
      </c>
      <c r="C52" s="9" t="s">
        <v>213</v>
      </c>
      <c r="D52" s="36">
        <v>641.13</v>
      </c>
      <c r="E52" s="9" t="s">
        <v>39</v>
      </c>
      <c r="F52" s="126"/>
      <c r="G52" s="106"/>
      <c r="H52" s="75"/>
      <c r="I52" s="50"/>
      <c r="J52" s="9"/>
      <c r="K52" s="9"/>
      <c r="L52" s="9"/>
      <c r="M52" s="9"/>
      <c r="N52" s="9" t="str">
        <f t="shared" si="1"/>
        <v/>
      </c>
      <c r="O52" s="9" t="str">
        <f t="shared" si="0"/>
        <v/>
      </c>
      <c r="P52" s="107"/>
      <c r="Q52" s="9"/>
      <c r="R52" s="7" t="s">
        <v>277</v>
      </c>
      <c r="S52" s="7" t="s">
        <v>285</v>
      </c>
      <c r="T52" s="8" t="s">
        <v>91</v>
      </c>
      <c r="U52" s="81" t="s">
        <v>292</v>
      </c>
    </row>
    <row r="53" spans="1:21" ht="30" customHeight="1">
      <c r="A53" s="104" t="s">
        <v>135</v>
      </c>
      <c r="B53" s="68" t="s">
        <v>293</v>
      </c>
      <c r="C53" s="90" t="s">
        <v>294</v>
      </c>
      <c r="D53" s="47">
        <v>1151.05</v>
      </c>
      <c r="E53" s="9"/>
      <c r="F53" s="9"/>
      <c r="G53" s="22"/>
      <c r="H53" s="39"/>
      <c r="I53" s="11"/>
      <c r="J53" s="10" t="s">
        <v>39</v>
      </c>
      <c r="K53" s="10" t="s">
        <v>39</v>
      </c>
      <c r="L53" s="10" t="s">
        <v>39</v>
      </c>
      <c r="M53" s="10" t="s">
        <v>39</v>
      </c>
      <c r="N53" s="9" t="str">
        <f t="shared" si="1"/>
        <v>※</v>
      </c>
      <c r="O53" s="9" t="str">
        <f t="shared" si="0"/>
        <v>随時</v>
      </c>
      <c r="P53" s="108"/>
      <c r="Q53" s="10" t="s">
        <v>39</v>
      </c>
      <c r="R53" s="22" t="s">
        <v>295</v>
      </c>
      <c r="S53" s="22" t="s">
        <v>296</v>
      </c>
      <c r="T53" s="23" t="s">
        <v>297</v>
      </c>
      <c r="U53" s="84" t="s">
        <v>298</v>
      </c>
    </row>
    <row r="54" spans="1:21" ht="30" customHeight="1">
      <c r="A54" s="104" t="s">
        <v>138</v>
      </c>
      <c r="B54" s="68" t="s">
        <v>299</v>
      </c>
      <c r="C54" s="9" t="s">
        <v>75</v>
      </c>
      <c r="D54" s="36">
        <v>128.1</v>
      </c>
      <c r="E54" s="9" t="s">
        <v>45</v>
      </c>
      <c r="F54" s="128"/>
      <c r="G54" s="106"/>
      <c r="H54" s="75"/>
      <c r="I54" s="50"/>
      <c r="J54" s="9"/>
      <c r="K54" s="9"/>
      <c r="L54" s="9"/>
      <c r="M54" s="9"/>
      <c r="N54" s="9" t="str">
        <f t="shared" si="1"/>
        <v/>
      </c>
      <c r="O54" s="9" t="str">
        <f t="shared" si="0"/>
        <v/>
      </c>
      <c r="P54" s="107"/>
      <c r="Q54" s="9"/>
      <c r="R54" s="7" t="s">
        <v>261</v>
      </c>
      <c r="S54" s="7" t="s">
        <v>282</v>
      </c>
      <c r="T54" s="33" t="s">
        <v>300</v>
      </c>
      <c r="U54" s="81" t="s">
        <v>301</v>
      </c>
    </row>
    <row r="55" spans="1:21" ht="30" customHeight="1">
      <c r="A55" s="104" t="s">
        <v>141</v>
      </c>
      <c r="B55" s="68" t="s">
        <v>302</v>
      </c>
      <c r="C55" s="90" t="s">
        <v>213</v>
      </c>
      <c r="D55" s="129">
        <v>389.35</v>
      </c>
      <c r="E55" s="9"/>
      <c r="F55" s="105"/>
      <c r="G55" s="106"/>
      <c r="H55" s="75"/>
      <c r="I55" s="50"/>
      <c r="J55" s="10" t="s">
        <v>39</v>
      </c>
      <c r="K55" s="10" t="s">
        <v>39</v>
      </c>
      <c r="L55" s="10" t="s">
        <v>39</v>
      </c>
      <c r="M55" s="10" t="s">
        <v>39</v>
      </c>
      <c r="N55" s="9" t="str">
        <f t="shared" si="1"/>
        <v>※</v>
      </c>
      <c r="O55" s="9" t="str">
        <f t="shared" si="0"/>
        <v>随時</v>
      </c>
      <c r="P55" s="107"/>
      <c r="Q55" s="10" t="s">
        <v>39</v>
      </c>
      <c r="R55" s="22" t="s">
        <v>303</v>
      </c>
      <c r="S55" s="22" t="s">
        <v>304</v>
      </c>
      <c r="T55" s="23" t="s">
        <v>120</v>
      </c>
      <c r="U55" s="88"/>
    </row>
    <row r="56" spans="1:21" ht="30" customHeight="1">
      <c r="A56" s="104" t="s">
        <v>142</v>
      </c>
      <c r="B56" s="68" t="s">
        <v>305</v>
      </c>
      <c r="C56" s="130" t="s">
        <v>306</v>
      </c>
      <c r="D56" s="129">
        <v>3580.03</v>
      </c>
      <c r="E56" s="9"/>
      <c r="F56" s="105"/>
      <c r="G56" s="106"/>
      <c r="H56" s="75"/>
      <c r="I56" s="50"/>
      <c r="J56" s="10" t="s">
        <v>39</v>
      </c>
      <c r="K56" s="10" t="s">
        <v>39</v>
      </c>
      <c r="L56" s="10" t="s">
        <v>45</v>
      </c>
      <c r="M56" s="10" t="s">
        <v>45</v>
      </c>
      <c r="N56" s="9" t="str">
        <f t="shared" si="1"/>
        <v>※</v>
      </c>
      <c r="O56" s="9" t="str">
        <f t="shared" si="0"/>
        <v>随時</v>
      </c>
      <c r="P56" s="107"/>
      <c r="Q56" s="10" t="s">
        <v>39</v>
      </c>
      <c r="R56" s="22" t="s">
        <v>303</v>
      </c>
      <c r="S56" s="22" t="s">
        <v>304</v>
      </c>
      <c r="T56" s="23" t="s">
        <v>120</v>
      </c>
      <c r="U56" s="88"/>
    </row>
    <row r="57" spans="1:21" ht="45" customHeight="1">
      <c r="A57" s="104" t="s">
        <v>147</v>
      </c>
      <c r="B57" s="68" t="s">
        <v>307</v>
      </c>
      <c r="C57" s="9" t="s">
        <v>75</v>
      </c>
      <c r="D57" s="47">
        <v>2936.06</v>
      </c>
      <c r="E57" s="9" t="s">
        <v>45</v>
      </c>
      <c r="F57" s="121"/>
      <c r="G57" s="106"/>
      <c r="H57" s="75"/>
      <c r="I57" s="50"/>
      <c r="J57" s="9"/>
      <c r="K57" s="9"/>
      <c r="L57" s="9"/>
      <c r="M57" s="9"/>
      <c r="N57" s="9" t="str">
        <f t="shared" si="1"/>
        <v/>
      </c>
      <c r="O57" s="9" t="str">
        <f t="shared" si="0"/>
        <v/>
      </c>
      <c r="P57" s="107"/>
      <c r="Q57" s="9"/>
      <c r="R57" s="7" t="s">
        <v>275</v>
      </c>
      <c r="S57" s="7" t="s">
        <v>282</v>
      </c>
      <c r="T57" s="33" t="s">
        <v>120</v>
      </c>
      <c r="U57" s="81" t="s">
        <v>308</v>
      </c>
    </row>
    <row r="58" spans="1:21" ht="30" customHeight="1">
      <c r="A58" s="104" t="s">
        <v>151</v>
      </c>
      <c r="B58" s="68" t="s">
        <v>309</v>
      </c>
      <c r="C58" s="9" t="s">
        <v>67</v>
      </c>
      <c r="D58" s="36">
        <v>92.02</v>
      </c>
      <c r="E58" s="9" t="s">
        <v>45</v>
      </c>
      <c r="F58" s="105"/>
      <c r="G58" s="106"/>
      <c r="H58" s="75"/>
      <c r="I58" s="50"/>
      <c r="J58" s="9"/>
      <c r="K58" s="9"/>
      <c r="L58" s="9"/>
      <c r="M58" s="9"/>
      <c r="N58" s="9" t="str">
        <f t="shared" si="1"/>
        <v/>
      </c>
      <c r="O58" s="9" t="str">
        <f t="shared" si="0"/>
        <v/>
      </c>
      <c r="P58" s="107"/>
      <c r="Q58" s="9"/>
      <c r="R58" s="7" t="s">
        <v>261</v>
      </c>
      <c r="S58" s="7" t="s">
        <v>282</v>
      </c>
      <c r="T58" s="8" t="s">
        <v>264</v>
      </c>
      <c r="U58" s="81"/>
    </row>
    <row r="59" spans="1:21" ht="107.5" customHeight="1">
      <c r="A59" s="104" t="s">
        <v>152</v>
      </c>
      <c r="B59" s="68" t="s">
        <v>310</v>
      </c>
      <c r="C59" s="131" t="s">
        <v>311</v>
      </c>
      <c r="D59" s="129">
        <v>64.47</v>
      </c>
      <c r="E59" s="9"/>
      <c r="F59" s="105"/>
      <c r="G59" s="106"/>
      <c r="H59" s="75"/>
      <c r="I59" s="50"/>
      <c r="J59" s="10" t="s">
        <v>39</v>
      </c>
      <c r="K59" s="10" t="s">
        <v>39</v>
      </c>
      <c r="L59" s="10" t="s">
        <v>45</v>
      </c>
      <c r="M59" s="10" t="s">
        <v>45</v>
      </c>
      <c r="N59" s="9" t="str">
        <f t="shared" si="1"/>
        <v>※</v>
      </c>
      <c r="O59" s="9" t="str">
        <f t="shared" si="0"/>
        <v>随時</v>
      </c>
      <c r="P59" s="107"/>
      <c r="Q59" s="10" t="s">
        <v>39</v>
      </c>
      <c r="R59" s="22" t="s">
        <v>303</v>
      </c>
      <c r="S59" s="22" t="s">
        <v>304</v>
      </c>
      <c r="T59" s="23" t="s">
        <v>120</v>
      </c>
      <c r="U59" s="109" t="s">
        <v>312</v>
      </c>
    </row>
    <row r="60" spans="1:21" ht="30" customHeight="1">
      <c r="A60" s="104" t="s">
        <v>154</v>
      </c>
      <c r="B60" s="68" t="s">
        <v>314</v>
      </c>
      <c r="C60" s="90" t="s">
        <v>140</v>
      </c>
      <c r="D60" s="47">
        <v>7645.3</v>
      </c>
      <c r="E60" s="9"/>
      <c r="F60" s="9"/>
      <c r="G60" s="22"/>
      <c r="H60" s="39"/>
      <c r="I60" s="11"/>
      <c r="J60" s="10" t="s">
        <v>220</v>
      </c>
      <c r="K60" s="10"/>
      <c r="L60" s="10"/>
      <c r="M60" s="10"/>
      <c r="N60" s="9" t="str">
        <f t="shared" si="1"/>
        <v>※</v>
      </c>
      <c r="O60" s="9" t="str">
        <f t="shared" si="0"/>
        <v>随時</v>
      </c>
      <c r="P60" s="108"/>
      <c r="Q60" s="9"/>
      <c r="R60" s="22" t="s">
        <v>303</v>
      </c>
      <c r="S60" s="22" t="s">
        <v>304</v>
      </c>
      <c r="T60" s="23" t="s">
        <v>120</v>
      </c>
      <c r="U60" s="88"/>
    </row>
    <row r="61" spans="1:21" ht="31" customHeight="1">
      <c r="A61" s="104" t="s">
        <v>313</v>
      </c>
      <c r="B61" s="68" t="s">
        <v>316</v>
      </c>
      <c r="C61" s="90" t="s">
        <v>75</v>
      </c>
      <c r="D61" s="47">
        <v>22338.43</v>
      </c>
      <c r="E61" s="9"/>
      <c r="F61" s="9"/>
      <c r="G61" s="22"/>
      <c r="H61" s="39"/>
      <c r="I61" s="11"/>
      <c r="J61" s="10" t="s">
        <v>220</v>
      </c>
      <c r="K61" s="10"/>
      <c r="L61" s="10"/>
      <c r="M61" s="10"/>
      <c r="N61" s="9" t="str">
        <f t="shared" si="1"/>
        <v>※</v>
      </c>
      <c r="O61" s="9" t="str">
        <f t="shared" si="0"/>
        <v>随時</v>
      </c>
      <c r="P61" s="108"/>
      <c r="Q61" s="9"/>
      <c r="R61" s="22" t="s">
        <v>303</v>
      </c>
      <c r="S61" s="22" t="s">
        <v>304</v>
      </c>
      <c r="T61" s="23" t="s">
        <v>120</v>
      </c>
      <c r="U61" s="88"/>
    </row>
    <row r="62" spans="1:21" ht="45" customHeight="1">
      <c r="A62" s="104" t="s">
        <v>315</v>
      </c>
      <c r="B62" s="68" t="s">
        <v>317</v>
      </c>
      <c r="C62" s="9" t="s">
        <v>75</v>
      </c>
      <c r="D62" s="132">
        <v>24678.2</v>
      </c>
      <c r="E62" s="9" t="s">
        <v>45</v>
      </c>
      <c r="F62" s="105"/>
      <c r="G62" s="106"/>
      <c r="H62" s="75"/>
      <c r="I62" s="50"/>
      <c r="J62" s="9"/>
      <c r="K62" s="9"/>
      <c r="L62" s="9"/>
      <c r="M62" s="9"/>
      <c r="N62" s="9" t="str">
        <f t="shared" si="1"/>
        <v/>
      </c>
      <c r="O62" s="9" t="str">
        <f t="shared" si="0"/>
        <v/>
      </c>
      <c r="P62" s="107"/>
      <c r="Q62" s="9"/>
      <c r="R62" s="133" t="s">
        <v>256</v>
      </c>
      <c r="S62" s="133" t="s">
        <v>282</v>
      </c>
      <c r="T62" s="134" t="s">
        <v>120</v>
      </c>
      <c r="U62" s="84" t="s">
        <v>318</v>
      </c>
    </row>
    <row r="63" spans="1:21" ht="53.5" customHeight="1">
      <c r="A63" s="104" t="s">
        <v>158</v>
      </c>
      <c r="B63" s="93" t="s">
        <v>319</v>
      </c>
      <c r="C63" s="9" t="s">
        <v>75</v>
      </c>
      <c r="D63" s="36">
        <v>1113.72</v>
      </c>
      <c r="E63" s="9" t="s">
        <v>39</v>
      </c>
      <c r="F63" s="126"/>
      <c r="G63" s="9"/>
      <c r="H63" s="127"/>
      <c r="I63" s="50"/>
      <c r="J63" s="9"/>
      <c r="K63" s="9"/>
      <c r="L63" s="9"/>
      <c r="M63" s="9"/>
      <c r="N63" s="9" t="str">
        <f t="shared" si="1"/>
        <v/>
      </c>
      <c r="O63" s="9" t="str">
        <f t="shared" si="0"/>
        <v/>
      </c>
      <c r="P63" s="107"/>
      <c r="Q63" s="9"/>
      <c r="R63" s="7" t="s">
        <v>277</v>
      </c>
      <c r="S63" s="7" t="s">
        <v>285</v>
      </c>
      <c r="T63" s="8" t="s">
        <v>91</v>
      </c>
      <c r="U63" s="81" t="s">
        <v>320</v>
      </c>
    </row>
    <row r="64" spans="1:21" ht="45" customHeight="1">
      <c r="A64" s="104" t="s">
        <v>160</v>
      </c>
      <c r="B64" s="68" t="s">
        <v>321</v>
      </c>
      <c r="C64" s="9" t="s">
        <v>53</v>
      </c>
      <c r="D64" s="36">
        <v>84.48</v>
      </c>
      <c r="E64" s="9" t="s">
        <v>39</v>
      </c>
      <c r="F64" s="126"/>
      <c r="G64" s="106"/>
      <c r="H64" s="75"/>
      <c r="I64" s="50"/>
      <c r="J64" s="9"/>
      <c r="K64" s="9"/>
      <c r="L64" s="9"/>
      <c r="M64" s="9"/>
      <c r="N64" s="9" t="str">
        <f t="shared" si="1"/>
        <v/>
      </c>
      <c r="O64" s="9" t="str">
        <f t="shared" si="0"/>
        <v/>
      </c>
      <c r="P64" s="107"/>
      <c r="Q64" s="9"/>
      <c r="R64" s="7" t="s">
        <v>277</v>
      </c>
      <c r="S64" s="7" t="s">
        <v>285</v>
      </c>
      <c r="T64" s="8" t="s">
        <v>91</v>
      </c>
      <c r="U64" s="81" t="s">
        <v>322</v>
      </c>
    </row>
    <row r="65" spans="1:21" ht="53.5" customHeight="1">
      <c r="A65" s="104" t="s">
        <v>162</v>
      </c>
      <c r="B65" s="135" t="s">
        <v>323</v>
      </c>
      <c r="C65" s="136" t="s">
        <v>213</v>
      </c>
      <c r="D65" s="137">
        <v>1511.51</v>
      </c>
      <c r="E65" s="136" t="s">
        <v>39</v>
      </c>
      <c r="F65" s="138"/>
      <c r="G65" s="139"/>
      <c r="H65" s="140"/>
      <c r="I65" s="141"/>
      <c r="J65" s="136"/>
      <c r="K65" s="136"/>
      <c r="L65" s="136"/>
      <c r="M65" s="136"/>
      <c r="N65" s="9" t="str">
        <f t="shared" si="1"/>
        <v/>
      </c>
      <c r="O65" s="9" t="str">
        <f t="shared" si="0"/>
        <v/>
      </c>
      <c r="P65" s="142"/>
      <c r="Q65" s="136"/>
      <c r="R65" s="143" t="s">
        <v>277</v>
      </c>
      <c r="S65" s="143" t="s">
        <v>285</v>
      </c>
      <c r="T65" s="144" t="s">
        <v>91</v>
      </c>
      <c r="U65" s="145" t="s">
        <v>324</v>
      </c>
    </row>
    <row r="66" spans="1:21" ht="30" customHeight="1">
      <c r="A66" s="104" t="s">
        <v>166</v>
      </c>
      <c r="B66" s="68" t="s">
        <v>325</v>
      </c>
      <c r="C66" s="9" t="s">
        <v>213</v>
      </c>
      <c r="D66" s="36">
        <v>64.959999999999994</v>
      </c>
      <c r="E66" s="9" t="s">
        <v>39</v>
      </c>
      <c r="F66" s="126"/>
      <c r="G66" s="9" t="s">
        <v>39</v>
      </c>
      <c r="H66" s="146">
        <v>7020000</v>
      </c>
      <c r="I66" s="50">
        <v>45798</v>
      </c>
      <c r="J66" s="9"/>
      <c r="K66" s="9"/>
      <c r="L66" s="9"/>
      <c r="M66" s="9"/>
      <c r="N66" s="9" t="str">
        <f t="shared" si="1"/>
        <v/>
      </c>
      <c r="O66" s="9" t="str">
        <f t="shared" si="0"/>
        <v/>
      </c>
      <c r="P66" s="107"/>
      <c r="Q66" s="9"/>
      <c r="R66" s="7" t="s">
        <v>277</v>
      </c>
      <c r="S66" s="7" t="s">
        <v>285</v>
      </c>
      <c r="T66" s="8" t="s">
        <v>91</v>
      </c>
      <c r="U66" s="81"/>
    </row>
    <row r="68" spans="1:21">
      <c r="A68" s="17" t="s">
        <v>191</v>
      </c>
    </row>
    <row r="69" spans="1:21" ht="37.15" customHeight="1">
      <c r="A69" s="327" t="s">
        <v>192</v>
      </c>
      <c r="B69" s="327"/>
      <c r="C69" s="327"/>
      <c r="D69" s="327"/>
      <c r="E69" s="327"/>
      <c r="F69" s="327"/>
      <c r="G69" s="327"/>
      <c r="H69" s="327"/>
      <c r="I69" s="327"/>
      <c r="J69" s="327"/>
      <c r="K69" s="327"/>
      <c r="L69" s="327"/>
      <c r="M69" s="327"/>
      <c r="N69" s="327"/>
      <c r="O69" s="327"/>
      <c r="P69" s="327"/>
      <c r="Q69" s="327"/>
      <c r="R69" s="327"/>
      <c r="S69" s="327"/>
      <c r="T69" s="327"/>
      <c r="U69" s="327"/>
    </row>
    <row r="70" spans="1:21">
      <c r="A70" s="4" t="s">
        <v>193</v>
      </c>
    </row>
    <row r="71" spans="1:21" ht="37.5" customHeight="1">
      <c r="A71" s="327" t="s">
        <v>194</v>
      </c>
      <c r="B71" s="327"/>
      <c r="C71" s="327"/>
      <c r="D71" s="327"/>
      <c r="E71" s="327"/>
      <c r="F71" s="327"/>
      <c r="G71" s="327"/>
      <c r="H71" s="327"/>
      <c r="I71" s="327"/>
      <c r="J71" s="327"/>
      <c r="K71" s="327"/>
      <c r="L71" s="327"/>
      <c r="M71" s="327"/>
      <c r="N71" s="327"/>
      <c r="O71" s="327"/>
      <c r="P71" s="327"/>
      <c r="Q71" s="327"/>
      <c r="R71" s="327"/>
      <c r="S71" s="327"/>
      <c r="T71" s="327"/>
      <c r="U71" s="327"/>
    </row>
    <row r="72" spans="1:21">
      <c r="A72" s="4" t="s">
        <v>195</v>
      </c>
    </row>
    <row r="73" spans="1:21">
      <c r="A73" s="4" t="s">
        <v>196</v>
      </c>
    </row>
    <row r="74" spans="1:21" ht="36" customHeight="1">
      <c r="A74" s="327" t="s">
        <v>197</v>
      </c>
      <c r="B74" s="327"/>
      <c r="C74" s="327"/>
      <c r="D74" s="327"/>
      <c r="E74" s="327"/>
      <c r="F74" s="327"/>
      <c r="G74" s="327"/>
      <c r="H74" s="327"/>
      <c r="I74" s="327"/>
      <c r="J74" s="327"/>
      <c r="K74" s="327"/>
      <c r="L74" s="327"/>
      <c r="M74" s="327"/>
      <c r="N74" s="327"/>
      <c r="O74" s="327"/>
      <c r="P74" s="327"/>
      <c r="Q74" s="327"/>
      <c r="R74" s="327"/>
      <c r="S74" s="327"/>
      <c r="T74" s="327"/>
      <c r="U74" s="327"/>
    </row>
  </sheetData>
  <mergeCells count="25">
    <mergeCell ref="A69:U69"/>
    <mergeCell ref="A71:U71"/>
    <mergeCell ref="A74:U74"/>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4:B28 D24:D28 H24:H28 R24:S28 U24:U28">
    <cfRule type="expression" dxfId="182" priority="1">
      <formula>#REF!="×"</formula>
    </cfRule>
  </conditionalFormatting>
  <conditionalFormatting sqref="B32:B48 D32:D48 R32:S48 U32:U48">
    <cfRule type="expression" dxfId="181" priority="2">
      <formula>#REF!="×"</formula>
    </cfRule>
  </conditionalFormatting>
  <conditionalFormatting sqref="D53">
    <cfRule type="expression" dxfId="180" priority="5">
      <formula>#REF!="×"</formula>
    </cfRule>
  </conditionalFormatting>
  <conditionalFormatting sqref="D62">
    <cfRule type="expression" dxfId="179" priority="3">
      <formula>#REF!="×"</formula>
    </cfRule>
  </conditionalFormatting>
  <conditionalFormatting sqref="R53:S53 U53">
    <cfRule type="expression" dxfId="178" priority="4">
      <formula>#REF!="×"</formula>
    </cfRule>
  </conditionalFormatting>
  <conditionalFormatting sqref="U39">
    <cfRule type="expression" dxfId="177" priority="6">
      <formula>$L8="×"</formula>
    </cfRule>
  </conditionalFormatting>
  <dataValidations count="1">
    <dataValidation imeMode="halfAlpha" allowBlank="1" showInputMessage="1" showErrorMessage="1" sqref="U60 U44:U47" xr:uid="{00770666-87E1-4061-A8E7-287E5DD7EE9F}"/>
  </dataValidations>
  <hyperlinks>
    <hyperlink ref="B19" r:id="rId1" xr:uid="{AD977C30-D537-4AAE-BD1F-2B53214DBD98}"/>
    <hyperlink ref="B20" r:id="rId2" xr:uid="{FDA56F37-639A-4AF4-9884-6FFE5EFD4758}"/>
    <hyperlink ref="B21" r:id="rId3" xr:uid="{4DBC8FB1-4350-4C51-A333-04045EFCF001}"/>
    <hyperlink ref="B23" r:id="rId4" xr:uid="{A0610107-6A7F-412C-A028-73EC6DD570F8}"/>
    <hyperlink ref="B24" r:id="rId5" xr:uid="{CC0415F9-B932-4F83-A629-BEE21BED1ADA}"/>
    <hyperlink ref="B25" r:id="rId6" xr:uid="{B94FF3DC-3B5C-4D77-91CD-F50A5E703526}"/>
    <hyperlink ref="B26" r:id="rId7" xr:uid="{273FAEE9-114F-4C2D-A695-4C57E20E7BC5}"/>
    <hyperlink ref="B30" r:id="rId8" xr:uid="{8B9EAEB3-5FA4-46F6-940B-E7F27A5491A9}"/>
    <hyperlink ref="B31" r:id="rId9" xr:uid="{8F4867BF-C639-494D-919A-B4E3AE363AE4}"/>
    <hyperlink ref="B32" r:id="rId10" xr:uid="{C45FF161-73B3-4CB7-91BA-CF1C0DB5A78D}"/>
    <hyperlink ref="B34" r:id="rId11" xr:uid="{EB503A69-B5F9-4F94-887C-320C4D425BF4}"/>
    <hyperlink ref="B35" r:id="rId12" xr:uid="{4AEC784E-DA66-407B-BDA9-19321F8540AA}"/>
    <hyperlink ref="B36" r:id="rId13" xr:uid="{2785D37C-0F0B-4352-A081-A3CD7512A757}"/>
    <hyperlink ref="B37" r:id="rId14" xr:uid="{861D5560-80D8-45BE-8E5B-C412816F2C1A}"/>
    <hyperlink ref="B38" r:id="rId15" xr:uid="{2EE41C5F-9342-405E-B1E3-79A40426D1C6}"/>
    <hyperlink ref="B39" r:id="rId16" xr:uid="{415AE2C1-9EA6-465D-AFD0-1B0C3E7FA002}"/>
    <hyperlink ref="B40" r:id="rId17" xr:uid="{7C3FFED3-E9E8-418C-8F3F-83CE7301E993}"/>
    <hyperlink ref="B41" r:id="rId18" xr:uid="{7FB812CA-161D-46E4-A069-DA41516E311F}"/>
    <hyperlink ref="B42" r:id="rId19" xr:uid="{7DECE21D-6F0A-4A0E-89A3-5D1CCEA7C700}"/>
    <hyperlink ref="B43" r:id="rId20" xr:uid="{1E7DC913-5583-408C-8CAF-530A41E8A9BC}"/>
    <hyperlink ref="B44" r:id="rId21" xr:uid="{9E3CFE31-EA69-46EA-B599-FF4FD5B9AD14}"/>
    <hyperlink ref="B45" r:id="rId22" xr:uid="{A03701CF-8C3A-4D41-B06D-1905E4A8B528}"/>
    <hyperlink ref="B47" r:id="rId23" xr:uid="{606BAC78-66FB-4A99-8158-CBFDBC55E99B}"/>
    <hyperlink ref="B48" r:id="rId24" xr:uid="{029492BD-6096-41CF-B142-4E298C88B604}"/>
    <hyperlink ref="B50" r:id="rId25" xr:uid="{2773F125-DBA0-4C9C-AB32-A7D7E08D7494}"/>
    <hyperlink ref="B53" r:id="rId26" xr:uid="{410B668B-04CB-4CA9-9D8D-CA86DD7D775B}"/>
    <hyperlink ref="B54" r:id="rId27" xr:uid="{7D2F7514-1F2F-49A8-BEFE-C0B194F004CF}"/>
    <hyperlink ref="B55" r:id="rId28" xr:uid="{CABA505D-B9CF-4105-A8B5-C14FFA46BE83}"/>
    <hyperlink ref="B56" r:id="rId29" xr:uid="{75572922-38C9-412F-9932-C9D3420072F3}"/>
    <hyperlink ref="B57" r:id="rId30" xr:uid="{490C152C-9E40-4CEC-AB27-C305D1004179}"/>
    <hyperlink ref="B58" r:id="rId31" xr:uid="{C5E454AB-C0E4-473F-9405-0975219A2D4E}"/>
    <hyperlink ref="B59" r:id="rId32" xr:uid="{A6C79213-2E85-43DE-AB2F-DAFD13B3F8A2}"/>
    <hyperlink ref="B60" r:id="rId33" xr:uid="{E5D1BD66-C399-4B83-8879-126A15EC9CC1}"/>
    <hyperlink ref="B61" r:id="rId34" xr:uid="{6E06BE51-AE32-4B71-B49D-B8298245AE5B}"/>
    <hyperlink ref="B62" r:id="rId35" xr:uid="{88A3E007-807B-4EE5-85A8-C4F27EDCA3E1}"/>
    <hyperlink ref="B33" r:id="rId36" xr:uid="{95DA459A-1101-4366-B8C5-B4216D1656C9}"/>
    <hyperlink ref="B51" r:id="rId37" xr:uid="{33A8FE5A-DF5C-4365-B46C-2752388B1AA9}"/>
    <hyperlink ref="B52" r:id="rId38" xr:uid="{C4BEFBEB-E6E8-480A-B72A-928461BB7599}"/>
    <hyperlink ref="B27" r:id="rId39" xr:uid="{0F5239D4-5CC2-4664-BC16-64A00D8CF20D}"/>
    <hyperlink ref="B28" r:id="rId40" display="https://lfb.mof.go.jp/kantou/kanzai/katsu3/bukken/02tokyo/tokyo-061.pdf" xr:uid="{AF12C1F4-1088-4EEE-AFE6-01D4FC59F1FD}"/>
    <hyperlink ref="B29" r:id="rId41" xr:uid="{42298E01-A4EC-4921-A266-3981971BA7A8}"/>
    <hyperlink ref="B22" r:id="rId42" xr:uid="{14B8EE30-EDB1-4960-8D7B-381DDCA1C455}"/>
    <hyperlink ref="B64" r:id="rId43" xr:uid="{FC60C904-8858-453E-A86E-20D7897A25D5}"/>
    <hyperlink ref="B65" r:id="rId44" display="https://lfb.mof.go.jp/kantou/kanzai/katsu3/bukken/02tokyo/tokyo-064.pdf" xr:uid="{42A49763-15BF-4B76-A46D-4E93746E5C84}"/>
    <hyperlink ref="B49" r:id="rId45" xr:uid="{DAA0F484-1B87-46C5-AA63-7B13A45D1553}"/>
    <hyperlink ref="B66" r:id="rId46" xr:uid="{A4576951-8865-4090-AFDB-065B67B1711F}"/>
    <hyperlink ref="B46" r:id="rId47" xr:uid="{8EC4DB8E-9B12-4434-9465-25F380990779}"/>
    <hyperlink ref="B63" r:id="rId48" display="https://lfb.mof.go.jp/kantou/kanzai/katsu3/bukken/02tokyo/tokyo-068.pdf" xr:uid="{38A38667-B675-4A8F-976E-06BD8BA623E3}"/>
  </hyperlinks>
  <printOptions horizontalCentered="1"/>
  <pageMargins left="0.23622047244094491" right="0.23622047244094491" top="0.55118110236220474" bottom="0.35433070866141736" header="0.31496062992125984" footer="0.31496062992125984"/>
  <pageSetup paperSize="9" scale="59" fitToHeight="0" orientation="landscape" r:id="rId49"/>
  <headerFooter>
    <oddFooter xml:space="preserve">&amp;C&amp;P / &amp;N </oddFooter>
  </headerFooter>
  <rowBreaks count="2" manualBreakCount="2">
    <brk id="32" max="20" man="1"/>
    <brk id="54" max="20" man="1"/>
  </rowBreaks>
  <colBreaks count="1" manualBreakCount="1">
    <brk id="6" max="74" man="1"/>
  </colBreaks>
  <drawing r:id="rId5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C82A0-294F-4A87-AD92-F9BB3617967B}">
  <sheetPr>
    <pageSetUpPr fitToPage="1"/>
  </sheetPr>
  <dimension ref="A1:U123"/>
  <sheetViews>
    <sheetView view="pageBreakPreview" zoomScale="80" zoomScaleNormal="90" zoomScaleSheetLayoutView="80" workbookViewId="0">
      <selection sqref="A1:U1"/>
    </sheetView>
  </sheetViews>
  <sheetFormatPr defaultColWidth="8.6640625" defaultRowHeight="13"/>
  <cols>
    <col min="1" max="1" width="4.6640625" style="4" customWidth="1"/>
    <col min="2" max="2" width="40.58203125" style="4" customWidth="1"/>
    <col min="3" max="3" width="9.58203125" style="34" customWidth="1"/>
    <col min="4" max="4" width="11.8320312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4" style="4" customWidth="1"/>
    <col min="22" max="16384" width="8.6640625" style="4"/>
  </cols>
  <sheetData>
    <row r="1" spans="1:21" ht="19" customHeight="1">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customHeight="1" thickTop="1">
      <c r="A4" s="15"/>
      <c r="B4" s="1"/>
      <c r="C4" s="25"/>
      <c r="D4" s="1"/>
      <c r="E4" s="1"/>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52.25" customHeight="1">
      <c r="A11" s="95"/>
      <c r="B11" s="95"/>
      <c r="C11" s="26"/>
      <c r="D11" s="95"/>
      <c r="E11" s="95"/>
      <c r="F11" s="95"/>
      <c r="G11" s="95"/>
      <c r="H11" s="95"/>
      <c r="I11" s="95"/>
      <c r="J11" s="95"/>
      <c r="K11" s="95"/>
      <c r="L11" s="95"/>
      <c r="M11" s="95"/>
      <c r="N11" s="95"/>
      <c r="O11" s="95"/>
      <c r="P11" s="95"/>
      <c r="Q11" s="95"/>
      <c r="R11" s="95"/>
    </row>
    <row r="12" spans="1:21">
      <c r="A12" s="20"/>
      <c r="B12" s="20"/>
      <c r="C12" s="27"/>
      <c r="D12" s="21"/>
      <c r="E12" s="21"/>
      <c r="F12" s="21"/>
      <c r="G12" s="21"/>
      <c r="H12" s="20"/>
      <c r="I12" s="20"/>
      <c r="J12" s="20"/>
      <c r="K12" s="20"/>
      <c r="L12" s="20"/>
      <c r="M12" s="20"/>
      <c r="N12" s="20"/>
      <c r="O12" s="20"/>
      <c r="P12" s="20"/>
      <c r="Q12" s="20"/>
      <c r="R12" s="20"/>
    </row>
    <row r="13" spans="1:21" ht="26" customHeight="1" thickBot="1">
      <c r="A13" s="2"/>
      <c r="B13" s="2"/>
      <c r="C13" s="28"/>
      <c r="D13" s="2"/>
      <c r="E13" s="2"/>
      <c r="F13" s="2"/>
      <c r="G13" s="2"/>
      <c r="H13" s="2"/>
      <c r="I13" s="2"/>
      <c r="J13" s="2"/>
      <c r="K13" s="2"/>
      <c r="L13" s="2"/>
      <c r="M13" s="2"/>
      <c r="N13" s="2"/>
      <c r="O13" s="2"/>
      <c r="P13" s="2"/>
      <c r="Q13" s="2"/>
      <c r="R13" s="2"/>
      <c r="S13" s="16"/>
      <c r="T13" s="14"/>
      <c r="U13" s="14"/>
    </row>
    <row r="14" spans="1:21" ht="20" customHeight="1" thickTop="1">
      <c r="A14" s="6"/>
      <c r="B14" s="6"/>
      <c r="C14" s="29"/>
      <c r="D14" s="6"/>
      <c r="E14" s="6"/>
      <c r="F14" s="6"/>
      <c r="G14" s="6"/>
      <c r="H14" s="6"/>
      <c r="I14" s="6"/>
      <c r="J14" s="6"/>
      <c r="K14" s="6"/>
      <c r="L14" s="6"/>
      <c r="M14" s="6"/>
      <c r="N14" s="6"/>
      <c r="O14" s="6"/>
      <c r="P14" s="6"/>
      <c r="Q14" s="6"/>
      <c r="R14" s="6"/>
      <c r="S14" s="35"/>
      <c r="U14" s="94"/>
    </row>
    <row r="15" spans="1:21" ht="20" customHeight="1">
      <c r="A15" s="6"/>
      <c r="B15" s="6"/>
      <c r="C15" s="29"/>
      <c r="D15" s="6"/>
      <c r="E15" s="6"/>
      <c r="F15" s="6"/>
      <c r="G15" s="6"/>
      <c r="H15" s="6"/>
      <c r="I15" s="6"/>
      <c r="J15" s="6"/>
      <c r="K15" s="6"/>
      <c r="L15" s="6"/>
      <c r="M15" s="6"/>
      <c r="N15" s="6"/>
      <c r="O15" s="6"/>
      <c r="P15" s="6"/>
      <c r="Q15" s="6"/>
      <c r="R15" s="6"/>
      <c r="S15" s="35"/>
      <c r="U15" s="317" t="s">
        <v>198</v>
      </c>
    </row>
    <row r="16" spans="1:21" ht="20" customHeight="1">
      <c r="A16" s="328" t="s">
        <v>4</v>
      </c>
      <c r="B16" s="338" t="s">
        <v>5</v>
      </c>
      <c r="C16" s="328" t="s">
        <v>6</v>
      </c>
      <c r="D16" s="328" t="s">
        <v>7</v>
      </c>
      <c r="E16" s="348" t="s">
        <v>8</v>
      </c>
      <c r="F16" s="349"/>
      <c r="G16" s="343" t="s">
        <v>9</v>
      </c>
      <c r="H16" s="344"/>
      <c r="I16" s="345"/>
      <c r="J16" s="352" t="s">
        <v>10</v>
      </c>
      <c r="K16" s="353"/>
      <c r="L16" s="353"/>
      <c r="M16" s="353"/>
      <c r="N16" s="353"/>
      <c r="O16" s="353"/>
      <c r="P16" s="354"/>
      <c r="Q16" s="346" t="s">
        <v>11</v>
      </c>
      <c r="R16" s="328" t="s">
        <v>12</v>
      </c>
      <c r="S16" s="347" t="s">
        <v>13</v>
      </c>
      <c r="T16" s="347" t="s">
        <v>14</v>
      </c>
      <c r="U16" s="328" t="s">
        <v>15</v>
      </c>
    </row>
    <row r="17" spans="1:21" ht="20" customHeight="1">
      <c r="A17" s="328"/>
      <c r="B17" s="338"/>
      <c r="C17" s="328"/>
      <c r="D17" s="328"/>
      <c r="E17" s="350"/>
      <c r="F17" s="351"/>
      <c r="G17" s="328" t="s">
        <v>9</v>
      </c>
      <c r="H17" s="328" t="s">
        <v>16</v>
      </c>
      <c r="I17" s="328"/>
      <c r="J17" s="343" t="s">
        <v>17</v>
      </c>
      <c r="K17" s="344"/>
      <c r="L17" s="344"/>
      <c r="M17" s="345"/>
      <c r="N17" s="328" t="s">
        <v>18</v>
      </c>
      <c r="O17" s="328" t="s">
        <v>19</v>
      </c>
      <c r="P17" s="346" t="s">
        <v>20</v>
      </c>
      <c r="Q17" s="334"/>
      <c r="R17" s="338"/>
      <c r="S17" s="347"/>
      <c r="T17" s="347"/>
      <c r="U17" s="328"/>
    </row>
    <row r="18" spans="1:21" ht="87.5" customHeight="1">
      <c r="A18" s="328"/>
      <c r="B18" s="338"/>
      <c r="C18" s="328"/>
      <c r="D18" s="328"/>
      <c r="E18" s="96" t="s">
        <v>21</v>
      </c>
      <c r="F18" s="96" t="s">
        <v>22</v>
      </c>
      <c r="G18" s="328"/>
      <c r="H18" s="96" t="s">
        <v>23</v>
      </c>
      <c r="I18" s="96" t="s">
        <v>24</v>
      </c>
      <c r="J18" s="96" t="s">
        <v>25</v>
      </c>
      <c r="K18" s="96" t="s">
        <v>26</v>
      </c>
      <c r="L18" s="97" t="s">
        <v>27</v>
      </c>
      <c r="M18" s="97" t="s">
        <v>28</v>
      </c>
      <c r="N18" s="328"/>
      <c r="O18" s="328"/>
      <c r="P18" s="333"/>
      <c r="Q18" s="333"/>
      <c r="R18" s="338"/>
      <c r="S18" s="347"/>
      <c r="T18" s="347"/>
      <c r="U18" s="328"/>
    </row>
    <row r="19" spans="1:21" ht="30" customHeight="1">
      <c r="A19" s="148" t="s">
        <v>29</v>
      </c>
      <c r="B19" s="149" t="s">
        <v>326</v>
      </c>
      <c r="C19" s="90" t="s">
        <v>140</v>
      </c>
      <c r="D19" s="47">
        <v>449.2</v>
      </c>
      <c r="E19" s="9" t="s">
        <v>45</v>
      </c>
      <c r="F19" s="50"/>
      <c r="G19" s="10" t="s">
        <v>220</v>
      </c>
      <c r="H19" s="39">
        <v>26100000</v>
      </c>
      <c r="I19" s="46">
        <v>43473</v>
      </c>
      <c r="J19" s="10" t="s">
        <v>119</v>
      </c>
      <c r="K19" s="10" t="s">
        <v>119</v>
      </c>
      <c r="L19" s="10" t="s">
        <v>119</v>
      </c>
      <c r="M19" s="10"/>
      <c r="N19" s="10" t="str">
        <f>IF(COUNTIF(J19:M19,"〇")+COUNTIF(J19:M19,"○")&gt;0,"※","")</f>
        <v>※</v>
      </c>
      <c r="O19" s="10" t="str">
        <f>IF(COUNTIF(J19:M19,"〇")+COUNTIF(J19:M19,"○")&gt;0,"随時","")</f>
        <v>随時</v>
      </c>
      <c r="P19" s="79"/>
      <c r="Q19" s="9"/>
      <c r="R19" s="22" t="s">
        <v>327</v>
      </c>
      <c r="S19" s="22" t="s">
        <v>269</v>
      </c>
      <c r="T19" s="23" t="s">
        <v>120</v>
      </c>
      <c r="U19" s="81" t="s">
        <v>328</v>
      </c>
    </row>
    <row r="20" spans="1:21" ht="30" customHeight="1">
      <c r="A20" s="148" t="s">
        <v>36</v>
      </c>
      <c r="B20" s="149" t="s">
        <v>329</v>
      </c>
      <c r="C20" s="90" t="s">
        <v>140</v>
      </c>
      <c r="D20" s="47">
        <v>244.63</v>
      </c>
      <c r="E20" s="9" t="s">
        <v>45</v>
      </c>
      <c r="F20" s="50"/>
      <c r="G20" s="10" t="s">
        <v>220</v>
      </c>
      <c r="H20" s="39">
        <v>11600000</v>
      </c>
      <c r="I20" s="46">
        <v>44050</v>
      </c>
      <c r="J20" s="10" t="s">
        <v>119</v>
      </c>
      <c r="K20" s="10" t="s">
        <v>119</v>
      </c>
      <c r="L20" s="10" t="s">
        <v>119</v>
      </c>
      <c r="M20" s="10"/>
      <c r="N20" s="10" t="str">
        <f t="shared" ref="N20:N83" si="0">IF(COUNTIF(J20:M20,"〇")+COUNTIF(J20:M20,"○")&gt;0,"※","")</f>
        <v>※</v>
      </c>
      <c r="O20" s="10" t="str">
        <f t="shared" ref="O20:O83" si="1">IF(COUNTIF(J20:M20,"〇")+COUNTIF(J20:M20,"○")&gt;0,"随時","")</f>
        <v>随時</v>
      </c>
      <c r="P20" s="79"/>
      <c r="Q20" s="9"/>
      <c r="R20" s="22" t="s">
        <v>327</v>
      </c>
      <c r="S20" s="22" t="s">
        <v>269</v>
      </c>
      <c r="T20" s="23" t="s">
        <v>120</v>
      </c>
      <c r="U20" s="88"/>
    </row>
    <row r="21" spans="1:21" ht="45" customHeight="1">
      <c r="A21" s="148" t="s">
        <v>42</v>
      </c>
      <c r="B21" s="150" t="s">
        <v>330</v>
      </c>
      <c r="C21" s="9" t="s">
        <v>75</v>
      </c>
      <c r="D21" s="36">
        <v>5963.65</v>
      </c>
      <c r="E21" s="9" t="s">
        <v>45</v>
      </c>
      <c r="F21" s="54"/>
      <c r="G21" s="9"/>
      <c r="H21" s="75"/>
      <c r="I21" s="50"/>
      <c r="J21" s="9"/>
      <c r="K21" s="9"/>
      <c r="L21" s="9"/>
      <c r="M21" s="9"/>
      <c r="N21" s="10" t="str">
        <f t="shared" si="0"/>
        <v/>
      </c>
      <c r="O21" s="10" t="str">
        <f t="shared" si="1"/>
        <v/>
      </c>
      <c r="P21" s="75"/>
      <c r="Q21" s="9"/>
      <c r="R21" s="151" t="s">
        <v>327</v>
      </c>
      <c r="S21" s="151" t="s">
        <v>257</v>
      </c>
      <c r="T21" s="33" t="s">
        <v>331</v>
      </c>
      <c r="U21" s="84" t="s">
        <v>332</v>
      </c>
    </row>
    <row r="22" spans="1:21" ht="30" customHeight="1">
      <c r="A22" s="148" t="s">
        <v>48</v>
      </c>
      <c r="B22" s="150" t="s">
        <v>333</v>
      </c>
      <c r="C22" s="152" t="s">
        <v>75</v>
      </c>
      <c r="D22" s="36">
        <v>2488.6</v>
      </c>
      <c r="E22" s="9" t="s">
        <v>45</v>
      </c>
      <c r="F22" s="54"/>
      <c r="G22" s="9"/>
      <c r="H22" s="75"/>
      <c r="I22" s="50"/>
      <c r="J22" s="9"/>
      <c r="K22" s="9"/>
      <c r="L22" s="9"/>
      <c r="M22" s="9"/>
      <c r="N22" s="10" t="str">
        <f t="shared" si="0"/>
        <v/>
      </c>
      <c r="O22" s="10" t="str">
        <f t="shared" si="1"/>
        <v/>
      </c>
      <c r="P22" s="75"/>
      <c r="Q22" s="9"/>
      <c r="R22" s="151" t="s">
        <v>334</v>
      </c>
      <c r="S22" s="151" t="s">
        <v>335</v>
      </c>
      <c r="T22" s="33" t="s">
        <v>331</v>
      </c>
      <c r="U22" s="84" t="s">
        <v>272</v>
      </c>
    </row>
    <row r="23" spans="1:21" ht="30" customHeight="1">
      <c r="A23" s="148" t="s">
        <v>51</v>
      </c>
      <c r="B23" s="149" t="s">
        <v>336</v>
      </c>
      <c r="C23" s="90" t="s">
        <v>140</v>
      </c>
      <c r="D23" s="47">
        <v>211.4</v>
      </c>
      <c r="E23" s="9" t="s">
        <v>45</v>
      </c>
      <c r="F23" s="50"/>
      <c r="G23" s="10" t="s">
        <v>119</v>
      </c>
      <c r="H23" s="39">
        <v>12900000</v>
      </c>
      <c r="I23" s="46">
        <v>43838</v>
      </c>
      <c r="J23" s="10" t="s">
        <v>119</v>
      </c>
      <c r="K23" s="10" t="s">
        <v>119</v>
      </c>
      <c r="L23" s="10" t="s">
        <v>119</v>
      </c>
      <c r="M23" s="10"/>
      <c r="N23" s="10" t="str">
        <f t="shared" si="0"/>
        <v>※</v>
      </c>
      <c r="O23" s="10" t="str">
        <f t="shared" si="1"/>
        <v>随時</v>
      </c>
      <c r="P23" s="79"/>
      <c r="Q23" s="9" t="s">
        <v>45</v>
      </c>
      <c r="R23" s="22" t="s">
        <v>327</v>
      </c>
      <c r="S23" s="22" t="s">
        <v>269</v>
      </c>
      <c r="T23" s="23" t="s">
        <v>120</v>
      </c>
      <c r="U23" s="88"/>
    </row>
    <row r="24" spans="1:21" ht="45" customHeight="1">
      <c r="A24" s="148" t="s">
        <v>55</v>
      </c>
      <c r="B24" s="149" t="s">
        <v>337</v>
      </c>
      <c r="C24" s="90" t="s">
        <v>338</v>
      </c>
      <c r="D24" s="47">
        <v>427.79</v>
      </c>
      <c r="E24" s="9" t="s">
        <v>45</v>
      </c>
      <c r="F24" s="50"/>
      <c r="G24" s="10" t="s">
        <v>119</v>
      </c>
      <c r="H24" s="39">
        <v>13700000</v>
      </c>
      <c r="I24" s="46">
        <v>43838</v>
      </c>
      <c r="J24" s="10" t="s">
        <v>119</v>
      </c>
      <c r="K24" s="10" t="s">
        <v>119</v>
      </c>
      <c r="L24" s="10" t="s">
        <v>119</v>
      </c>
      <c r="M24" s="10"/>
      <c r="N24" s="10" t="str">
        <f t="shared" si="0"/>
        <v>※</v>
      </c>
      <c r="O24" s="10" t="str">
        <f t="shared" si="1"/>
        <v>随時</v>
      </c>
      <c r="P24" s="79"/>
      <c r="Q24" s="9" t="s">
        <v>45</v>
      </c>
      <c r="R24" s="22" t="s">
        <v>327</v>
      </c>
      <c r="S24" s="22" t="s">
        <v>269</v>
      </c>
      <c r="T24" s="23" t="s">
        <v>120</v>
      </c>
      <c r="U24" s="87" t="s">
        <v>339</v>
      </c>
    </row>
    <row r="25" spans="1:21" ht="30" customHeight="1">
      <c r="A25" s="148" t="s">
        <v>60</v>
      </c>
      <c r="B25" s="149" t="s">
        <v>340</v>
      </c>
      <c r="C25" s="90" t="s">
        <v>341</v>
      </c>
      <c r="D25" s="47">
        <v>709.59</v>
      </c>
      <c r="E25" s="9" t="s">
        <v>45</v>
      </c>
      <c r="F25" s="50"/>
      <c r="G25" s="10" t="s">
        <v>119</v>
      </c>
      <c r="H25" s="39">
        <v>17700000</v>
      </c>
      <c r="I25" s="46">
        <v>44690</v>
      </c>
      <c r="J25" s="10" t="s">
        <v>220</v>
      </c>
      <c r="K25" s="10" t="s">
        <v>220</v>
      </c>
      <c r="L25" s="10" t="s">
        <v>220</v>
      </c>
      <c r="M25" s="10"/>
      <c r="N25" s="10" t="str">
        <f t="shared" si="0"/>
        <v>※</v>
      </c>
      <c r="O25" s="10" t="str">
        <f t="shared" si="1"/>
        <v>随時</v>
      </c>
      <c r="P25" s="79"/>
      <c r="Q25" s="9" t="s">
        <v>45</v>
      </c>
      <c r="R25" s="22" t="s">
        <v>327</v>
      </c>
      <c r="S25" s="22" t="s">
        <v>257</v>
      </c>
      <c r="T25" s="23" t="s">
        <v>120</v>
      </c>
      <c r="U25" s="88"/>
    </row>
    <row r="26" spans="1:21" ht="30" customHeight="1">
      <c r="A26" s="148" t="s">
        <v>65</v>
      </c>
      <c r="B26" s="149" t="s">
        <v>342</v>
      </c>
      <c r="C26" s="90" t="s">
        <v>343</v>
      </c>
      <c r="D26" s="47">
        <v>1679.54</v>
      </c>
      <c r="E26" s="9"/>
      <c r="F26" s="50"/>
      <c r="G26" s="22"/>
      <c r="H26" s="39"/>
      <c r="I26" s="11"/>
      <c r="J26" s="10" t="s">
        <v>119</v>
      </c>
      <c r="K26" s="10"/>
      <c r="L26" s="10"/>
      <c r="M26" s="10"/>
      <c r="N26" s="10" t="str">
        <f t="shared" si="0"/>
        <v>※</v>
      </c>
      <c r="O26" s="10" t="str">
        <f t="shared" si="1"/>
        <v>随時</v>
      </c>
      <c r="P26" s="79"/>
      <c r="Q26" s="9"/>
      <c r="R26" s="22" t="s">
        <v>327</v>
      </c>
      <c r="S26" s="22" t="s">
        <v>287</v>
      </c>
      <c r="T26" s="23" t="s">
        <v>120</v>
      </c>
      <c r="U26" s="88"/>
    </row>
    <row r="27" spans="1:21" ht="30" customHeight="1">
      <c r="A27" s="148" t="s">
        <v>68</v>
      </c>
      <c r="B27" s="149" t="s">
        <v>344</v>
      </c>
      <c r="C27" s="90" t="s">
        <v>140</v>
      </c>
      <c r="D27" s="47">
        <v>145.13</v>
      </c>
      <c r="E27" s="9" t="s">
        <v>45</v>
      </c>
      <c r="F27" s="50"/>
      <c r="G27" s="22" t="s">
        <v>220</v>
      </c>
      <c r="H27" s="39">
        <v>8180000</v>
      </c>
      <c r="I27" s="46">
        <v>45631</v>
      </c>
      <c r="J27" s="10" t="s">
        <v>119</v>
      </c>
      <c r="K27" s="10" t="s">
        <v>119</v>
      </c>
      <c r="L27" s="10" t="s">
        <v>119</v>
      </c>
      <c r="M27" s="10"/>
      <c r="N27" s="10" t="str">
        <f t="shared" si="0"/>
        <v>※</v>
      </c>
      <c r="O27" s="10" t="str">
        <f t="shared" si="1"/>
        <v>随時</v>
      </c>
      <c r="P27" s="79"/>
      <c r="Q27" s="9"/>
      <c r="R27" s="22" t="s">
        <v>327</v>
      </c>
      <c r="S27" s="22" t="s">
        <v>287</v>
      </c>
      <c r="T27" s="23" t="s">
        <v>120</v>
      </c>
      <c r="U27" s="88"/>
    </row>
    <row r="28" spans="1:21" ht="30" customHeight="1">
      <c r="A28" s="148" t="s">
        <v>70</v>
      </c>
      <c r="B28" s="153" t="s">
        <v>345</v>
      </c>
      <c r="C28" s="89" t="s">
        <v>346</v>
      </c>
      <c r="D28" s="24">
        <v>393.2</v>
      </c>
      <c r="E28" s="9" t="s">
        <v>45</v>
      </c>
      <c r="F28" s="154"/>
      <c r="G28" s="9"/>
      <c r="H28" s="75"/>
      <c r="I28" s="50"/>
      <c r="J28" s="9"/>
      <c r="K28" s="9"/>
      <c r="L28" s="9"/>
      <c r="M28" s="9"/>
      <c r="N28" s="10" t="str">
        <f t="shared" si="0"/>
        <v/>
      </c>
      <c r="O28" s="10" t="str">
        <f t="shared" si="1"/>
        <v/>
      </c>
      <c r="P28" s="75"/>
      <c r="Q28" s="9"/>
      <c r="R28" s="9" t="s">
        <v>327</v>
      </c>
      <c r="S28" s="9" t="s">
        <v>287</v>
      </c>
      <c r="T28" s="8" t="s">
        <v>58</v>
      </c>
      <c r="U28" s="86"/>
    </row>
    <row r="29" spans="1:21" ht="30" customHeight="1">
      <c r="A29" s="148" t="s">
        <v>73</v>
      </c>
      <c r="B29" s="149" t="s">
        <v>347</v>
      </c>
      <c r="C29" s="90" t="s">
        <v>140</v>
      </c>
      <c r="D29" s="47">
        <v>1427.82</v>
      </c>
      <c r="E29" s="9" t="s">
        <v>45</v>
      </c>
      <c r="F29" s="50"/>
      <c r="G29" s="22"/>
      <c r="H29" s="39"/>
      <c r="I29" s="11"/>
      <c r="J29" s="10" t="s">
        <v>119</v>
      </c>
      <c r="K29" s="10"/>
      <c r="L29" s="10"/>
      <c r="M29" s="10"/>
      <c r="N29" s="10" t="str">
        <f t="shared" si="0"/>
        <v>※</v>
      </c>
      <c r="O29" s="10" t="str">
        <f t="shared" si="1"/>
        <v>随時</v>
      </c>
      <c r="P29" s="79"/>
      <c r="Q29" s="9"/>
      <c r="R29" s="22" t="s">
        <v>327</v>
      </c>
      <c r="S29" s="22" t="s">
        <v>287</v>
      </c>
      <c r="T29" s="23" t="s">
        <v>120</v>
      </c>
      <c r="U29" s="81" t="s">
        <v>348</v>
      </c>
    </row>
    <row r="30" spans="1:21" ht="30" customHeight="1">
      <c r="A30" s="148" t="s">
        <v>76</v>
      </c>
      <c r="B30" s="149" t="s">
        <v>349</v>
      </c>
      <c r="C30" s="90" t="s">
        <v>140</v>
      </c>
      <c r="D30" s="47">
        <v>1176.8499999999999</v>
      </c>
      <c r="E30" s="9" t="s">
        <v>45</v>
      </c>
      <c r="F30" s="50"/>
      <c r="G30" s="22"/>
      <c r="H30" s="39"/>
      <c r="I30" s="11"/>
      <c r="J30" s="10" t="s">
        <v>119</v>
      </c>
      <c r="K30" s="10"/>
      <c r="L30" s="10"/>
      <c r="M30" s="10"/>
      <c r="N30" s="10" t="str">
        <f t="shared" si="0"/>
        <v>※</v>
      </c>
      <c r="O30" s="10" t="str">
        <f t="shared" si="1"/>
        <v>随時</v>
      </c>
      <c r="P30" s="79"/>
      <c r="Q30" s="9"/>
      <c r="R30" s="22" t="s">
        <v>327</v>
      </c>
      <c r="S30" s="22" t="s">
        <v>287</v>
      </c>
      <c r="T30" s="23" t="s">
        <v>120</v>
      </c>
      <c r="U30" s="88"/>
    </row>
    <row r="31" spans="1:21" ht="45" customHeight="1">
      <c r="A31" s="148" t="s">
        <v>78</v>
      </c>
      <c r="B31" s="149" t="s">
        <v>350</v>
      </c>
      <c r="C31" s="90" t="s">
        <v>351</v>
      </c>
      <c r="D31" s="47">
        <v>5363.76</v>
      </c>
      <c r="E31" s="9"/>
      <c r="F31" s="50"/>
      <c r="G31" s="22"/>
      <c r="H31" s="39"/>
      <c r="I31" s="11"/>
      <c r="J31" s="10" t="s">
        <v>119</v>
      </c>
      <c r="K31" s="10"/>
      <c r="L31" s="10"/>
      <c r="M31" s="10"/>
      <c r="N31" s="10" t="str">
        <f t="shared" si="0"/>
        <v>※</v>
      </c>
      <c r="O31" s="10" t="str">
        <f t="shared" si="1"/>
        <v>随時</v>
      </c>
      <c r="P31" s="79"/>
      <c r="Q31" s="9"/>
      <c r="R31" s="22" t="s">
        <v>327</v>
      </c>
      <c r="S31" s="22" t="s">
        <v>287</v>
      </c>
      <c r="T31" s="23" t="s">
        <v>120</v>
      </c>
      <c r="U31" s="88"/>
    </row>
    <row r="32" spans="1:21" ht="45" customHeight="1">
      <c r="A32" s="148" t="s">
        <v>80</v>
      </c>
      <c r="B32" s="149" t="s">
        <v>352</v>
      </c>
      <c r="C32" s="90" t="s">
        <v>353</v>
      </c>
      <c r="D32" s="47">
        <v>3069.45</v>
      </c>
      <c r="E32" s="9"/>
      <c r="F32" s="50"/>
      <c r="G32" s="22"/>
      <c r="H32" s="39"/>
      <c r="I32" s="11"/>
      <c r="J32" s="10" t="s">
        <v>119</v>
      </c>
      <c r="K32" s="10"/>
      <c r="L32" s="10"/>
      <c r="M32" s="10"/>
      <c r="N32" s="10" t="str">
        <f t="shared" si="0"/>
        <v>※</v>
      </c>
      <c r="O32" s="10" t="str">
        <f t="shared" si="1"/>
        <v>随時</v>
      </c>
      <c r="P32" s="79"/>
      <c r="Q32" s="9"/>
      <c r="R32" s="22" t="s">
        <v>327</v>
      </c>
      <c r="S32" s="22" t="s">
        <v>287</v>
      </c>
      <c r="T32" s="23" t="s">
        <v>120</v>
      </c>
      <c r="U32" s="88"/>
    </row>
    <row r="33" spans="1:21" ht="30" customHeight="1">
      <c r="A33" s="148" t="s">
        <v>83</v>
      </c>
      <c r="B33" s="149" t="s">
        <v>354</v>
      </c>
      <c r="C33" s="90" t="s">
        <v>140</v>
      </c>
      <c r="D33" s="47">
        <v>404</v>
      </c>
      <c r="E33" s="9" t="s">
        <v>45</v>
      </c>
      <c r="F33" s="50"/>
      <c r="G33" s="22"/>
      <c r="H33" s="39"/>
      <c r="I33" s="11"/>
      <c r="J33" s="10" t="s">
        <v>119</v>
      </c>
      <c r="K33" s="10" t="s">
        <v>119</v>
      </c>
      <c r="L33" s="10"/>
      <c r="M33" s="10"/>
      <c r="N33" s="10" t="str">
        <f t="shared" si="0"/>
        <v>※</v>
      </c>
      <c r="O33" s="10" t="str">
        <f t="shared" si="1"/>
        <v>随時</v>
      </c>
      <c r="P33" s="79"/>
      <c r="Q33" s="9" t="s">
        <v>45</v>
      </c>
      <c r="R33" s="22" t="s">
        <v>327</v>
      </c>
      <c r="S33" s="22" t="s">
        <v>287</v>
      </c>
      <c r="T33" s="23" t="s">
        <v>120</v>
      </c>
      <c r="U33" s="88"/>
    </row>
    <row r="34" spans="1:21" ht="30" customHeight="1">
      <c r="A34" s="148" t="s">
        <v>86</v>
      </c>
      <c r="B34" s="149" t="s">
        <v>355</v>
      </c>
      <c r="C34" s="90" t="s">
        <v>140</v>
      </c>
      <c r="D34" s="47">
        <v>748.7</v>
      </c>
      <c r="E34" s="9" t="s">
        <v>45</v>
      </c>
      <c r="F34" s="50"/>
      <c r="G34" s="10" t="s">
        <v>119</v>
      </c>
      <c r="H34" s="39">
        <v>3860000</v>
      </c>
      <c r="I34" s="46">
        <v>43838</v>
      </c>
      <c r="J34" s="10" t="s">
        <v>119</v>
      </c>
      <c r="K34" s="10" t="s">
        <v>32</v>
      </c>
      <c r="L34" s="10"/>
      <c r="M34" s="10"/>
      <c r="N34" s="10" t="str">
        <f t="shared" si="0"/>
        <v>※</v>
      </c>
      <c r="O34" s="10" t="str">
        <f t="shared" si="1"/>
        <v>随時</v>
      </c>
      <c r="P34" s="79"/>
      <c r="Q34" s="9" t="s">
        <v>45</v>
      </c>
      <c r="R34" s="22" t="s">
        <v>327</v>
      </c>
      <c r="S34" s="22" t="s">
        <v>287</v>
      </c>
      <c r="T34" s="23" t="s">
        <v>120</v>
      </c>
      <c r="U34" s="88"/>
    </row>
    <row r="35" spans="1:21" ht="30" customHeight="1">
      <c r="A35" s="148" t="s">
        <v>89</v>
      </c>
      <c r="B35" s="149" t="s">
        <v>356</v>
      </c>
      <c r="C35" s="90" t="s">
        <v>357</v>
      </c>
      <c r="D35" s="47">
        <v>412.14</v>
      </c>
      <c r="E35" s="9" t="s">
        <v>45</v>
      </c>
      <c r="F35" s="50"/>
      <c r="G35" s="10" t="s">
        <v>119</v>
      </c>
      <c r="H35" s="39">
        <v>4820000</v>
      </c>
      <c r="I35" s="46">
        <v>43838</v>
      </c>
      <c r="J35" s="10" t="s">
        <v>119</v>
      </c>
      <c r="K35" s="10" t="s">
        <v>32</v>
      </c>
      <c r="L35" s="10"/>
      <c r="M35" s="10"/>
      <c r="N35" s="10" t="str">
        <f t="shared" si="0"/>
        <v>※</v>
      </c>
      <c r="O35" s="10" t="str">
        <f t="shared" si="1"/>
        <v>随時</v>
      </c>
      <c r="P35" s="79"/>
      <c r="Q35" s="9" t="s">
        <v>45</v>
      </c>
      <c r="R35" s="22" t="s">
        <v>327</v>
      </c>
      <c r="S35" s="22" t="s">
        <v>287</v>
      </c>
      <c r="T35" s="23" t="s">
        <v>120</v>
      </c>
      <c r="U35" s="88"/>
    </row>
    <row r="36" spans="1:21" ht="30" customHeight="1">
      <c r="A36" s="148" t="s">
        <v>92</v>
      </c>
      <c r="B36" s="149" t="s">
        <v>358</v>
      </c>
      <c r="C36" s="90" t="s">
        <v>359</v>
      </c>
      <c r="D36" s="47">
        <v>1270.06</v>
      </c>
      <c r="E36" s="9"/>
      <c r="F36" s="50"/>
      <c r="G36" s="22"/>
      <c r="H36" s="39"/>
      <c r="I36" s="11"/>
      <c r="J36" s="10" t="s">
        <v>119</v>
      </c>
      <c r="K36" s="10"/>
      <c r="L36" s="10"/>
      <c r="M36" s="10"/>
      <c r="N36" s="10" t="str">
        <f t="shared" si="0"/>
        <v>※</v>
      </c>
      <c r="O36" s="10" t="str">
        <f t="shared" si="1"/>
        <v>随時</v>
      </c>
      <c r="P36" s="79"/>
      <c r="Q36" s="9"/>
      <c r="R36" s="22" t="s">
        <v>327</v>
      </c>
      <c r="S36" s="22" t="s">
        <v>287</v>
      </c>
      <c r="T36" s="23" t="s">
        <v>120</v>
      </c>
      <c r="U36" s="88"/>
    </row>
    <row r="37" spans="1:21" ht="30" customHeight="1">
      <c r="A37" s="148" t="s">
        <v>93</v>
      </c>
      <c r="B37" s="149" t="s">
        <v>360</v>
      </c>
      <c r="C37" s="90" t="s">
        <v>361</v>
      </c>
      <c r="D37" s="47">
        <v>819.68</v>
      </c>
      <c r="E37" s="9"/>
      <c r="F37" s="50"/>
      <c r="G37" s="22"/>
      <c r="H37" s="39"/>
      <c r="I37" s="11"/>
      <c r="J37" s="10" t="s">
        <v>119</v>
      </c>
      <c r="K37" s="10"/>
      <c r="L37" s="10"/>
      <c r="M37" s="10"/>
      <c r="N37" s="10" t="str">
        <f t="shared" si="0"/>
        <v>※</v>
      </c>
      <c r="O37" s="10" t="str">
        <f t="shared" si="1"/>
        <v>随時</v>
      </c>
      <c r="P37" s="79"/>
      <c r="Q37" s="9"/>
      <c r="R37" s="22" t="s">
        <v>327</v>
      </c>
      <c r="S37" s="22" t="s">
        <v>287</v>
      </c>
      <c r="T37" s="23" t="s">
        <v>120</v>
      </c>
      <c r="U37" s="88"/>
    </row>
    <row r="38" spans="1:21" ht="30" customHeight="1">
      <c r="A38" s="148" t="s">
        <v>94</v>
      </c>
      <c r="B38" s="149" t="s">
        <v>362</v>
      </c>
      <c r="C38" s="90" t="s">
        <v>363</v>
      </c>
      <c r="D38" s="47">
        <v>4853.8900000000003</v>
      </c>
      <c r="E38" s="9"/>
      <c r="F38" s="50"/>
      <c r="G38" s="22"/>
      <c r="H38" s="39"/>
      <c r="I38" s="11"/>
      <c r="J38" s="10" t="s">
        <v>119</v>
      </c>
      <c r="K38" s="10"/>
      <c r="L38" s="10"/>
      <c r="M38" s="10"/>
      <c r="N38" s="10" t="str">
        <f t="shared" si="0"/>
        <v>※</v>
      </c>
      <c r="O38" s="10" t="str">
        <f t="shared" si="1"/>
        <v>随時</v>
      </c>
      <c r="P38" s="79"/>
      <c r="Q38" s="9"/>
      <c r="R38" s="22" t="s">
        <v>327</v>
      </c>
      <c r="S38" s="22" t="s">
        <v>287</v>
      </c>
      <c r="T38" s="23" t="s">
        <v>120</v>
      </c>
      <c r="U38" s="88"/>
    </row>
    <row r="39" spans="1:21" ht="30" customHeight="1">
      <c r="A39" s="148" t="s">
        <v>96</v>
      </c>
      <c r="B39" s="149" t="s">
        <v>364</v>
      </c>
      <c r="C39" s="90" t="s">
        <v>357</v>
      </c>
      <c r="D39" s="47">
        <v>4922.13</v>
      </c>
      <c r="E39" s="9" t="s">
        <v>45</v>
      </c>
      <c r="F39" s="50"/>
      <c r="G39" s="22"/>
      <c r="H39" s="39"/>
      <c r="I39" s="11"/>
      <c r="J39" s="10" t="s">
        <v>119</v>
      </c>
      <c r="K39" s="10"/>
      <c r="L39" s="10"/>
      <c r="M39" s="10"/>
      <c r="N39" s="10" t="str">
        <f t="shared" si="0"/>
        <v>※</v>
      </c>
      <c r="O39" s="10" t="str">
        <f t="shared" si="1"/>
        <v>随時</v>
      </c>
      <c r="P39" s="79"/>
      <c r="Q39" s="9"/>
      <c r="R39" s="22" t="s">
        <v>327</v>
      </c>
      <c r="S39" s="22" t="s">
        <v>287</v>
      </c>
      <c r="T39" s="23" t="s">
        <v>120</v>
      </c>
      <c r="U39" s="88"/>
    </row>
    <row r="40" spans="1:21" ht="30" customHeight="1">
      <c r="A40" s="148" t="s">
        <v>100</v>
      </c>
      <c r="B40" s="149" t="s">
        <v>365</v>
      </c>
      <c r="C40" s="90" t="s">
        <v>338</v>
      </c>
      <c r="D40" s="47">
        <v>466.7</v>
      </c>
      <c r="E40" s="9" t="s">
        <v>45</v>
      </c>
      <c r="F40" s="50"/>
      <c r="G40" s="22"/>
      <c r="H40" s="39"/>
      <c r="I40" s="11"/>
      <c r="J40" s="10" t="s">
        <v>119</v>
      </c>
      <c r="K40" s="10" t="s">
        <v>119</v>
      </c>
      <c r="L40" s="10"/>
      <c r="M40" s="10"/>
      <c r="N40" s="10" t="str">
        <f t="shared" si="0"/>
        <v>※</v>
      </c>
      <c r="O40" s="10" t="str">
        <f t="shared" si="1"/>
        <v>随時</v>
      </c>
      <c r="P40" s="79"/>
      <c r="Q40" s="9" t="s">
        <v>45</v>
      </c>
      <c r="R40" s="22" t="s">
        <v>327</v>
      </c>
      <c r="S40" s="22" t="s">
        <v>287</v>
      </c>
      <c r="T40" s="23" t="s">
        <v>120</v>
      </c>
      <c r="U40" s="88"/>
    </row>
    <row r="41" spans="1:21" ht="30" customHeight="1">
      <c r="A41" s="148" t="s">
        <v>102</v>
      </c>
      <c r="B41" s="149" t="s">
        <v>366</v>
      </c>
      <c r="C41" s="90" t="s">
        <v>53</v>
      </c>
      <c r="D41" s="129">
        <v>458.71</v>
      </c>
      <c r="E41" s="9"/>
      <c r="F41" s="50"/>
      <c r="G41" s="22"/>
      <c r="H41" s="155"/>
      <c r="I41" s="156"/>
      <c r="J41" s="10"/>
      <c r="K41" s="10"/>
      <c r="L41" s="10" t="s">
        <v>39</v>
      </c>
      <c r="M41" s="10" t="s">
        <v>39</v>
      </c>
      <c r="N41" s="10" t="str">
        <f t="shared" si="0"/>
        <v>※</v>
      </c>
      <c r="O41" s="10" t="str">
        <f t="shared" si="1"/>
        <v>随時</v>
      </c>
      <c r="P41" s="79"/>
      <c r="Q41" s="9"/>
      <c r="R41" s="22" t="s">
        <v>367</v>
      </c>
      <c r="S41" s="22" t="s">
        <v>368</v>
      </c>
      <c r="T41" s="23" t="s">
        <v>120</v>
      </c>
      <c r="U41" s="88"/>
    </row>
    <row r="42" spans="1:21" ht="30" customHeight="1">
      <c r="A42" s="148" t="s">
        <v>105</v>
      </c>
      <c r="B42" s="149" t="s">
        <v>369</v>
      </c>
      <c r="C42" s="152" t="s">
        <v>53</v>
      </c>
      <c r="D42" s="157">
        <v>970</v>
      </c>
      <c r="E42" s="9"/>
      <c r="F42" s="54"/>
      <c r="G42" s="9"/>
      <c r="H42" s="75"/>
      <c r="I42" s="50"/>
      <c r="J42" s="9"/>
      <c r="K42" s="9"/>
      <c r="L42" s="9"/>
      <c r="M42" s="9"/>
      <c r="N42" s="10" t="str">
        <f t="shared" si="0"/>
        <v/>
      </c>
      <c r="O42" s="10" t="str">
        <f t="shared" si="1"/>
        <v/>
      </c>
      <c r="P42" s="75"/>
      <c r="Q42" s="9" t="s">
        <v>45</v>
      </c>
      <c r="R42" s="7" t="s">
        <v>370</v>
      </c>
      <c r="S42" s="7" t="s">
        <v>371</v>
      </c>
      <c r="T42" s="8" t="s">
        <v>120</v>
      </c>
      <c r="U42" s="83"/>
    </row>
    <row r="43" spans="1:21" ht="30" customHeight="1">
      <c r="A43" s="148" t="s">
        <v>108</v>
      </c>
      <c r="B43" s="149" t="s">
        <v>372</v>
      </c>
      <c r="C43" s="90" t="s">
        <v>373</v>
      </c>
      <c r="D43" s="47">
        <v>300.01</v>
      </c>
      <c r="E43" s="9" t="s">
        <v>45</v>
      </c>
      <c r="F43" s="50"/>
      <c r="G43" s="22"/>
      <c r="H43" s="39"/>
      <c r="I43" s="11"/>
      <c r="J43" s="10" t="s">
        <v>119</v>
      </c>
      <c r="K43" s="10"/>
      <c r="L43" s="10"/>
      <c r="M43" s="10"/>
      <c r="N43" s="10" t="str">
        <f t="shared" si="0"/>
        <v>※</v>
      </c>
      <c r="O43" s="10" t="str">
        <f t="shared" si="1"/>
        <v>随時</v>
      </c>
      <c r="P43" s="79"/>
      <c r="Q43" s="9"/>
      <c r="R43" s="22" t="s">
        <v>327</v>
      </c>
      <c r="S43" s="22" t="s">
        <v>287</v>
      </c>
      <c r="T43" s="23" t="s">
        <v>120</v>
      </c>
      <c r="U43" s="88"/>
    </row>
    <row r="44" spans="1:21" ht="30" customHeight="1">
      <c r="A44" s="148" t="s">
        <v>111</v>
      </c>
      <c r="B44" s="149" t="s">
        <v>374</v>
      </c>
      <c r="C44" s="152" t="s">
        <v>75</v>
      </c>
      <c r="D44" s="36">
        <v>242.92</v>
      </c>
      <c r="E44" s="9" t="s">
        <v>45</v>
      </c>
      <c r="F44" s="54"/>
      <c r="G44" s="9"/>
      <c r="H44" s="75"/>
      <c r="I44" s="50"/>
      <c r="J44" s="9"/>
      <c r="K44" s="9"/>
      <c r="L44" s="9"/>
      <c r="M44" s="9"/>
      <c r="N44" s="10" t="str">
        <f t="shared" si="0"/>
        <v/>
      </c>
      <c r="O44" s="10" t="str">
        <f t="shared" si="1"/>
        <v/>
      </c>
      <c r="P44" s="75"/>
      <c r="Q44" s="9"/>
      <c r="R44" s="7" t="s">
        <v>327</v>
      </c>
      <c r="S44" s="7" t="s">
        <v>215</v>
      </c>
      <c r="T44" s="8" t="s">
        <v>120</v>
      </c>
      <c r="U44" s="81"/>
    </row>
    <row r="45" spans="1:21" ht="30" customHeight="1">
      <c r="A45" s="148" t="s">
        <v>114</v>
      </c>
      <c r="B45" s="158" t="s">
        <v>375</v>
      </c>
      <c r="C45" s="152" t="s">
        <v>75</v>
      </c>
      <c r="D45" s="159">
        <v>296.41000000000003</v>
      </c>
      <c r="E45" s="9" t="s">
        <v>45</v>
      </c>
      <c r="F45" s="54"/>
      <c r="G45" s="9"/>
      <c r="H45" s="75"/>
      <c r="I45" s="50"/>
      <c r="J45" s="9"/>
      <c r="K45" s="9"/>
      <c r="L45" s="9"/>
      <c r="M45" s="9"/>
      <c r="N45" s="10" t="str">
        <f t="shared" si="0"/>
        <v/>
      </c>
      <c r="O45" s="10" t="str">
        <f t="shared" si="1"/>
        <v/>
      </c>
      <c r="P45" s="75"/>
      <c r="Q45" s="9"/>
      <c r="R45" s="9" t="s">
        <v>370</v>
      </c>
      <c r="S45" s="9" t="s">
        <v>210</v>
      </c>
      <c r="T45" s="8" t="s">
        <v>58</v>
      </c>
      <c r="U45" s="82" t="s">
        <v>207</v>
      </c>
    </row>
    <row r="46" spans="1:21" ht="30" customHeight="1">
      <c r="A46" s="148" t="s">
        <v>116</v>
      </c>
      <c r="B46" s="158" t="s">
        <v>376</v>
      </c>
      <c r="C46" s="152" t="s">
        <v>75</v>
      </c>
      <c r="D46" s="159">
        <v>200.86</v>
      </c>
      <c r="E46" s="9" t="s">
        <v>45</v>
      </c>
      <c r="F46" s="50"/>
      <c r="G46" s="9"/>
      <c r="H46" s="75"/>
      <c r="I46" s="50"/>
      <c r="J46" s="9"/>
      <c r="K46" s="9"/>
      <c r="L46" s="9"/>
      <c r="M46" s="9"/>
      <c r="N46" s="10" t="str">
        <f t="shared" si="0"/>
        <v/>
      </c>
      <c r="O46" s="10" t="str">
        <f t="shared" si="1"/>
        <v/>
      </c>
      <c r="P46" s="75"/>
      <c r="Q46" s="9"/>
      <c r="R46" s="9" t="s">
        <v>370</v>
      </c>
      <c r="S46" s="9" t="s">
        <v>210</v>
      </c>
      <c r="T46" s="8" t="s">
        <v>58</v>
      </c>
      <c r="U46" s="82" t="s">
        <v>377</v>
      </c>
    </row>
    <row r="47" spans="1:21" ht="30" customHeight="1">
      <c r="A47" s="148" t="s">
        <v>122</v>
      </c>
      <c r="B47" s="158" t="s">
        <v>378</v>
      </c>
      <c r="C47" s="152" t="s">
        <v>379</v>
      </c>
      <c r="D47" s="159">
        <v>248.29</v>
      </c>
      <c r="E47" s="9" t="s">
        <v>45</v>
      </c>
      <c r="F47" s="50"/>
      <c r="G47" s="9"/>
      <c r="H47" s="75"/>
      <c r="I47" s="50"/>
      <c r="J47" s="9"/>
      <c r="K47" s="9"/>
      <c r="L47" s="9"/>
      <c r="M47" s="9"/>
      <c r="N47" s="10" t="str">
        <f t="shared" si="0"/>
        <v/>
      </c>
      <c r="O47" s="10" t="str">
        <f t="shared" si="1"/>
        <v/>
      </c>
      <c r="P47" s="75"/>
      <c r="Q47" s="9"/>
      <c r="R47" s="9" t="s">
        <v>327</v>
      </c>
      <c r="S47" s="9" t="s">
        <v>215</v>
      </c>
      <c r="T47" s="8" t="s">
        <v>120</v>
      </c>
      <c r="U47" s="82"/>
    </row>
    <row r="48" spans="1:21" ht="30" customHeight="1">
      <c r="A48" s="148" t="s">
        <v>124</v>
      </c>
      <c r="B48" s="149" t="s">
        <v>380</v>
      </c>
      <c r="C48" s="152" t="s">
        <v>75</v>
      </c>
      <c r="D48" s="36">
        <v>767.91</v>
      </c>
      <c r="E48" s="9" t="s">
        <v>45</v>
      </c>
      <c r="F48" s="54"/>
      <c r="G48" s="9"/>
      <c r="H48" s="75"/>
      <c r="I48" s="50"/>
      <c r="J48" s="9"/>
      <c r="K48" s="9"/>
      <c r="L48" s="9"/>
      <c r="M48" s="9"/>
      <c r="N48" s="10" t="str">
        <f t="shared" si="0"/>
        <v/>
      </c>
      <c r="O48" s="10" t="str">
        <f t="shared" si="1"/>
        <v/>
      </c>
      <c r="P48" s="75"/>
      <c r="Q48" s="9"/>
      <c r="R48" s="7" t="s">
        <v>381</v>
      </c>
      <c r="S48" s="7" t="s">
        <v>382</v>
      </c>
      <c r="T48" s="8" t="s">
        <v>113</v>
      </c>
      <c r="U48" s="81"/>
    </row>
    <row r="49" spans="1:21" ht="30" customHeight="1">
      <c r="A49" s="148" t="s">
        <v>126</v>
      </c>
      <c r="B49" s="149" t="s">
        <v>383</v>
      </c>
      <c r="C49" s="152" t="s">
        <v>75</v>
      </c>
      <c r="D49" s="36">
        <v>728.34</v>
      </c>
      <c r="E49" s="9" t="s">
        <v>45</v>
      </c>
      <c r="F49" s="54"/>
      <c r="G49" s="9"/>
      <c r="H49" s="75"/>
      <c r="I49" s="50"/>
      <c r="J49" s="111"/>
      <c r="K49" s="9"/>
      <c r="L49" s="9"/>
      <c r="M49" s="9"/>
      <c r="N49" s="10" t="str">
        <f t="shared" si="0"/>
        <v/>
      </c>
      <c r="O49" s="10" t="str">
        <f t="shared" si="1"/>
        <v/>
      </c>
      <c r="P49" s="75"/>
      <c r="Q49" s="9"/>
      <c r="R49" s="7" t="s">
        <v>381</v>
      </c>
      <c r="S49" s="7" t="s">
        <v>382</v>
      </c>
      <c r="T49" s="8" t="s">
        <v>113</v>
      </c>
      <c r="U49" s="81"/>
    </row>
    <row r="50" spans="1:21" ht="30" customHeight="1">
      <c r="A50" s="148" t="s">
        <v>129</v>
      </c>
      <c r="B50" s="149" t="s">
        <v>384</v>
      </c>
      <c r="C50" s="152" t="s">
        <v>379</v>
      </c>
      <c r="D50" s="36">
        <v>120.09</v>
      </c>
      <c r="E50" s="9" t="s">
        <v>45</v>
      </c>
      <c r="F50" s="54"/>
      <c r="G50" s="9"/>
      <c r="H50" s="75"/>
      <c r="I50" s="50"/>
      <c r="J50" s="9"/>
      <c r="K50" s="9"/>
      <c r="L50" s="9"/>
      <c r="M50" s="9"/>
      <c r="N50" s="10" t="str">
        <f t="shared" si="0"/>
        <v/>
      </c>
      <c r="O50" s="10" t="str">
        <f t="shared" si="1"/>
        <v/>
      </c>
      <c r="P50" s="75"/>
      <c r="Q50" s="9"/>
      <c r="R50" s="7" t="s">
        <v>385</v>
      </c>
      <c r="S50" s="7" t="s">
        <v>386</v>
      </c>
      <c r="T50" s="8" t="s">
        <v>58</v>
      </c>
      <c r="U50" s="81"/>
    </row>
    <row r="51" spans="1:21" ht="30" customHeight="1">
      <c r="A51" s="148" t="s">
        <v>131</v>
      </c>
      <c r="B51" s="149" t="s">
        <v>387</v>
      </c>
      <c r="C51" s="152" t="s">
        <v>38</v>
      </c>
      <c r="D51" s="36">
        <v>1635.92</v>
      </c>
      <c r="E51" s="9" t="s">
        <v>45</v>
      </c>
      <c r="F51" s="54"/>
      <c r="G51" s="9"/>
      <c r="H51" s="75"/>
      <c r="I51" s="50"/>
      <c r="J51" s="10" t="s">
        <v>119</v>
      </c>
      <c r="K51" s="10"/>
      <c r="L51" s="10"/>
      <c r="M51" s="10"/>
      <c r="N51" s="10" t="str">
        <f t="shared" si="0"/>
        <v>※</v>
      </c>
      <c r="O51" s="10" t="str">
        <f t="shared" si="1"/>
        <v>随時</v>
      </c>
      <c r="P51" s="75"/>
      <c r="Q51" s="9"/>
      <c r="R51" s="7" t="s">
        <v>381</v>
      </c>
      <c r="S51" s="7" t="s">
        <v>382</v>
      </c>
      <c r="T51" s="8" t="s">
        <v>113</v>
      </c>
      <c r="U51" s="81"/>
    </row>
    <row r="52" spans="1:21" ht="30" customHeight="1">
      <c r="A52" s="148" t="s">
        <v>132</v>
      </c>
      <c r="B52" s="158" t="s">
        <v>388</v>
      </c>
      <c r="C52" s="152" t="s">
        <v>379</v>
      </c>
      <c r="D52" s="159">
        <v>486.6</v>
      </c>
      <c r="E52" s="9" t="s">
        <v>45</v>
      </c>
      <c r="F52" s="50"/>
      <c r="G52" s="9"/>
      <c r="H52" s="75"/>
      <c r="I52" s="50"/>
      <c r="J52" s="9"/>
      <c r="K52" s="9"/>
      <c r="L52" s="9"/>
      <c r="M52" s="9"/>
      <c r="N52" s="10" t="str">
        <f t="shared" si="0"/>
        <v/>
      </c>
      <c r="O52" s="10" t="str">
        <f t="shared" si="1"/>
        <v/>
      </c>
      <c r="P52" s="75"/>
      <c r="Q52" s="9"/>
      <c r="R52" s="9" t="s">
        <v>370</v>
      </c>
      <c r="S52" s="9" t="s">
        <v>210</v>
      </c>
      <c r="T52" s="8" t="s">
        <v>264</v>
      </c>
      <c r="U52" s="82"/>
    </row>
    <row r="53" spans="1:21" ht="30" customHeight="1">
      <c r="A53" s="148" t="s">
        <v>135</v>
      </c>
      <c r="B53" s="158" t="s">
        <v>389</v>
      </c>
      <c r="C53" s="152" t="s">
        <v>379</v>
      </c>
      <c r="D53" s="159">
        <v>244.31</v>
      </c>
      <c r="E53" s="9" t="s">
        <v>45</v>
      </c>
      <c r="F53" s="50"/>
      <c r="G53" s="9"/>
      <c r="H53" s="75"/>
      <c r="I53" s="50"/>
      <c r="J53" s="9"/>
      <c r="K53" s="9"/>
      <c r="L53" s="9"/>
      <c r="M53" s="9"/>
      <c r="N53" s="10" t="str">
        <f t="shared" si="0"/>
        <v/>
      </c>
      <c r="O53" s="10" t="str">
        <f t="shared" si="1"/>
        <v/>
      </c>
      <c r="P53" s="75"/>
      <c r="Q53" s="9"/>
      <c r="R53" s="9" t="s">
        <v>370</v>
      </c>
      <c r="S53" s="9" t="s">
        <v>210</v>
      </c>
      <c r="T53" s="8" t="s">
        <v>264</v>
      </c>
      <c r="U53" s="82"/>
    </row>
    <row r="54" spans="1:21" ht="45" customHeight="1">
      <c r="A54" s="148" t="s">
        <v>138</v>
      </c>
      <c r="B54" s="160" t="s">
        <v>390</v>
      </c>
      <c r="C54" s="9" t="s">
        <v>75</v>
      </c>
      <c r="D54" s="36">
        <v>16784.939999999999</v>
      </c>
      <c r="E54" s="9" t="s">
        <v>45</v>
      </c>
      <c r="F54" s="154"/>
      <c r="G54" s="161"/>
      <c r="H54" s="162"/>
      <c r="I54" s="163"/>
      <c r="J54" s="10"/>
      <c r="K54" s="10"/>
      <c r="L54" s="10"/>
      <c r="M54" s="10"/>
      <c r="N54" s="10" t="str">
        <f t="shared" si="0"/>
        <v/>
      </c>
      <c r="O54" s="10" t="str">
        <f t="shared" si="1"/>
        <v/>
      </c>
      <c r="P54" s="162"/>
      <c r="Q54" s="161"/>
      <c r="R54" s="7" t="s">
        <v>391</v>
      </c>
      <c r="S54" s="7" t="s">
        <v>392</v>
      </c>
      <c r="T54" s="8" t="s">
        <v>393</v>
      </c>
      <c r="U54" s="81" t="s">
        <v>332</v>
      </c>
    </row>
    <row r="55" spans="1:21" ht="30" customHeight="1">
      <c r="A55" s="148" t="s">
        <v>141</v>
      </c>
      <c r="B55" s="149" t="s">
        <v>394</v>
      </c>
      <c r="C55" s="152" t="s">
        <v>75</v>
      </c>
      <c r="D55" s="36">
        <v>119.85</v>
      </c>
      <c r="E55" s="9" t="s">
        <v>45</v>
      </c>
      <c r="F55" s="54"/>
      <c r="G55" s="9"/>
      <c r="H55" s="75"/>
      <c r="I55" s="50"/>
      <c r="J55" s="9"/>
      <c r="K55" s="9"/>
      <c r="L55" s="9"/>
      <c r="M55" s="9"/>
      <c r="N55" s="10" t="str">
        <f t="shared" si="0"/>
        <v/>
      </c>
      <c r="O55" s="10" t="str">
        <f t="shared" si="1"/>
        <v/>
      </c>
      <c r="P55" s="75"/>
      <c r="Q55" s="9"/>
      <c r="R55" s="7" t="s">
        <v>327</v>
      </c>
      <c r="S55" s="7" t="s">
        <v>395</v>
      </c>
      <c r="T55" s="8" t="s">
        <v>393</v>
      </c>
      <c r="U55" s="81" t="s">
        <v>262</v>
      </c>
    </row>
    <row r="56" spans="1:21" ht="48" customHeight="1">
      <c r="A56" s="148" t="s">
        <v>142</v>
      </c>
      <c r="B56" s="149" t="s">
        <v>396</v>
      </c>
      <c r="C56" s="152" t="s">
        <v>75</v>
      </c>
      <c r="D56" s="36">
        <v>1864.42</v>
      </c>
      <c r="E56" s="9"/>
      <c r="F56" s="54"/>
      <c r="G56" s="9"/>
      <c r="H56" s="75"/>
      <c r="I56" s="50"/>
      <c r="J56" s="9"/>
      <c r="K56" s="9"/>
      <c r="L56" s="9" t="s">
        <v>39</v>
      </c>
      <c r="M56" s="9" t="s">
        <v>39</v>
      </c>
      <c r="N56" s="10" t="s">
        <v>397</v>
      </c>
      <c r="O56" s="10" t="s">
        <v>398</v>
      </c>
      <c r="P56" s="75"/>
      <c r="Q56" s="9"/>
      <c r="R56" s="7" t="s">
        <v>367</v>
      </c>
      <c r="S56" s="7" t="s">
        <v>399</v>
      </c>
      <c r="T56" s="8" t="s">
        <v>120</v>
      </c>
      <c r="U56" s="81" t="s">
        <v>400</v>
      </c>
    </row>
    <row r="57" spans="1:21" ht="30" customHeight="1">
      <c r="A57" s="148" t="s">
        <v>147</v>
      </c>
      <c r="B57" s="149" t="s">
        <v>401</v>
      </c>
      <c r="C57" s="90" t="s">
        <v>137</v>
      </c>
      <c r="D57" s="47">
        <v>220.18</v>
      </c>
      <c r="E57" s="9" t="s">
        <v>45</v>
      </c>
      <c r="F57" s="50"/>
      <c r="G57" s="22"/>
      <c r="H57" s="39"/>
      <c r="I57" s="11"/>
      <c r="J57" s="10" t="s">
        <v>39</v>
      </c>
      <c r="K57" s="10"/>
      <c r="L57" s="10"/>
      <c r="M57" s="10"/>
      <c r="N57" s="10" t="str">
        <f t="shared" si="0"/>
        <v>※</v>
      </c>
      <c r="O57" s="10" t="str">
        <f t="shared" si="1"/>
        <v>随時</v>
      </c>
      <c r="P57" s="79"/>
      <c r="Q57" s="9"/>
      <c r="R57" s="22" t="s">
        <v>381</v>
      </c>
      <c r="S57" s="22" t="s">
        <v>382</v>
      </c>
      <c r="T57" s="23" t="s">
        <v>120</v>
      </c>
      <c r="U57" s="88"/>
    </row>
    <row r="58" spans="1:21" ht="30" customHeight="1">
      <c r="A58" s="148" t="s">
        <v>151</v>
      </c>
      <c r="B58" s="149" t="s">
        <v>402</v>
      </c>
      <c r="C58" s="90" t="s">
        <v>357</v>
      </c>
      <c r="D58" s="47">
        <v>2752.35</v>
      </c>
      <c r="E58" s="9"/>
      <c r="F58" s="50"/>
      <c r="G58" s="22"/>
      <c r="H58" s="39"/>
      <c r="I58" s="11"/>
      <c r="J58" s="10" t="s">
        <v>119</v>
      </c>
      <c r="K58" s="10" t="s">
        <v>119</v>
      </c>
      <c r="L58" s="10"/>
      <c r="M58" s="10"/>
      <c r="N58" s="10" t="str">
        <f t="shared" si="0"/>
        <v>※</v>
      </c>
      <c r="O58" s="10" t="str">
        <f t="shared" si="1"/>
        <v>随時</v>
      </c>
      <c r="P58" s="79"/>
      <c r="Q58" s="9"/>
      <c r="R58" s="22" t="s">
        <v>327</v>
      </c>
      <c r="S58" s="22" t="s">
        <v>215</v>
      </c>
      <c r="T58" s="23" t="s">
        <v>120</v>
      </c>
      <c r="U58" s="88"/>
    </row>
    <row r="59" spans="1:21" ht="30" customHeight="1">
      <c r="A59" s="148" t="s">
        <v>152</v>
      </c>
      <c r="B59" s="149" t="s">
        <v>403</v>
      </c>
      <c r="C59" s="90" t="s">
        <v>357</v>
      </c>
      <c r="D59" s="113">
        <v>253.65</v>
      </c>
      <c r="E59" s="9" t="s">
        <v>45</v>
      </c>
      <c r="F59" s="50"/>
      <c r="G59" s="10" t="s">
        <v>119</v>
      </c>
      <c r="H59" s="79">
        <v>8500000</v>
      </c>
      <c r="I59" s="46">
        <v>43838</v>
      </c>
      <c r="J59" s="10" t="s">
        <v>119</v>
      </c>
      <c r="K59" s="10" t="s">
        <v>119</v>
      </c>
      <c r="L59" s="10"/>
      <c r="M59" s="10"/>
      <c r="N59" s="10" t="str">
        <f t="shared" si="0"/>
        <v>※</v>
      </c>
      <c r="O59" s="10" t="str">
        <f t="shared" si="1"/>
        <v>随時</v>
      </c>
      <c r="P59" s="79"/>
      <c r="Q59" s="9" t="s">
        <v>45</v>
      </c>
      <c r="R59" s="22" t="s">
        <v>404</v>
      </c>
      <c r="S59" s="22" t="s">
        <v>405</v>
      </c>
      <c r="T59" s="23" t="s">
        <v>120</v>
      </c>
      <c r="U59" s="88"/>
    </row>
    <row r="60" spans="1:21" ht="30" customHeight="1">
      <c r="A60" s="148" t="s">
        <v>154</v>
      </c>
      <c r="B60" s="93" t="s">
        <v>406</v>
      </c>
      <c r="C60" s="90" t="s">
        <v>75</v>
      </c>
      <c r="D60" s="113">
        <v>137.81</v>
      </c>
      <c r="E60" s="9" t="s">
        <v>45</v>
      </c>
      <c r="F60" s="50"/>
      <c r="G60" s="10"/>
      <c r="H60" s="79"/>
      <c r="I60" s="46"/>
      <c r="J60" s="10"/>
      <c r="K60" s="10"/>
      <c r="L60" s="10"/>
      <c r="M60" s="10"/>
      <c r="N60" s="10" t="str">
        <f t="shared" si="0"/>
        <v/>
      </c>
      <c r="O60" s="10" t="str">
        <f t="shared" si="1"/>
        <v/>
      </c>
      <c r="P60" s="79"/>
      <c r="Q60" s="9"/>
      <c r="R60" s="22" t="s">
        <v>404</v>
      </c>
      <c r="S60" s="22" t="s">
        <v>405</v>
      </c>
      <c r="T60" s="23" t="s">
        <v>120</v>
      </c>
      <c r="U60" s="88"/>
    </row>
    <row r="61" spans="1:21" ht="30" customHeight="1">
      <c r="A61" s="148" t="s">
        <v>313</v>
      </c>
      <c r="B61" s="149" t="s">
        <v>407</v>
      </c>
      <c r="C61" s="152" t="s">
        <v>53</v>
      </c>
      <c r="D61" s="36">
        <v>229.58</v>
      </c>
      <c r="E61" s="9" t="s">
        <v>45</v>
      </c>
      <c r="F61" s="54"/>
      <c r="G61" s="22" t="s">
        <v>32</v>
      </c>
      <c r="H61" s="79">
        <v>8070000</v>
      </c>
      <c r="I61" s="46">
        <v>44554</v>
      </c>
      <c r="J61" s="10" t="s">
        <v>32</v>
      </c>
      <c r="K61" s="10" t="s">
        <v>32</v>
      </c>
      <c r="L61" s="10" t="s">
        <v>32</v>
      </c>
      <c r="M61" s="10"/>
      <c r="N61" s="10" t="str">
        <f t="shared" si="0"/>
        <v>※</v>
      </c>
      <c r="O61" s="10" t="str">
        <f t="shared" si="1"/>
        <v>随時</v>
      </c>
      <c r="P61" s="75"/>
      <c r="Q61" s="9" t="s">
        <v>45</v>
      </c>
      <c r="R61" s="7" t="s">
        <v>370</v>
      </c>
      <c r="S61" s="7" t="s">
        <v>408</v>
      </c>
      <c r="T61" s="8" t="s">
        <v>264</v>
      </c>
      <c r="U61" s="81"/>
    </row>
    <row r="62" spans="1:21" ht="30" customHeight="1">
      <c r="A62" s="148" t="s">
        <v>315</v>
      </c>
      <c r="B62" s="164" t="s">
        <v>409</v>
      </c>
      <c r="C62" s="112" t="s">
        <v>75</v>
      </c>
      <c r="D62" s="113">
        <v>4934.9399999999996</v>
      </c>
      <c r="E62" s="9"/>
      <c r="F62" s="50"/>
      <c r="G62" s="22"/>
      <c r="H62" s="79"/>
      <c r="I62" s="46"/>
      <c r="J62" s="10" t="s">
        <v>39</v>
      </c>
      <c r="K62" s="10"/>
      <c r="L62" s="10"/>
      <c r="M62" s="10"/>
      <c r="N62" s="10" t="str">
        <f t="shared" si="0"/>
        <v>※</v>
      </c>
      <c r="O62" s="10" t="str">
        <f t="shared" si="1"/>
        <v>随時</v>
      </c>
      <c r="P62" s="79"/>
      <c r="Q62" s="9"/>
      <c r="R62" s="22" t="s">
        <v>404</v>
      </c>
      <c r="S62" s="22" t="s">
        <v>405</v>
      </c>
      <c r="T62" s="23" t="s">
        <v>120</v>
      </c>
      <c r="U62" s="88"/>
    </row>
    <row r="63" spans="1:21" ht="30" customHeight="1">
      <c r="A63" s="148" t="s">
        <v>158</v>
      </c>
      <c r="B63" s="164" t="s">
        <v>410</v>
      </c>
      <c r="C63" s="112" t="s">
        <v>75</v>
      </c>
      <c r="D63" s="113">
        <v>196.78</v>
      </c>
      <c r="E63" s="9" t="s">
        <v>39</v>
      </c>
      <c r="F63" s="50"/>
      <c r="G63" s="22"/>
      <c r="H63" s="79"/>
      <c r="I63" s="46"/>
      <c r="J63" s="10" t="s">
        <v>39</v>
      </c>
      <c r="K63" s="10" t="s">
        <v>39</v>
      </c>
      <c r="L63" s="10" t="s">
        <v>39</v>
      </c>
      <c r="M63" s="10" t="s">
        <v>39</v>
      </c>
      <c r="N63" s="10" t="str">
        <f t="shared" si="0"/>
        <v>※</v>
      </c>
      <c r="O63" s="10" t="str">
        <f t="shared" si="1"/>
        <v>随時</v>
      </c>
      <c r="P63" s="79"/>
      <c r="Q63" s="9"/>
      <c r="R63" s="22" t="s">
        <v>404</v>
      </c>
      <c r="S63" s="22" t="s">
        <v>405</v>
      </c>
      <c r="T63" s="23" t="s">
        <v>120</v>
      </c>
      <c r="U63" s="88"/>
    </row>
    <row r="64" spans="1:21" ht="30" customHeight="1">
      <c r="A64" s="148" t="s">
        <v>160</v>
      </c>
      <c r="B64" s="164" t="s">
        <v>411</v>
      </c>
      <c r="C64" s="112" t="s">
        <v>75</v>
      </c>
      <c r="D64" s="113">
        <v>169.96</v>
      </c>
      <c r="E64" s="9" t="s">
        <v>39</v>
      </c>
      <c r="F64" s="50"/>
      <c r="G64" s="22"/>
      <c r="H64" s="79"/>
      <c r="I64" s="46"/>
      <c r="J64" s="10" t="s">
        <v>39</v>
      </c>
      <c r="K64" s="10" t="s">
        <v>39</v>
      </c>
      <c r="L64" s="10" t="s">
        <v>39</v>
      </c>
      <c r="M64" s="10" t="s">
        <v>39</v>
      </c>
      <c r="N64" s="10" t="str">
        <f t="shared" si="0"/>
        <v>※</v>
      </c>
      <c r="O64" s="10" t="str">
        <f t="shared" si="1"/>
        <v>随時</v>
      </c>
      <c r="P64" s="79"/>
      <c r="Q64" s="9"/>
      <c r="R64" s="22" t="s">
        <v>404</v>
      </c>
      <c r="S64" s="22" t="s">
        <v>405</v>
      </c>
      <c r="T64" s="23" t="s">
        <v>120</v>
      </c>
      <c r="U64" s="88"/>
    </row>
    <row r="65" spans="1:21" ht="30" customHeight="1">
      <c r="A65" s="148" t="s">
        <v>162</v>
      </c>
      <c r="B65" s="149" t="s">
        <v>412</v>
      </c>
      <c r="C65" s="152" t="s">
        <v>379</v>
      </c>
      <c r="D65" s="36">
        <v>1970.67</v>
      </c>
      <c r="E65" s="9" t="s">
        <v>45</v>
      </c>
      <c r="F65" s="54"/>
      <c r="G65" s="9"/>
      <c r="H65" s="75"/>
      <c r="I65" s="50"/>
      <c r="J65" s="9"/>
      <c r="K65" s="9"/>
      <c r="L65" s="9"/>
      <c r="M65" s="9"/>
      <c r="N65" s="10" t="str">
        <f t="shared" si="0"/>
        <v/>
      </c>
      <c r="O65" s="10" t="str">
        <f t="shared" si="1"/>
        <v/>
      </c>
      <c r="P65" s="75"/>
      <c r="Q65" s="9"/>
      <c r="R65" s="7" t="s">
        <v>370</v>
      </c>
      <c r="S65" s="7" t="s">
        <v>408</v>
      </c>
      <c r="T65" s="8" t="s">
        <v>264</v>
      </c>
      <c r="U65" s="81"/>
    </row>
    <row r="66" spans="1:21" ht="30" customHeight="1">
      <c r="A66" s="148" t="s">
        <v>166</v>
      </c>
      <c r="B66" s="149" t="s">
        <v>413</v>
      </c>
      <c r="C66" s="112" t="s">
        <v>75</v>
      </c>
      <c r="D66" s="113">
        <v>9710.67</v>
      </c>
      <c r="E66" s="9"/>
      <c r="F66" s="50"/>
      <c r="G66" s="22"/>
      <c r="H66" s="79"/>
      <c r="I66" s="46"/>
      <c r="J66" s="10" t="s">
        <v>32</v>
      </c>
      <c r="K66" s="10"/>
      <c r="L66" s="10"/>
      <c r="M66" s="10"/>
      <c r="N66" s="10" t="str">
        <f t="shared" si="0"/>
        <v>※</v>
      </c>
      <c r="O66" s="10" t="str">
        <f t="shared" si="1"/>
        <v>随時</v>
      </c>
      <c r="P66" s="79"/>
      <c r="Q66" s="9"/>
      <c r="R66" s="22" t="s">
        <v>404</v>
      </c>
      <c r="S66" s="22" t="s">
        <v>405</v>
      </c>
      <c r="T66" s="23" t="s">
        <v>120</v>
      </c>
      <c r="U66" s="88"/>
    </row>
    <row r="67" spans="1:21" ht="30" customHeight="1">
      <c r="A67" s="148" t="s">
        <v>168</v>
      </c>
      <c r="B67" s="149" t="s">
        <v>414</v>
      </c>
      <c r="C67" s="165" t="s">
        <v>415</v>
      </c>
      <c r="D67" s="113">
        <v>1663.64</v>
      </c>
      <c r="E67" s="9"/>
      <c r="F67" s="54"/>
      <c r="G67" s="22"/>
      <c r="H67" s="79"/>
      <c r="I67" s="46"/>
      <c r="J67" s="10" t="s">
        <v>32</v>
      </c>
      <c r="K67" s="10" t="s">
        <v>32</v>
      </c>
      <c r="L67" s="10"/>
      <c r="M67" s="10" t="s">
        <v>32</v>
      </c>
      <c r="N67" s="10" t="str">
        <f t="shared" si="0"/>
        <v>※</v>
      </c>
      <c r="O67" s="10" t="str">
        <f t="shared" si="1"/>
        <v>随時</v>
      </c>
      <c r="P67" s="79"/>
      <c r="Q67" s="9"/>
      <c r="R67" s="22" t="s">
        <v>404</v>
      </c>
      <c r="S67" s="22" t="s">
        <v>405</v>
      </c>
      <c r="T67" s="23" t="s">
        <v>120</v>
      </c>
      <c r="U67" s="166"/>
    </row>
    <row r="68" spans="1:21" ht="30" customHeight="1">
      <c r="A68" s="148" t="s">
        <v>171</v>
      </c>
      <c r="B68" s="149" t="s">
        <v>416</v>
      </c>
      <c r="C68" s="167" t="s">
        <v>53</v>
      </c>
      <c r="D68" s="113">
        <v>2046.86</v>
      </c>
      <c r="E68" s="9"/>
      <c r="F68" s="54"/>
      <c r="G68" s="22"/>
      <c r="H68" s="79"/>
      <c r="I68" s="46"/>
      <c r="J68" s="10" t="s">
        <v>32</v>
      </c>
      <c r="K68" s="10" t="s">
        <v>32</v>
      </c>
      <c r="L68" s="10"/>
      <c r="M68" s="10" t="s">
        <v>32</v>
      </c>
      <c r="N68" s="10" t="str">
        <f t="shared" si="0"/>
        <v>※</v>
      </c>
      <c r="O68" s="10" t="str">
        <f t="shared" si="1"/>
        <v>随時</v>
      </c>
      <c r="P68" s="79"/>
      <c r="Q68" s="9"/>
      <c r="R68" s="22" t="s">
        <v>404</v>
      </c>
      <c r="S68" s="22" t="s">
        <v>405</v>
      </c>
      <c r="T68" s="23" t="s">
        <v>120</v>
      </c>
      <c r="U68" s="166"/>
    </row>
    <row r="69" spans="1:21" ht="30" customHeight="1">
      <c r="A69" s="148" t="s">
        <v>174</v>
      </c>
      <c r="B69" s="150" t="s">
        <v>417</v>
      </c>
      <c r="C69" s="152" t="s">
        <v>75</v>
      </c>
      <c r="D69" s="24">
        <v>1352.53</v>
      </c>
      <c r="E69" s="9" t="s">
        <v>45</v>
      </c>
      <c r="F69" s="50"/>
      <c r="G69" s="9"/>
      <c r="H69" s="75"/>
      <c r="I69" s="50"/>
      <c r="J69" s="9"/>
      <c r="K69" s="9"/>
      <c r="L69" s="9"/>
      <c r="M69" s="9"/>
      <c r="N69" s="10" t="str">
        <f t="shared" si="0"/>
        <v/>
      </c>
      <c r="O69" s="10" t="str">
        <f t="shared" si="1"/>
        <v/>
      </c>
      <c r="P69" s="75"/>
      <c r="Q69" s="9"/>
      <c r="R69" s="9" t="s">
        <v>327</v>
      </c>
      <c r="S69" s="9" t="s">
        <v>221</v>
      </c>
      <c r="T69" s="8" t="s">
        <v>58</v>
      </c>
      <c r="U69" s="86"/>
    </row>
    <row r="70" spans="1:21" ht="30" customHeight="1">
      <c r="A70" s="148" t="s">
        <v>176</v>
      </c>
      <c r="B70" s="150" t="s">
        <v>418</v>
      </c>
      <c r="C70" s="152" t="s">
        <v>75</v>
      </c>
      <c r="D70" s="159">
        <v>398.82</v>
      </c>
      <c r="E70" s="9" t="s">
        <v>45</v>
      </c>
      <c r="F70" s="50"/>
      <c r="G70" s="9"/>
      <c r="H70" s="75"/>
      <c r="I70" s="50"/>
      <c r="J70" s="9"/>
      <c r="K70" s="9"/>
      <c r="L70" s="9"/>
      <c r="M70" s="9"/>
      <c r="N70" s="10" t="str">
        <f t="shared" si="0"/>
        <v/>
      </c>
      <c r="O70" s="10" t="str">
        <f t="shared" si="1"/>
        <v/>
      </c>
      <c r="P70" s="75"/>
      <c r="Q70" s="9"/>
      <c r="R70" s="9" t="s">
        <v>419</v>
      </c>
      <c r="S70" s="9" t="s">
        <v>420</v>
      </c>
      <c r="T70" s="8" t="s">
        <v>58</v>
      </c>
      <c r="U70" s="84"/>
    </row>
    <row r="71" spans="1:21" ht="30" customHeight="1">
      <c r="A71" s="148" t="s">
        <v>178</v>
      </c>
      <c r="B71" s="150" t="s">
        <v>421</v>
      </c>
      <c r="C71" s="152" t="s">
        <v>75</v>
      </c>
      <c r="D71" s="24">
        <v>729.78</v>
      </c>
      <c r="E71" s="9" t="s">
        <v>45</v>
      </c>
      <c r="F71" s="50"/>
      <c r="G71" s="9"/>
      <c r="H71" s="75"/>
      <c r="I71" s="50"/>
      <c r="J71" s="9"/>
      <c r="K71" s="9"/>
      <c r="L71" s="9"/>
      <c r="M71" s="9"/>
      <c r="N71" s="10" t="str">
        <f t="shared" si="0"/>
        <v/>
      </c>
      <c r="O71" s="10" t="str">
        <f t="shared" si="1"/>
        <v/>
      </c>
      <c r="P71" s="75"/>
      <c r="Q71" s="9"/>
      <c r="R71" s="9" t="s">
        <v>419</v>
      </c>
      <c r="S71" s="9" t="s">
        <v>420</v>
      </c>
      <c r="T71" s="8" t="s">
        <v>58</v>
      </c>
      <c r="U71" s="84"/>
    </row>
    <row r="72" spans="1:21" ht="30" customHeight="1">
      <c r="A72" s="148" t="s">
        <v>422</v>
      </c>
      <c r="B72" s="150" t="s">
        <v>423</v>
      </c>
      <c r="C72" s="152" t="s">
        <v>75</v>
      </c>
      <c r="D72" s="24">
        <v>544.80999999999995</v>
      </c>
      <c r="E72" s="9" t="s">
        <v>45</v>
      </c>
      <c r="F72" s="50"/>
      <c r="G72" s="9"/>
      <c r="H72" s="75"/>
      <c r="I72" s="50"/>
      <c r="J72" s="9"/>
      <c r="K72" s="9"/>
      <c r="L72" s="9"/>
      <c r="M72" s="9"/>
      <c r="N72" s="10" t="str">
        <f t="shared" si="0"/>
        <v/>
      </c>
      <c r="O72" s="10" t="str">
        <f t="shared" si="1"/>
        <v/>
      </c>
      <c r="P72" s="75"/>
      <c r="Q72" s="9"/>
      <c r="R72" s="9" t="s">
        <v>419</v>
      </c>
      <c r="S72" s="9" t="s">
        <v>420</v>
      </c>
      <c r="T72" s="8" t="s">
        <v>58</v>
      </c>
      <c r="U72" s="84"/>
    </row>
    <row r="73" spans="1:21" ht="30" customHeight="1">
      <c r="A73" s="148" t="s">
        <v>424</v>
      </c>
      <c r="B73" s="150" t="s">
        <v>425</v>
      </c>
      <c r="C73" s="152" t="s">
        <v>75</v>
      </c>
      <c r="D73" s="24">
        <v>481.24</v>
      </c>
      <c r="E73" s="9" t="s">
        <v>45</v>
      </c>
      <c r="F73" s="50"/>
      <c r="G73" s="9"/>
      <c r="H73" s="75"/>
      <c r="I73" s="50"/>
      <c r="J73" s="9"/>
      <c r="K73" s="9"/>
      <c r="L73" s="9"/>
      <c r="M73" s="9"/>
      <c r="N73" s="10" t="str">
        <f t="shared" si="0"/>
        <v/>
      </c>
      <c r="O73" s="10" t="str">
        <f t="shared" si="1"/>
        <v/>
      </c>
      <c r="P73" s="75"/>
      <c r="Q73" s="9"/>
      <c r="R73" s="9" t="s">
        <v>419</v>
      </c>
      <c r="S73" s="9" t="s">
        <v>420</v>
      </c>
      <c r="T73" s="8" t="s">
        <v>58</v>
      </c>
      <c r="U73" s="84"/>
    </row>
    <row r="74" spans="1:21" ht="30" customHeight="1">
      <c r="A74" s="148" t="s">
        <v>426</v>
      </c>
      <c r="B74" s="168" t="s">
        <v>427</v>
      </c>
      <c r="C74" s="169" t="s">
        <v>428</v>
      </c>
      <c r="D74" s="24">
        <v>1161.3399999999999</v>
      </c>
      <c r="E74" s="9" t="s">
        <v>45</v>
      </c>
      <c r="F74" s="54"/>
      <c r="G74" s="9"/>
      <c r="H74" s="75"/>
      <c r="I74" s="50"/>
      <c r="J74" s="9"/>
      <c r="K74" s="9"/>
      <c r="L74" s="9"/>
      <c r="M74" s="9"/>
      <c r="N74" s="10" t="str">
        <f t="shared" si="0"/>
        <v/>
      </c>
      <c r="O74" s="10" t="str">
        <f t="shared" si="1"/>
        <v/>
      </c>
      <c r="P74" s="75"/>
      <c r="Q74" s="9"/>
      <c r="R74" s="9" t="s">
        <v>327</v>
      </c>
      <c r="S74" s="9" t="s">
        <v>221</v>
      </c>
      <c r="T74" s="8" t="s">
        <v>58</v>
      </c>
      <c r="U74" s="81"/>
    </row>
    <row r="75" spans="1:21" ht="30" customHeight="1">
      <c r="A75" s="148" t="s">
        <v>429</v>
      </c>
      <c r="B75" s="149" t="s">
        <v>430</v>
      </c>
      <c r="C75" s="152" t="s">
        <v>75</v>
      </c>
      <c r="D75" s="36">
        <v>842.56</v>
      </c>
      <c r="E75" s="9" t="s">
        <v>45</v>
      </c>
      <c r="F75" s="54"/>
      <c r="G75" s="9"/>
      <c r="H75" s="75"/>
      <c r="I75" s="50"/>
      <c r="J75" s="9"/>
      <c r="K75" s="9"/>
      <c r="L75" s="9"/>
      <c r="M75" s="9"/>
      <c r="N75" s="10" t="str">
        <f t="shared" si="0"/>
        <v/>
      </c>
      <c r="O75" s="10" t="str">
        <f t="shared" si="1"/>
        <v/>
      </c>
      <c r="P75" s="75"/>
      <c r="Q75" s="9"/>
      <c r="R75" s="7" t="s">
        <v>431</v>
      </c>
      <c r="S75" s="7" t="s">
        <v>432</v>
      </c>
      <c r="T75" s="8" t="s">
        <v>433</v>
      </c>
      <c r="U75" s="81"/>
    </row>
    <row r="76" spans="1:21" ht="30" customHeight="1">
      <c r="A76" s="148" t="s">
        <v>434</v>
      </c>
      <c r="B76" s="149" t="s">
        <v>435</v>
      </c>
      <c r="C76" s="152" t="s">
        <v>379</v>
      </c>
      <c r="D76" s="36">
        <v>495.5</v>
      </c>
      <c r="E76" s="9" t="s">
        <v>45</v>
      </c>
      <c r="F76" s="54"/>
      <c r="G76" s="9"/>
      <c r="H76" s="75"/>
      <c r="I76" s="50"/>
      <c r="J76" s="9"/>
      <c r="K76" s="9"/>
      <c r="L76" s="9"/>
      <c r="M76" s="9"/>
      <c r="N76" s="10" t="str">
        <f t="shared" si="0"/>
        <v/>
      </c>
      <c r="O76" s="10" t="str">
        <f t="shared" si="1"/>
        <v/>
      </c>
      <c r="P76" s="75"/>
      <c r="Q76" s="9"/>
      <c r="R76" s="7" t="s">
        <v>431</v>
      </c>
      <c r="S76" s="7" t="s">
        <v>432</v>
      </c>
      <c r="T76" s="8" t="s">
        <v>433</v>
      </c>
      <c r="U76" s="81"/>
    </row>
    <row r="77" spans="1:21" ht="30" customHeight="1">
      <c r="A77" s="148" t="s">
        <v>436</v>
      </c>
      <c r="B77" s="149" t="s">
        <v>437</v>
      </c>
      <c r="C77" s="152" t="s">
        <v>213</v>
      </c>
      <c r="D77" s="47">
        <v>175.95</v>
      </c>
      <c r="E77" s="9" t="s">
        <v>45</v>
      </c>
      <c r="F77" s="54"/>
      <c r="G77" s="9"/>
      <c r="H77" s="75"/>
      <c r="I77" s="50"/>
      <c r="J77" s="9"/>
      <c r="K77" s="9"/>
      <c r="L77" s="9"/>
      <c r="M77" s="9"/>
      <c r="N77" s="10" t="str">
        <f t="shared" si="0"/>
        <v/>
      </c>
      <c r="O77" s="10" t="str">
        <f t="shared" si="1"/>
        <v/>
      </c>
      <c r="P77" s="75"/>
      <c r="Q77" s="9"/>
      <c r="R77" s="7" t="s">
        <v>367</v>
      </c>
      <c r="S77" s="7" t="s">
        <v>438</v>
      </c>
      <c r="T77" s="8" t="s">
        <v>35</v>
      </c>
      <c r="U77" s="81"/>
    </row>
    <row r="78" spans="1:21" ht="30" customHeight="1">
      <c r="A78" s="148" t="s">
        <v>439</v>
      </c>
      <c r="B78" s="149" t="s">
        <v>440</v>
      </c>
      <c r="C78" s="152" t="s">
        <v>75</v>
      </c>
      <c r="D78" s="47">
        <v>208.64</v>
      </c>
      <c r="E78" s="9" t="s">
        <v>45</v>
      </c>
      <c r="F78" s="54"/>
      <c r="G78" s="9"/>
      <c r="H78" s="75"/>
      <c r="I78" s="50"/>
      <c r="J78" s="9"/>
      <c r="K78" s="9"/>
      <c r="L78" s="9"/>
      <c r="M78" s="9"/>
      <c r="N78" s="10" t="str">
        <f t="shared" si="0"/>
        <v/>
      </c>
      <c r="O78" s="10" t="str">
        <f t="shared" si="1"/>
        <v/>
      </c>
      <c r="P78" s="75"/>
      <c r="Q78" s="9"/>
      <c r="R78" s="7" t="s">
        <v>327</v>
      </c>
      <c r="S78" s="7" t="s">
        <v>221</v>
      </c>
      <c r="T78" s="8" t="s">
        <v>441</v>
      </c>
      <c r="U78" s="81" t="s">
        <v>207</v>
      </c>
    </row>
    <row r="79" spans="1:21" ht="30" customHeight="1">
      <c r="A79" s="148" t="s">
        <v>442</v>
      </c>
      <c r="B79" s="149" t="s">
        <v>443</v>
      </c>
      <c r="C79" s="152" t="s">
        <v>53</v>
      </c>
      <c r="D79" s="24">
        <v>547.35</v>
      </c>
      <c r="E79" s="9" t="s">
        <v>45</v>
      </c>
      <c r="F79" s="54"/>
      <c r="G79" s="10" t="s">
        <v>119</v>
      </c>
      <c r="H79" s="39">
        <v>7380000</v>
      </c>
      <c r="I79" s="46">
        <v>43594</v>
      </c>
      <c r="J79" s="10" t="s">
        <v>119</v>
      </c>
      <c r="K79" s="10" t="s">
        <v>119</v>
      </c>
      <c r="L79" s="10" t="s">
        <v>119</v>
      </c>
      <c r="M79" s="10"/>
      <c r="N79" s="10" t="str">
        <f t="shared" si="0"/>
        <v>※</v>
      </c>
      <c r="O79" s="10" t="str">
        <f t="shared" si="1"/>
        <v>随時</v>
      </c>
      <c r="P79" s="79"/>
      <c r="Q79" s="9" t="s">
        <v>45</v>
      </c>
      <c r="R79" s="7" t="s">
        <v>327</v>
      </c>
      <c r="S79" s="7" t="s">
        <v>221</v>
      </c>
      <c r="T79" s="8" t="s">
        <v>441</v>
      </c>
      <c r="U79" s="81"/>
    </row>
    <row r="80" spans="1:21" ht="30" customHeight="1">
      <c r="A80" s="148" t="s">
        <v>444</v>
      </c>
      <c r="B80" s="149" t="s">
        <v>445</v>
      </c>
      <c r="C80" s="90" t="s">
        <v>343</v>
      </c>
      <c r="D80" s="47">
        <v>333.72</v>
      </c>
      <c r="E80" s="9" t="s">
        <v>45</v>
      </c>
      <c r="F80" s="50"/>
      <c r="G80" s="10" t="s">
        <v>119</v>
      </c>
      <c r="H80" s="39">
        <v>5610000</v>
      </c>
      <c r="I80" s="46">
        <v>44323</v>
      </c>
      <c r="J80" s="10" t="s">
        <v>119</v>
      </c>
      <c r="K80" s="10" t="s">
        <v>119</v>
      </c>
      <c r="L80" s="10" t="s">
        <v>119</v>
      </c>
      <c r="M80" s="10"/>
      <c r="N80" s="10" t="str">
        <f t="shared" si="0"/>
        <v>※</v>
      </c>
      <c r="O80" s="10" t="str">
        <f t="shared" si="1"/>
        <v>随時</v>
      </c>
      <c r="P80" s="79"/>
      <c r="Q80" s="9"/>
      <c r="R80" s="22" t="s">
        <v>327</v>
      </c>
      <c r="S80" s="22" t="s">
        <v>221</v>
      </c>
      <c r="T80" s="23" t="s">
        <v>120</v>
      </c>
      <c r="U80" s="88"/>
    </row>
    <row r="81" spans="1:21" ht="30" customHeight="1">
      <c r="A81" s="148" t="s">
        <v>446</v>
      </c>
      <c r="B81" s="170" t="s">
        <v>447</v>
      </c>
      <c r="C81" s="152" t="s">
        <v>67</v>
      </c>
      <c r="D81" s="24">
        <v>319.61</v>
      </c>
      <c r="E81" s="9" t="s">
        <v>45</v>
      </c>
      <c r="F81" s="54"/>
      <c r="G81" s="10" t="s">
        <v>119</v>
      </c>
      <c r="H81" s="39">
        <v>11300000</v>
      </c>
      <c r="I81" s="46">
        <v>43594</v>
      </c>
      <c r="J81" s="10" t="s">
        <v>119</v>
      </c>
      <c r="K81" s="10" t="s">
        <v>119</v>
      </c>
      <c r="L81" s="10" t="s">
        <v>119</v>
      </c>
      <c r="M81" s="10"/>
      <c r="N81" s="10" t="str">
        <f t="shared" si="0"/>
        <v>※</v>
      </c>
      <c r="O81" s="10" t="str">
        <f t="shared" si="1"/>
        <v>随時</v>
      </c>
      <c r="P81" s="75"/>
      <c r="Q81" s="9" t="s">
        <v>45</v>
      </c>
      <c r="R81" s="7" t="s">
        <v>327</v>
      </c>
      <c r="S81" s="7" t="s">
        <v>221</v>
      </c>
      <c r="T81" s="8" t="s">
        <v>441</v>
      </c>
      <c r="U81" s="81"/>
    </row>
    <row r="82" spans="1:21" ht="30" customHeight="1">
      <c r="A82" s="148" t="s">
        <v>448</v>
      </c>
      <c r="B82" s="158" t="s">
        <v>449</v>
      </c>
      <c r="C82" s="152" t="s">
        <v>213</v>
      </c>
      <c r="D82" s="24">
        <v>1847.77</v>
      </c>
      <c r="E82" s="9" t="s">
        <v>45</v>
      </c>
      <c r="F82" s="154"/>
      <c r="G82" s="9"/>
      <c r="H82" s="75"/>
      <c r="I82" s="50"/>
      <c r="J82" s="9"/>
      <c r="K82" s="9"/>
      <c r="L82" s="9"/>
      <c r="M82" s="9"/>
      <c r="N82" s="10" t="str">
        <f t="shared" si="0"/>
        <v/>
      </c>
      <c r="O82" s="10" t="str">
        <f t="shared" si="1"/>
        <v/>
      </c>
      <c r="P82" s="75"/>
      <c r="Q82" s="9" t="s">
        <v>45</v>
      </c>
      <c r="R82" s="7" t="s">
        <v>450</v>
      </c>
      <c r="S82" s="7" t="s">
        <v>451</v>
      </c>
      <c r="T82" s="8" t="s">
        <v>452</v>
      </c>
      <c r="U82" s="81"/>
    </row>
    <row r="83" spans="1:21" ht="30" customHeight="1">
      <c r="A83" s="148" t="s">
        <v>453</v>
      </c>
      <c r="B83" s="149" t="s">
        <v>454</v>
      </c>
      <c r="C83" s="90" t="s">
        <v>137</v>
      </c>
      <c r="D83" s="47">
        <v>122.07</v>
      </c>
      <c r="E83" s="9" t="s">
        <v>45</v>
      </c>
      <c r="F83" s="50"/>
      <c r="G83" s="10" t="s">
        <v>119</v>
      </c>
      <c r="H83" s="39">
        <v>3670000</v>
      </c>
      <c r="I83" s="46">
        <v>40563</v>
      </c>
      <c r="J83" s="10" t="s">
        <v>119</v>
      </c>
      <c r="K83" s="10" t="s">
        <v>119</v>
      </c>
      <c r="L83" s="10" t="s">
        <v>119</v>
      </c>
      <c r="M83" s="10"/>
      <c r="N83" s="10" t="str">
        <f t="shared" si="0"/>
        <v>※</v>
      </c>
      <c r="O83" s="10" t="str">
        <f t="shared" si="1"/>
        <v>随時</v>
      </c>
      <c r="P83" s="79"/>
      <c r="Q83" s="9" t="s">
        <v>45</v>
      </c>
      <c r="R83" s="22" t="s">
        <v>327</v>
      </c>
      <c r="S83" s="22" t="s">
        <v>221</v>
      </c>
      <c r="T83" s="23" t="s">
        <v>120</v>
      </c>
      <c r="U83" s="88"/>
    </row>
    <row r="84" spans="1:21" ht="30" customHeight="1">
      <c r="A84" s="148" t="s">
        <v>455</v>
      </c>
      <c r="B84" s="149" t="s">
        <v>456</v>
      </c>
      <c r="C84" s="152" t="s">
        <v>75</v>
      </c>
      <c r="D84" s="36">
        <v>671.81</v>
      </c>
      <c r="E84" s="9" t="s">
        <v>45</v>
      </c>
      <c r="F84" s="54"/>
      <c r="G84" s="9"/>
      <c r="H84" s="75"/>
      <c r="I84" s="50"/>
      <c r="J84" s="9"/>
      <c r="K84" s="9"/>
      <c r="L84" s="9"/>
      <c r="M84" s="9"/>
      <c r="N84" s="10" t="str">
        <f t="shared" ref="N84:N115" si="2">IF(COUNTIF(J84:M84,"〇")+COUNTIF(J84:M84,"○")&gt;0,"※","")</f>
        <v/>
      </c>
      <c r="O84" s="10" t="str">
        <f t="shared" ref="O84:O115" si="3">IF(COUNTIF(J84:M84,"〇")+COUNTIF(J84:M84,"○")&gt;0,"随時","")</f>
        <v/>
      </c>
      <c r="P84" s="75"/>
      <c r="Q84" s="9"/>
      <c r="R84" s="7" t="s">
        <v>450</v>
      </c>
      <c r="S84" s="7" t="s">
        <v>457</v>
      </c>
      <c r="T84" s="8" t="s">
        <v>459</v>
      </c>
      <c r="U84" s="81"/>
    </row>
    <row r="85" spans="1:21" ht="30" customHeight="1">
      <c r="A85" s="148" t="s">
        <v>460</v>
      </c>
      <c r="B85" s="149" t="s">
        <v>461</v>
      </c>
      <c r="C85" s="90" t="s">
        <v>137</v>
      </c>
      <c r="D85" s="47">
        <v>274.11</v>
      </c>
      <c r="E85" s="9" t="s">
        <v>45</v>
      </c>
      <c r="F85" s="50"/>
      <c r="G85" s="10" t="s">
        <v>119</v>
      </c>
      <c r="H85" s="39">
        <v>2660000</v>
      </c>
      <c r="I85" s="46">
        <v>43350</v>
      </c>
      <c r="J85" s="10" t="s">
        <v>119</v>
      </c>
      <c r="K85" s="10" t="s">
        <v>119</v>
      </c>
      <c r="L85" s="10" t="s">
        <v>119</v>
      </c>
      <c r="M85" s="10"/>
      <c r="N85" s="10" t="str">
        <f t="shared" si="2"/>
        <v>※</v>
      </c>
      <c r="O85" s="10" t="str">
        <f t="shared" si="3"/>
        <v>随時</v>
      </c>
      <c r="P85" s="79"/>
      <c r="Q85" s="9" t="s">
        <v>45</v>
      </c>
      <c r="R85" s="22" t="s">
        <v>327</v>
      </c>
      <c r="S85" s="22" t="s">
        <v>221</v>
      </c>
      <c r="T85" s="23" t="s">
        <v>120</v>
      </c>
      <c r="U85" s="88"/>
    </row>
    <row r="86" spans="1:21" ht="30" customHeight="1">
      <c r="A86" s="148" t="s">
        <v>462</v>
      </c>
      <c r="B86" s="149" t="s">
        <v>463</v>
      </c>
      <c r="C86" s="152" t="s">
        <v>464</v>
      </c>
      <c r="D86" s="36">
        <v>3.3</v>
      </c>
      <c r="E86" s="9" t="s">
        <v>45</v>
      </c>
      <c r="F86" s="54"/>
      <c r="G86" s="9"/>
      <c r="H86" s="75"/>
      <c r="I86" s="50"/>
      <c r="J86" s="9"/>
      <c r="K86" s="9"/>
      <c r="L86" s="9"/>
      <c r="M86" s="9"/>
      <c r="N86" s="10" t="str">
        <f t="shared" si="2"/>
        <v/>
      </c>
      <c r="O86" s="10" t="str">
        <f t="shared" si="3"/>
        <v/>
      </c>
      <c r="P86" s="75"/>
      <c r="Q86" s="9"/>
      <c r="R86" s="7" t="s">
        <v>431</v>
      </c>
      <c r="S86" s="7" t="s">
        <v>432</v>
      </c>
      <c r="T86" s="8" t="s">
        <v>433</v>
      </c>
      <c r="U86" s="81" t="s">
        <v>465</v>
      </c>
    </row>
    <row r="87" spans="1:21" ht="30" customHeight="1">
      <c r="A87" s="148" t="s">
        <v>466</v>
      </c>
      <c r="B87" s="149" t="s">
        <v>467</v>
      </c>
      <c r="C87" s="152" t="s">
        <v>67</v>
      </c>
      <c r="D87" s="171">
        <v>356.97</v>
      </c>
      <c r="E87" s="9" t="s">
        <v>45</v>
      </c>
      <c r="F87" s="54"/>
      <c r="G87" s="9"/>
      <c r="H87" s="75"/>
      <c r="I87" s="50"/>
      <c r="J87" s="9"/>
      <c r="K87" s="9"/>
      <c r="L87" s="9"/>
      <c r="M87" s="9"/>
      <c r="N87" s="10" t="str">
        <f t="shared" si="2"/>
        <v/>
      </c>
      <c r="O87" s="10" t="str">
        <f t="shared" si="3"/>
        <v/>
      </c>
      <c r="P87" s="75"/>
      <c r="Q87" s="9"/>
      <c r="R87" s="172" t="s">
        <v>385</v>
      </c>
      <c r="S87" s="172" t="s">
        <v>468</v>
      </c>
      <c r="T87" s="8" t="s">
        <v>35</v>
      </c>
      <c r="U87" s="83" t="s">
        <v>377</v>
      </c>
    </row>
    <row r="88" spans="1:21" ht="30" customHeight="1">
      <c r="A88" s="148" t="s">
        <v>469</v>
      </c>
      <c r="B88" s="149" t="s">
        <v>470</v>
      </c>
      <c r="C88" s="90" t="s">
        <v>140</v>
      </c>
      <c r="D88" s="47">
        <v>375.46</v>
      </c>
      <c r="E88" s="9" t="s">
        <v>45</v>
      </c>
      <c r="F88" s="50"/>
      <c r="G88" s="10" t="s">
        <v>32</v>
      </c>
      <c r="H88" s="39">
        <v>1950000</v>
      </c>
      <c r="I88" s="46">
        <v>44690</v>
      </c>
      <c r="J88" s="10" t="s">
        <v>32</v>
      </c>
      <c r="K88" s="10" t="s">
        <v>32</v>
      </c>
      <c r="L88" s="10" t="s">
        <v>32</v>
      </c>
      <c r="M88" s="10"/>
      <c r="N88" s="10" t="str">
        <f t="shared" si="2"/>
        <v>※</v>
      </c>
      <c r="O88" s="10" t="str">
        <f t="shared" si="3"/>
        <v>随時</v>
      </c>
      <c r="P88" s="79"/>
      <c r="Q88" s="9" t="s">
        <v>45</v>
      </c>
      <c r="R88" s="22" t="s">
        <v>327</v>
      </c>
      <c r="S88" s="22" t="s">
        <v>221</v>
      </c>
      <c r="T88" s="23" t="s">
        <v>120</v>
      </c>
      <c r="U88" s="109" t="s">
        <v>471</v>
      </c>
    </row>
    <row r="89" spans="1:21" ht="30" customHeight="1">
      <c r="A89" s="148" t="s">
        <v>472</v>
      </c>
      <c r="B89" s="149" t="s">
        <v>473</v>
      </c>
      <c r="C89" s="152" t="s">
        <v>75</v>
      </c>
      <c r="D89" s="36">
        <v>636.82000000000005</v>
      </c>
      <c r="E89" s="9" t="s">
        <v>45</v>
      </c>
      <c r="F89" s="54"/>
      <c r="G89" s="9"/>
      <c r="H89" s="75"/>
      <c r="I89" s="50"/>
      <c r="J89" s="9"/>
      <c r="K89" s="9"/>
      <c r="L89" s="9"/>
      <c r="M89" s="9"/>
      <c r="N89" s="10" t="str">
        <f t="shared" si="2"/>
        <v/>
      </c>
      <c r="O89" s="10" t="str">
        <f t="shared" si="3"/>
        <v/>
      </c>
      <c r="P89" s="75"/>
      <c r="Q89" s="9"/>
      <c r="R89" s="7" t="s">
        <v>474</v>
      </c>
      <c r="S89" s="7" t="s">
        <v>475</v>
      </c>
      <c r="T89" s="8" t="s">
        <v>120</v>
      </c>
      <c r="U89" s="81"/>
    </row>
    <row r="90" spans="1:21" ht="30" customHeight="1">
      <c r="A90" s="148" t="s">
        <v>476</v>
      </c>
      <c r="B90" s="149" t="s">
        <v>477</v>
      </c>
      <c r="C90" s="152" t="s">
        <v>75</v>
      </c>
      <c r="D90" s="171">
        <v>159.83000000000001</v>
      </c>
      <c r="E90" s="9" t="s">
        <v>45</v>
      </c>
      <c r="F90" s="54"/>
      <c r="G90" s="9"/>
      <c r="H90" s="75"/>
      <c r="I90" s="50"/>
      <c r="J90" s="9"/>
      <c r="K90" s="9"/>
      <c r="L90" s="9"/>
      <c r="M90" s="9"/>
      <c r="N90" s="10" t="str">
        <f t="shared" si="2"/>
        <v/>
      </c>
      <c r="O90" s="10" t="str">
        <f t="shared" si="3"/>
        <v/>
      </c>
      <c r="P90" s="75"/>
      <c r="Q90" s="9"/>
      <c r="R90" s="7" t="s">
        <v>474</v>
      </c>
      <c r="S90" s="7" t="s">
        <v>475</v>
      </c>
      <c r="T90" s="8" t="s">
        <v>120</v>
      </c>
      <c r="U90" s="83"/>
    </row>
    <row r="91" spans="1:21" s="13" customFormat="1" ht="30" customHeight="1">
      <c r="A91" s="148" t="s">
        <v>478</v>
      </c>
      <c r="B91" s="149" t="s">
        <v>479</v>
      </c>
      <c r="C91" s="9" t="s">
        <v>31</v>
      </c>
      <c r="D91" s="171">
        <v>92.02</v>
      </c>
      <c r="E91" s="9" t="s">
        <v>32</v>
      </c>
      <c r="F91" s="54"/>
      <c r="G91" s="9" t="s">
        <v>32</v>
      </c>
      <c r="H91" s="75">
        <v>2200000</v>
      </c>
      <c r="I91" s="50">
        <v>43594</v>
      </c>
      <c r="J91" s="9" t="s">
        <v>32</v>
      </c>
      <c r="K91" s="9" t="s">
        <v>32</v>
      </c>
      <c r="L91" s="9" t="s">
        <v>32</v>
      </c>
      <c r="M91" s="9"/>
      <c r="N91" s="10" t="str">
        <f t="shared" si="2"/>
        <v>※</v>
      </c>
      <c r="O91" s="10" t="str">
        <f t="shared" si="3"/>
        <v>随時</v>
      </c>
      <c r="P91" s="75"/>
      <c r="Q91" s="9" t="s">
        <v>32</v>
      </c>
      <c r="R91" s="7" t="s">
        <v>480</v>
      </c>
      <c r="S91" s="7" t="s">
        <v>481</v>
      </c>
      <c r="T91" s="8" t="s">
        <v>91</v>
      </c>
      <c r="U91" s="83"/>
    </row>
    <row r="92" spans="1:21" s="13" customFormat="1" ht="30" customHeight="1">
      <c r="A92" s="148" t="s">
        <v>482</v>
      </c>
      <c r="B92" s="149" t="s">
        <v>483</v>
      </c>
      <c r="C92" s="9" t="s">
        <v>31</v>
      </c>
      <c r="D92" s="171">
        <v>176.13</v>
      </c>
      <c r="E92" s="9" t="s">
        <v>32</v>
      </c>
      <c r="F92" s="54"/>
      <c r="G92" s="9" t="s">
        <v>32</v>
      </c>
      <c r="H92" s="75">
        <v>7310000</v>
      </c>
      <c r="I92" s="50">
        <v>43594</v>
      </c>
      <c r="J92" s="9" t="s">
        <v>32</v>
      </c>
      <c r="K92" s="9" t="s">
        <v>32</v>
      </c>
      <c r="L92" s="9" t="s">
        <v>32</v>
      </c>
      <c r="M92" s="9"/>
      <c r="N92" s="10" t="str">
        <f t="shared" si="2"/>
        <v>※</v>
      </c>
      <c r="O92" s="10" t="str">
        <f t="shared" si="3"/>
        <v>随時</v>
      </c>
      <c r="P92" s="75"/>
      <c r="Q92" s="9" t="s">
        <v>32</v>
      </c>
      <c r="R92" s="7" t="s">
        <v>480</v>
      </c>
      <c r="S92" s="7" t="s">
        <v>481</v>
      </c>
      <c r="T92" s="8" t="s">
        <v>91</v>
      </c>
      <c r="U92" s="83"/>
    </row>
    <row r="93" spans="1:21" ht="45" customHeight="1">
      <c r="A93" s="148" t="s">
        <v>484</v>
      </c>
      <c r="B93" s="149" t="s">
        <v>485</v>
      </c>
      <c r="C93" s="169" t="s">
        <v>486</v>
      </c>
      <c r="D93" s="171">
        <v>2258.67</v>
      </c>
      <c r="E93" s="9" t="s">
        <v>45</v>
      </c>
      <c r="F93" s="54"/>
      <c r="G93" s="10" t="s">
        <v>32</v>
      </c>
      <c r="H93" s="39">
        <v>15900000</v>
      </c>
      <c r="I93" s="46">
        <v>43594</v>
      </c>
      <c r="J93" s="10" t="s">
        <v>119</v>
      </c>
      <c r="K93" s="10" t="s">
        <v>119</v>
      </c>
      <c r="L93" s="10" t="s">
        <v>119</v>
      </c>
      <c r="M93" s="10"/>
      <c r="N93" s="10" t="str">
        <f t="shared" si="2"/>
        <v>※</v>
      </c>
      <c r="O93" s="10" t="str">
        <f t="shared" si="3"/>
        <v>随時</v>
      </c>
      <c r="P93" s="79"/>
      <c r="Q93" s="9" t="s">
        <v>45</v>
      </c>
      <c r="R93" s="7" t="s">
        <v>480</v>
      </c>
      <c r="S93" s="7" t="s">
        <v>481</v>
      </c>
      <c r="T93" s="8" t="s">
        <v>91</v>
      </c>
      <c r="U93" s="83"/>
    </row>
    <row r="94" spans="1:21" ht="30" customHeight="1">
      <c r="A94" s="148" t="s">
        <v>487</v>
      </c>
      <c r="B94" s="149" t="s">
        <v>488</v>
      </c>
      <c r="C94" s="89" t="s">
        <v>75</v>
      </c>
      <c r="D94" s="171">
        <v>231.23</v>
      </c>
      <c r="E94" s="9" t="s">
        <v>32</v>
      </c>
      <c r="F94" s="54"/>
      <c r="G94" s="10" t="s">
        <v>32</v>
      </c>
      <c r="H94" s="39">
        <v>10200000</v>
      </c>
      <c r="I94" s="46">
        <v>43717</v>
      </c>
      <c r="J94" s="10" t="s">
        <v>32</v>
      </c>
      <c r="K94" s="10" t="s">
        <v>32</v>
      </c>
      <c r="L94" s="10" t="s">
        <v>32</v>
      </c>
      <c r="M94" s="10"/>
      <c r="N94" s="10" t="str">
        <f t="shared" si="2"/>
        <v>※</v>
      </c>
      <c r="O94" s="10" t="str">
        <f t="shared" si="3"/>
        <v>随時</v>
      </c>
      <c r="P94" s="79"/>
      <c r="Q94" s="9" t="s">
        <v>32</v>
      </c>
      <c r="R94" s="7" t="s">
        <v>489</v>
      </c>
      <c r="S94" s="7" t="s">
        <v>490</v>
      </c>
      <c r="T94" s="8" t="s">
        <v>297</v>
      </c>
      <c r="U94" s="83"/>
    </row>
    <row r="95" spans="1:21" ht="30" customHeight="1">
      <c r="A95" s="148" t="s">
        <v>491</v>
      </c>
      <c r="B95" s="68" t="s">
        <v>492</v>
      </c>
      <c r="C95" s="169" t="s">
        <v>75</v>
      </c>
      <c r="D95" s="171">
        <v>63.99</v>
      </c>
      <c r="E95" s="9"/>
      <c r="F95" s="54"/>
      <c r="G95" s="10"/>
      <c r="H95" s="39"/>
      <c r="I95" s="46"/>
      <c r="J95" s="10" t="s">
        <v>493</v>
      </c>
      <c r="K95" s="10" t="s">
        <v>493</v>
      </c>
      <c r="L95" s="10" t="s">
        <v>32</v>
      </c>
      <c r="M95" s="10" t="s">
        <v>32</v>
      </c>
      <c r="N95" s="10" t="str">
        <f t="shared" si="2"/>
        <v>※</v>
      </c>
      <c r="O95" s="10" t="str">
        <f t="shared" si="3"/>
        <v>随時</v>
      </c>
      <c r="P95" s="79"/>
      <c r="Q95" s="9"/>
      <c r="R95" s="7" t="s">
        <v>489</v>
      </c>
      <c r="S95" s="7" t="s">
        <v>490</v>
      </c>
      <c r="T95" s="8" t="s">
        <v>297</v>
      </c>
      <c r="U95" s="83"/>
    </row>
    <row r="96" spans="1:21" ht="30" customHeight="1">
      <c r="A96" s="148" t="s">
        <v>496</v>
      </c>
      <c r="B96" s="68" t="s">
        <v>494</v>
      </c>
      <c r="C96" s="89" t="s">
        <v>495</v>
      </c>
      <c r="D96" s="171">
        <v>39.58</v>
      </c>
      <c r="E96" s="9" t="s">
        <v>32</v>
      </c>
      <c r="F96" s="54"/>
      <c r="G96" s="10"/>
      <c r="H96" s="39"/>
      <c r="I96" s="46"/>
      <c r="J96" s="10"/>
      <c r="K96" s="10"/>
      <c r="L96" s="10"/>
      <c r="M96" s="10"/>
      <c r="N96" s="10"/>
      <c r="O96" s="10"/>
      <c r="P96" s="79"/>
      <c r="Q96" s="9"/>
      <c r="R96" s="7" t="s">
        <v>489</v>
      </c>
      <c r="S96" s="7" t="s">
        <v>490</v>
      </c>
      <c r="T96" s="8" t="s">
        <v>297</v>
      </c>
      <c r="U96" s="83"/>
    </row>
    <row r="97" spans="1:21" ht="30" customHeight="1">
      <c r="A97" s="148" t="s">
        <v>498</v>
      </c>
      <c r="B97" s="149" t="s">
        <v>497</v>
      </c>
      <c r="C97" s="169" t="s">
        <v>53</v>
      </c>
      <c r="D97" s="171">
        <v>152.36000000000001</v>
      </c>
      <c r="E97" s="9"/>
      <c r="F97" s="54"/>
      <c r="G97" s="10"/>
      <c r="H97" s="39"/>
      <c r="I97" s="46"/>
      <c r="J97" s="10" t="s">
        <v>493</v>
      </c>
      <c r="K97" s="10" t="s">
        <v>493</v>
      </c>
      <c r="L97" s="10" t="s">
        <v>32</v>
      </c>
      <c r="M97" s="10" t="s">
        <v>32</v>
      </c>
      <c r="N97" s="10" t="str">
        <f t="shared" si="2"/>
        <v>※</v>
      </c>
      <c r="O97" s="10" t="str">
        <f t="shared" si="3"/>
        <v>随時</v>
      </c>
      <c r="P97" s="79"/>
      <c r="Q97" s="9" t="s">
        <v>493</v>
      </c>
      <c r="R97" s="7" t="s">
        <v>489</v>
      </c>
      <c r="S97" s="7" t="s">
        <v>490</v>
      </c>
      <c r="T97" s="8" t="s">
        <v>297</v>
      </c>
      <c r="U97" s="83"/>
    </row>
    <row r="98" spans="1:21" ht="30" customHeight="1">
      <c r="A98" s="148" t="s">
        <v>504</v>
      </c>
      <c r="B98" s="93" t="s">
        <v>499</v>
      </c>
      <c r="C98" s="89" t="s">
        <v>50</v>
      </c>
      <c r="D98" s="36">
        <v>4237.84</v>
      </c>
      <c r="E98" s="9"/>
      <c r="F98" s="54"/>
      <c r="G98" s="9"/>
      <c r="H98" s="75"/>
      <c r="I98" s="50"/>
      <c r="J98" s="10"/>
      <c r="K98" s="10"/>
      <c r="L98" s="10" t="s">
        <v>119</v>
      </c>
      <c r="M98" s="10" t="s">
        <v>119</v>
      </c>
      <c r="N98" s="10" t="str">
        <f t="shared" si="2"/>
        <v>※</v>
      </c>
      <c r="O98" s="10" t="str">
        <f t="shared" si="3"/>
        <v>随時</v>
      </c>
      <c r="P98" s="75"/>
      <c r="Q98" s="9"/>
      <c r="R98" s="7" t="s">
        <v>500</v>
      </c>
      <c r="S98" s="7" t="s">
        <v>501</v>
      </c>
      <c r="T98" s="8" t="s">
        <v>502</v>
      </c>
      <c r="U98" s="81" t="s">
        <v>503</v>
      </c>
    </row>
    <row r="99" spans="1:21" ht="30" customHeight="1">
      <c r="A99" s="148" t="s">
        <v>507</v>
      </c>
      <c r="B99" s="149" t="s">
        <v>505</v>
      </c>
      <c r="C99" s="169" t="s">
        <v>506</v>
      </c>
      <c r="D99" s="36">
        <v>281.45</v>
      </c>
      <c r="E99" s="9" t="s">
        <v>45</v>
      </c>
      <c r="F99" s="54"/>
      <c r="G99" s="10" t="s">
        <v>119</v>
      </c>
      <c r="H99" s="39">
        <v>10200000</v>
      </c>
      <c r="I99" s="46">
        <v>43594</v>
      </c>
      <c r="J99" s="10" t="s">
        <v>119</v>
      </c>
      <c r="K99" s="10" t="s">
        <v>119</v>
      </c>
      <c r="L99" s="10" t="s">
        <v>119</v>
      </c>
      <c r="M99" s="10"/>
      <c r="N99" s="10" t="str">
        <f t="shared" si="2"/>
        <v>※</v>
      </c>
      <c r="O99" s="10" t="str">
        <f t="shared" si="3"/>
        <v>随時</v>
      </c>
      <c r="P99" s="79"/>
      <c r="Q99" s="9" t="s">
        <v>45</v>
      </c>
      <c r="R99" s="7" t="s">
        <v>480</v>
      </c>
      <c r="S99" s="7" t="s">
        <v>481</v>
      </c>
      <c r="T99" s="8" t="s">
        <v>91</v>
      </c>
      <c r="U99" s="173"/>
    </row>
    <row r="100" spans="1:21" ht="30" customHeight="1">
      <c r="A100" s="148" t="s">
        <v>509</v>
      </c>
      <c r="B100" s="149" t="s">
        <v>508</v>
      </c>
      <c r="C100" s="169" t="s">
        <v>75</v>
      </c>
      <c r="D100" s="36">
        <v>109.78</v>
      </c>
      <c r="E100" s="9"/>
      <c r="F100" s="54"/>
      <c r="G100" s="10"/>
      <c r="H100" s="39"/>
      <c r="I100" s="46"/>
      <c r="J100" s="10" t="s">
        <v>493</v>
      </c>
      <c r="K100" s="10" t="s">
        <v>493</v>
      </c>
      <c r="L100" s="10" t="s">
        <v>32</v>
      </c>
      <c r="M100" s="10" t="s">
        <v>32</v>
      </c>
      <c r="N100" s="10" t="str">
        <f t="shared" si="2"/>
        <v>※</v>
      </c>
      <c r="O100" s="10" t="str">
        <f t="shared" si="3"/>
        <v>随時</v>
      </c>
      <c r="P100" s="79"/>
      <c r="Q100" s="9"/>
      <c r="R100" s="7" t="s">
        <v>489</v>
      </c>
      <c r="S100" s="7" t="s">
        <v>490</v>
      </c>
      <c r="T100" s="8" t="s">
        <v>297</v>
      </c>
      <c r="U100" s="173"/>
    </row>
    <row r="101" spans="1:21" ht="30" customHeight="1">
      <c r="A101" s="148" t="s">
        <v>511</v>
      </c>
      <c r="B101" s="149" t="s">
        <v>510</v>
      </c>
      <c r="C101" s="169" t="s">
        <v>75</v>
      </c>
      <c r="D101" s="36">
        <v>149.41999999999999</v>
      </c>
      <c r="E101" s="9"/>
      <c r="F101" s="54"/>
      <c r="G101" s="10"/>
      <c r="H101" s="39"/>
      <c r="I101" s="46"/>
      <c r="J101" s="10" t="s">
        <v>493</v>
      </c>
      <c r="K101" s="10" t="s">
        <v>493</v>
      </c>
      <c r="L101" s="10" t="s">
        <v>32</v>
      </c>
      <c r="M101" s="10" t="s">
        <v>32</v>
      </c>
      <c r="N101" s="10" t="str">
        <f t="shared" si="2"/>
        <v>※</v>
      </c>
      <c r="O101" s="10" t="str">
        <f t="shared" si="3"/>
        <v>随時</v>
      </c>
      <c r="P101" s="79"/>
      <c r="Q101" s="9" t="s">
        <v>493</v>
      </c>
      <c r="R101" s="7" t="s">
        <v>489</v>
      </c>
      <c r="S101" s="7" t="s">
        <v>490</v>
      </c>
      <c r="T101" s="8" t="s">
        <v>297</v>
      </c>
      <c r="U101" s="173"/>
    </row>
    <row r="102" spans="1:21" ht="40.25" customHeight="1">
      <c r="A102" s="148" t="s">
        <v>514</v>
      </c>
      <c r="B102" s="149" t="s">
        <v>512</v>
      </c>
      <c r="C102" s="169" t="s">
        <v>75</v>
      </c>
      <c r="D102" s="36">
        <v>106.84</v>
      </c>
      <c r="E102" s="9"/>
      <c r="F102" s="54"/>
      <c r="G102" s="10"/>
      <c r="H102" s="39"/>
      <c r="I102" s="46"/>
      <c r="J102" s="10" t="s">
        <v>493</v>
      </c>
      <c r="K102" s="10" t="s">
        <v>493</v>
      </c>
      <c r="L102" s="10" t="s">
        <v>32</v>
      </c>
      <c r="M102" s="10" t="s">
        <v>32</v>
      </c>
      <c r="N102" s="10" t="str">
        <f t="shared" si="2"/>
        <v>※</v>
      </c>
      <c r="O102" s="10" t="str">
        <f t="shared" si="3"/>
        <v>随時</v>
      </c>
      <c r="P102" s="79"/>
      <c r="Q102" s="9"/>
      <c r="R102" s="7" t="s">
        <v>489</v>
      </c>
      <c r="S102" s="7" t="s">
        <v>490</v>
      </c>
      <c r="T102" s="8" t="s">
        <v>297</v>
      </c>
      <c r="U102" s="81" t="s">
        <v>513</v>
      </c>
    </row>
    <row r="103" spans="1:21" ht="30" customHeight="1">
      <c r="A103" s="148" t="s">
        <v>516</v>
      </c>
      <c r="B103" s="68" t="s">
        <v>515</v>
      </c>
      <c r="C103" s="89" t="s">
        <v>75</v>
      </c>
      <c r="D103" s="36">
        <v>115.62</v>
      </c>
      <c r="E103" s="10" t="s">
        <v>119</v>
      </c>
      <c r="F103" s="54"/>
      <c r="G103" s="10" t="s">
        <v>119</v>
      </c>
      <c r="H103" s="39">
        <v>657000</v>
      </c>
      <c r="I103" s="46">
        <v>45798</v>
      </c>
      <c r="J103" s="10" t="s">
        <v>32</v>
      </c>
      <c r="K103" s="10"/>
      <c r="L103" s="10"/>
      <c r="M103" s="10"/>
      <c r="N103" s="10" t="str">
        <f t="shared" si="2"/>
        <v>※</v>
      </c>
      <c r="O103" s="10" t="str">
        <f t="shared" si="3"/>
        <v>随時</v>
      </c>
      <c r="P103" s="79"/>
      <c r="Q103" s="9"/>
      <c r="R103" s="7" t="s">
        <v>500</v>
      </c>
      <c r="S103" s="7" t="s">
        <v>501</v>
      </c>
      <c r="T103" s="8" t="s">
        <v>502</v>
      </c>
      <c r="U103" s="81"/>
    </row>
    <row r="104" spans="1:21" ht="48" customHeight="1">
      <c r="A104" s="148" t="s">
        <v>520</v>
      </c>
      <c r="B104" s="149" t="s">
        <v>517</v>
      </c>
      <c r="C104" s="169" t="s">
        <v>518</v>
      </c>
      <c r="D104" s="36">
        <v>151.22999999999999</v>
      </c>
      <c r="E104" s="9"/>
      <c r="F104" s="54"/>
      <c r="G104" s="10"/>
      <c r="H104" s="39"/>
      <c r="I104" s="46"/>
      <c r="J104" s="10" t="s">
        <v>493</v>
      </c>
      <c r="K104" s="10" t="s">
        <v>493</v>
      </c>
      <c r="L104" s="10" t="s">
        <v>32</v>
      </c>
      <c r="M104" s="10" t="s">
        <v>32</v>
      </c>
      <c r="N104" s="10" t="str">
        <f t="shared" si="2"/>
        <v>※</v>
      </c>
      <c r="O104" s="10" t="str">
        <f t="shared" si="3"/>
        <v>随時</v>
      </c>
      <c r="P104" s="79"/>
      <c r="Q104" s="9" t="s">
        <v>493</v>
      </c>
      <c r="R104" s="7" t="s">
        <v>489</v>
      </c>
      <c r="S104" s="7" t="s">
        <v>490</v>
      </c>
      <c r="T104" s="8" t="s">
        <v>297</v>
      </c>
      <c r="U104" s="81" t="s">
        <v>519</v>
      </c>
    </row>
    <row r="105" spans="1:21" ht="30" customHeight="1">
      <c r="A105" s="148" t="s">
        <v>522</v>
      </c>
      <c r="B105" s="68" t="s">
        <v>521</v>
      </c>
      <c r="C105" s="89" t="s">
        <v>31</v>
      </c>
      <c r="D105" s="36">
        <v>497.7</v>
      </c>
      <c r="E105" s="9"/>
      <c r="F105" s="54"/>
      <c r="G105" s="10"/>
      <c r="H105" s="39"/>
      <c r="I105" s="46"/>
      <c r="J105" s="10"/>
      <c r="K105" s="10"/>
      <c r="L105" s="10" t="s">
        <v>32</v>
      </c>
      <c r="M105" s="10" t="s">
        <v>32</v>
      </c>
      <c r="N105" s="10" t="str">
        <f t="shared" si="2"/>
        <v>※</v>
      </c>
      <c r="O105" s="10" t="str">
        <f t="shared" si="3"/>
        <v>随時</v>
      </c>
      <c r="P105" s="79"/>
      <c r="Q105" s="9"/>
      <c r="R105" s="7" t="s">
        <v>500</v>
      </c>
      <c r="S105" s="7" t="s">
        <v>501</v>
      </c>
      <c r="T105" s="8" t="s">
        <v>502</v>
      </c>
      <c r="U105" s="81"/>
    </row>
    <row r="106" spans="1:21" ht="30" customHeight="1">
      <c r="A106" s="148" t="s">
        <v>524</v>
      </c>
      <c r="B106" s="68" t="s">
        <v>523</v>
      </c>
      <c r="C106" s="89" t="s">
        <v>31</v>
      </c>
      <c r="D106" s="36">
        <v>980</v>
      </c>
      <c r="E106" s="9"/>
      <c r="F106" s="54"/>
      <c r="G106" s="10"/>
      <c r="H106" s="39"/>
      <c r="I106" s="46"/>
      <c r="J106" s="10" t="s">
        <v>32</v>
      </c>
      <c r="K106" s="10" t="s">
        <v>32</v>
      </c>
      <c r="L106" s="10" t="s">
        <v>32</v>
      </c>
      <c r="M106" s="10" t="s">
        <v>32</v>
      </c>
      <c r="N106" s="10" t="str">
        <f t="shared" si="2"/>
        <v>※</v>
      </c>
      <c r="O106" s="10" t="str">
        <f t="shared" si="3"/>
        <v>随時</v>
      </c>
      <c r="P106" s="79"/>
      <c r="Q106" s="9"/>
      <c r="R106" s="7" t="s">
        <v>500</v>
      </c>
      <c r="S106" s="7" t="s">
        <v>501</v>
      </c>
      <c r="T106" s="8" t="s">
        <v>502</v>
      </c>
      <c r="U106" s="81"/>
    </row>
    <row r="107" spans="1:21" s="18" customFormat="1" ht="46.5" customHeight="1">
      <c r="A107" s="148" t="s">
        <v>528</v>
      </c>
      <c r="B107" s="149" t="s">
        <v>525</v>
      </c>
      <c r="C107" s="89" t="s">
        <v>75</v>
      </c>
      <c r="D107" s="36">
        <v>3373.38</v>
      </c>
      <c r="E107" s="9"/>
      <c r="F107" s="54"/>
      <c r="G107" s="10"/>
      <c r="H107" s="39"/>
      <c r="I107" s="46"/>
      <c r="J107" s="10" t="s">
        <v>493</v>
      </c>
      <c r="K107" s="10" t="s">
        <v>493</v>
      </c>
      <c r="L107" s="10" t="s">
        <v>32</v>
      </c>
      <c r="M107" s="10" t="s">
        <v>32</v>
      </c>
      <c r="N107" s="10" t="str">
        <f t="shared" si="2"/>
        <v>※</v>
      </c>
      <c r="O107" s="10" t="str">
        <f t="shared" si="3"/>
        <v>随時</v>
      </c>
      <c r="P107" s="79"/>
      <c r="Q107" s="9"/>
      <c r="R107" s="7" t="s">
        <v>526</v>
      </c>
      <c r="S107" s="7" t="s">
        <v>527</v>
      </c>
      <c r="T107" s="8" t="s">
        <v>297</v>
      </c>
      <c r="U107" s="81" t="s">
        <v>400</v>
      </c>
    </row>
    <row r="108" spans="1:21" ht="30" customHeight="1">
      <c r="A108" s="148" t="s">
        <v>530</v>
      </c>
      <c r="B108" s="149" t="s">
        <v>529</v>
      </c>
      <c r="C108" s="89" t="s">
        <v>518</v>
      </c>
      <c r="D108" s="36">
        <v>120.26</v>
      </c>
      <c r="E108" s="9" t="s">
        <v>32</v>
      </c>
      <c r="F108" s="54"/>
      <c r="G108" s="10" t="s">
        <v>32</v>
      </c>
      <c r="H108" s="39">
        <v>5180000</v>
      </c>
      <c r="I108" s="46">
        <v>43594</v>
      </c>
      <c r="J108" s="10" t="s">
        <v>32</v>
      </c>
      <c r="K108" s="10" t="s">
        <v>32</v>
      </c>
      <c r="L108" s="10" t="s">
        <v>32</v>
      </c>
      <c r="M108" s="10"/>
      <c r="N108" s="10" t="str">
        <f t="shared" si="2"/>
        <v>※</v>
      </c>
      <c r="O108" s="10" t="str">
        <f t="shared" si="3"/>
        <v>随時</v>
      </c>
      <c r="P108" s="79"/>
      <c r="Q108" s="9" t="s">
        <v>32</v>
      </c>
      <c r="R108" s="7" t="s">
        <v>489</v>
      </c>
      <c r="S108" s="7" t="s">
        <v>490</v>
      </c>
      <c r="T108" s="8" t="s">
        <v>297</v>
      </c>
      <c r="U108" s="173"/>
    </row>
    <row r="109" spans="1:21" ht="30" customHeight="1">
      <c r="A109" s="148" t="s">
        <v>532</v>
      </c>
      <c r="B109" s="149" t="s">
        <v>531</v>
      </c>
      <c r="C109" s="89" t="s">
        <v>518</v>
      </c>
      <c r="D109" s="36">
        <v>510.15</v>
      </c>
      <c r="E109" s="9" t="s">
        <v>32</v>
      </c>
      <c r="F109" s="54"/>
      <c r="G109" s="10" t="s">
        <v>32</v>
      </c>
      <c r="H109" s="39">
        <v>46000000</v>
      </c>
      <c r="I109" s="46">
        <v>43594</v>
      </c>
      <c r="J109" s="10" t="s">
        <v>32</v>
      </c>
      <c r="K109" s="10" t="s">
        <v>32</v>
      </c>
      <c r="L109" s="10" t="s">
        <v>32</v>
      </c>
      <c r="M109" s="10"/>
      <c r="N109" s="10" t="str">
        <f t="shared" si="2"/>
        <v>※</v>
      </c>
      <c r="O109" s="10" t="str">
        <f t="shared" si="3"/>
        <v>随時</v>
      </c>
      <c r="P109" s="79"/>
      <c r="Q109" s="9" t="s">
        <v>32</v>
      </c>
      <c r="R109" s="7" t="s">
        <v>489</v>
      </c>
      <c r="S109" s="7" t="s">
        <v>490</v>
      </c>
      <c r="T109" s="8" t="s">
        <v>297</v>
      </c>
      <c r="U109" s="173"/>
    </row>
    <row r="110" spans="1:21" ht="30" customHeight="1">
      <c r="A110" s="148" t="s">
        <v>536</v>
      </c>
      <c r="B110" s="149" t="s">
        <v>533</v>
      </c>
      <c r="C110" s="9" t="s">
        <v>75</v>
      </c>
      <c r="D110" s="36">
        <v>277.8</v>
      </c>
      <c r="E110" s="9" t="s">
        <v>45</v>
      </c>
      <c r="F110" s="54"/>
      <c r="G110" s="9"/>
      <c r="H110" s="75"/>
      <c r="I110" s="50"/>
      <c r="J110" s="9"/>
      <c r="K110" s="9"/>
      <c r="L110" s="9"/>
      <c r="M110" s="9"/>
      <c r="N110" s="10" t="str">
        <f t="shared" si="2"/>
        <v/>
      </c>
      <c r="O110" s="10" t="str">
        <f t="shared" si="3"/>
        <v/>
      </c>
      <c r="P110" s="75"/>
      <c r="Q110" s="9"/>
      <c r="R110" s="7" t="s">
        <v>534</v>
      </c>
      <c r="S110" s="7" t="s">
        <v>535</v>
      </c>
      <c r="T110" s="8" t="s">
        <v>113</v>
      </c>
      <c r="U110" s="81"/>
    </row>
    <row r="111" spans="1:21" ht="30" customHeight="1">
      <c r="A111" s="148" t="s">
        <v>540</v>
      </c>
      <c r="B111" s="149" t="s">
        <v>537</v>
      </c>
      <c r="C111" s="90" t="s">
        <v>140</v>
      </c>
      <c r="D111" s="47">
        <v>233.52</v>
      </c>
      <c r="E111" s="9" t="s">
        <v>45</v>
      </c>
      <c r="F111" s="50"/>
      <c r="G111" s="10" t="s">
        <v>119</v>
      </c>
      <c r="H111" s="39">
        <v>11300000</v>
      </c>
      <c r="I111" s="46">
        <v>43838</v>
      </c>
      <c r="J111" s="10" t="s">
        <v>119</v>
      </c>
      <c r="K111" s="10" t="s">
        <v>32</v>
      </c>
      <c r="L111" s="10" t="s">
        <v>119</v>
      </c>
      <c r="M111" s="10"/>
      <c r="N111" s="10" t="str">
        <f t="shared" si="2"/>
        <v>※</v>
      </c>
      <c r="O111" s="10" t="str">
        <f t="shared" si="3"/>
        <v>随時</v>
      </c>
      <c r="P111" s="79"/>
      <c r="Q111" s="9" t="s">
        <v>45</v>
      </c>
      <c r="R111" s="22" t="s">
        <v>538</v>
      </c>
      <c r="S111" s="22" t="s">
        <v>539</v>
      </c>
      <c r="T111" s="23" t="s">
        <v>120</v>
      </c>
      <c r="U111" s="88"/>
    </row>
    <row r="112" spans="1:21" ht="30" customHeight="1">
      <c r="A112" s="148" t="s">
        <v>542</v>
      </c>
      <c r="B112" s="149" t="s">
        <v>541</v>
      </c>
      <c r="C112" s="9" t="s">
        <v>75</v>
      </c>
      <c r="D112" s="36">
        <v>382.23</v>
      </c>
      <c r="E112" s="9" t="s">
        <v>45</v>
      </c>
      <c r="F112" s="54"/>
      <c r="G112" s="9"/>
      <c r="H112" s="75"/>
      <c r="I112" s="50"/>
      <c r="J112" s="9"/>
      <c r="K112" s="9"/>
      <c r="L112" s="9"/>
      <c r="M112" s="9"/>
      <c r="N112" s="10" t="str">
        <f t="shared" si="2"/>
        <v/>
      </c>
      <c r="O112" s="10" t="str">
        <f t="shared" si="3"/>
        <v/>
      </c>
      <c r="P112" s="75"/>
      <c r="Q112" s="9"/>
      <c r="R112" s="7" t="s">
        <v>538</v>
      </c>
      <c r="S112" s="7" t="s">
        <v>539</v>
      </c>
      <c r="T112" s="8" t="s">
        <v>120</v>
      </c>
      <c r="U112" s="81"/>
    </row>
    <row r="113" spans="1:21" ht="30" customHeight="1">
      <c r="A113" s="148" t="s">
        <v>544</v>
      </c>
      <c r="B113" s="149" t="s">
        <v>543</v>
      </c>
      <c r="C113" s="90" t="s">
        <v>140</v>
      </c>
      <c r="D113" s="47">
        <v>658.34</v>
      </c>
      <c r="E113" s="9" t="s">
        <v>45</v>
      </c>
      <c r="F113" s="50"/>
      <c r="G113" s="10" t="s">
        <v>119</v>
      </c>
      <c r="H113" s="39">
        <v>8200000</v>
      </c>
      <c r="I113" s="46">
        <v>40479</v>
      </c>
      <c r="J113" s="10" t="s">
        <v>119</v>
      </c>
      <c r="K113" s="10" t="s">
        <v>32</v>
      </c>
      <c r="L113" s="10" t="s">
        <v>119</v>
      </c>
      <c r="M113" s="10"/>
      <c r="N113" s="10" t="str">
        <f t="shared" si="2"/>
        <v>※</v>
      </c>
      <c r="O113" s="10" t="str">
        <f t="shared" si="3"/>
        <v>随時</v>
      </c>
      <c r="P113" s="79"/>
      <c r="Q113" s="9" t="s">
        <v>45</v>
      </c>
      <c r="R113" s="22" t="s">
        <v>538</v>
      </c>
      <c r="S113" s="22" t="s">
        <v>539</v>
      </c>
      <c r="T113" s="23" t="s">
        <v>120</v>
      </c>
      <c r="U113" s="88"/>
    </row>
    <row r="114" spans="1:21" ht="30" customHeight="1">
      <c r="A114" s="148" t="s">
        <v>546</v>
      </c>
      <c r="B114" s="68" t="s">
        <v>545</v>
      </c>
      <c r="C114" s="90" t="s">
        <v>140</v>
      </c>
      <c r="D114" s="47">
        <v>404.18</v>
      </c>
      <c r="E114" s="9" t="s">
        <v>45</v>
      </c>
      <c r="F114" s="50"/>
      <c r="G114" s="10" t="s">
        <v>119</v>
      </c>
      <c r="H114" s="39">
        <v>9380000</v>
      </c>
      <c r="I114" s="46">
        <v>43594</v>
      </c>
      <c r="J114" s="10" t="s">
        <v>119</v>
      </c>
      <c r="K114" s="10" t="s">
        <v>119</v>
      </c>
      <c r="L114" s="10" t="s">
        <v>119</v>
      </c>
      <c r="M114" s="10"/>
      <c r="N114" s="10" t="str">
        <f t="shared" si="2"/>
        <v>※</v>
      </c>
      <c r="O114" s="10" t="str">
        <f t="shared" si="3"/>
        <v>随時</v>
      </c>
      <c r="P114" s="79"/>
      <c r="Q114" s="9" t="s">
        <v>45</v>
      </c>
      <c r="R114" s="22" t="s">
        <v>538</v>
      </c>
      <c r="S114" s="22" t="s">
        <v>539</v>
      </c>
      <c r="T114" s="23" t="s">
        <v>120</v>
      </c>
      <c r="U114" s="83" t="s">
        <v>170</v>
      </c>
    </row>
    <row r="115" spans="1:21" ht="30" customHeight="1">
      <c r="A115" s="148" t="s">
        <v>901</v>
      </c>
      <c r="B115" s="149" t="s">
        <v>547</v>
      </c>
      <c r="C115" s="9" t="s">
        <v>75</v>
      </c>
      <c r="D115" s="36">
        <v>91.87</v>
      </c>
      <c r="E115" s="9" t="s">
        <v>45</v>
      </c>
      <c r="F115" s="54"/>
      <c r="G115" s="9"/>
      <c r="H115" s="75"/>
      <c r="I115" s="50"/>
      <c r="J115" s="9"/>
      <c r="K115" s="9"/>
      <c r="L115" s="9"/>
      <c r="M115" s="9"/>
      <c r="N115" s="10" t="str">
        <f t="shared" si="2"/>
        <v/>
      </c>
      <c r="O115" s="10" t="str">
        <f t="shared" si="3"/>
        <v/>
      </c>
      <c r="P115" s="75"/>
      <c r="Q115" s="9"/>
      <c r="R115" s="7" t="s">
        <v>534</v>
      </c>
      <c r="S115" s="7" t="s">
        <v>535</v>
      </c>
      <c r="T115" s="8" t="s">
        <v>264</v>
      </c>
      <c r="U115" s="81" t="s">
        <v>548</v>
      </c>
    </row>
    <row r="117" spans="1:21">
      <c r="A117" s="17" t="s">
        <v>191</v>
      </c>
    </row>
    <row r="118" spans="1:21" ht="36" customHeight="1">
      <c r="A118" s="327" t="s">
        <v>192</v>
      </c>
      <c r="B118" s="327"/>
      <c r="C118" s="327"/>
      <c r="D118" s="327"/>
      <c r="E118" s="327"/>
      <c r="F118" s="327"/>
      <c r="G118" s="327"/>
      <c r="H118" s="327"/>
      <c r="I118" s="327"/>
      <c r="J118" s="327"/>
      <c r="K118" s="327"/>
      <c r="L118" s="327"/>
      <c r="M118" s="327"/>
      <c r="N118" s="327"/>
      <c r="O118" s="327"/>
      <c r="P118" s="327"/>
      <c r="Q118" s="327"/>
      <c r="R118" s="327"/>
      <c r="S118" s="327"/>
      <c r="T118" s="327"/>
      <c r="U118" s="327"/>
    </row>
    <row r="119" spans="1:21">
      <c r="A119" s="4" t="s">
        <v>193</v>
      </c>
    </row>
    <row r="120" spans="1:21" ht="37.25" customHeight="1">
      <c r="A120" s="327" t="s">
        <v>194</v>
      </c>
      <c r="B120" s="327"/>
      <c r="C120" s="327"/>
      <c r="D120" s="327"/>
      <c r="E120" s="327"/>
      <c r="F120" s="327"/>
      <c r="G120" s="327"/>
      <c r="H120" s="327"/>
      <c r="I120" s="327"/>
      <c r="J120" s="327"/>
      <c r="K120" s="327"/>
      <c r="L120" s="327"/>
      <c r="M120" s="327"/>
      <c r="N120" s="327"/>
      <c r="O120" s="327"/>
      <c r="P120" s="327"/>
      <c r="Q120" s="327"/>
      <c r="R120" s="327"/>
      <c r="S120" s="327"/>
      <c r="T120" s="327"/>
      <c r="U120" s="327"/>
    </row>
    <row r="121" spans="1:21">
      <c r="A121" s="4" t="s">
        <v>195</v>
      </c>
    </row>
    <row r="122" spans="1:21">
      <c r="A122" s="4" t="s">
        <v>196</v>
      </c>
    </row>
    <row r="123" spans="1:21" ht="36" customHeight="1">
      <c r="A123" s="327" t="s">
        <v>197</v>
      </c>
      <c r="B123" s="327"/>
      <c r="C123" s="327"/>
      <c r="D123" s="327"/>
      <c r="E123" s="327"/>
      <c r="F123" s="327"/>
      <c r="G123" s="327"/>
      <c r="H123" s="327"/>
      <c r="I123" s="327"/>
      <c r="J123" s="327"/>
      <c r="K123" s="327"/>
      <c r="L123" s="327"/>
      <c r="M123" s="327"/>
      <c r="N123" s="327"/>
      <c r="O123" s="327"/>
      <c r="P123" s="327"/>
      <c r="Q123" s="327"/>
      <c r="R123" s="327"/>
      <c r="S123" s="327"/>
      <c r="T123" s="327"/>
      <c r="U123" s="327"/>
    </row>
  </sheetData>
  <mergeCells count="25">
    <mergeCell ref="A118:U118"/>
    <mergeCell ref="A120:U120"/>
    <mergeCell ref="A123:U123"/>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B21 B51:B52 D78:D109 U78:U109">
    <cfRule type="expression" dxfId="176" priority="5">
      <formula>#REF!="×"</formula>
    </cfRule>
  </conditionalFormatting>
  <conditionalFormatting sqref="B25:B26">
    <cfRule type="expression" dxfId="175" priority="9">
      <formula>#REF!="×"</formula>
    </cfRule>
  </conditionalFormatting>
  <conditionalFormatting sqref="B29:B43">
    <cfRule type="expression" dxfId="174" priority="7">
      <formula>#REF!="×"</formula>
    </cfRule>
  </conditionalFormatting>
  <conditionalFormatting sqref="B112 D112">
    <cfRule type="expression" dxfId="173" priority="16">
      <formula>#REF!="×"</formula>
    </cfRule>
  </conditionalFormatting>
  <conditionalFormatting sqref="D29:D43 R29:S43 D25:D26 U29:U43 D51:D52 R51:S52 U51:U52">
    <cfRule type="expression" dxfId="172" priority="8">
      <formula>#REF!="×"</formula>
    </cfRule>
  </conditionalFormatting>
  <conditionalFormatting sqref="D30 R30:S30 U30 U41:U43 D42:D43 B45:B46 B74:B76 D74:D76 R74:S76 U74:U76 D115 U115">
    <cfRule type="expression" dxfId="171" priority="15">
      <formula>#REF!="×"</formula>
    </cfRule>
  </conditionalFormatting>
  <conditionalFormatting sqref="D34:D35">
    <cfRule type="expression" dxfId="170" priority="6">
      <formula>#REF!="×"</formula>
    </cfRule>
  </conditionalFormatting>
  <conditionalFormatting sqref="D37">
    <cfRule type="expression" dxfId="169" priority="10">
      <formula>#REF!="×"</formula>
    </cfRule>
  </conditionalFormatting>
  <conditionalFormatting sqref="D45:D46">
    <cfRule type="expression" dxfId="168" priority="14">
      <formula>#REF!="×"</formula>
    </cfRule>
  </conditionalFormatting>
  <conditionalFormatting sqref="R25:S26">
    <cfRule type="expression" dxfId="167" priority="3">
      <formula>#REF!="×"</formula>
    </cfRule>
  </conditionalFormatting>
  <conditionalFormatting sqref="R37:S37">
    <cfRule type="expression" dxfId="166" priority="4">
      <formula>#REF!="×"</formula>
    </cfRule>
  </conditionalFormatting>
  <conditionalFormatting sqref="R45:S46">
    <cfRule type="expression" dxfId="165" priority="13">
      <formula>#REF!="×"</formula>
    </cfRule>
  </conditionalFormatting>
  <conditionalFormatting sqref="R112:S112 U112">
    <cfRule type="expression" dxfId="164" priority="11">
      <formula>#REF!="×"</formula>
    </cfRule>
  </conditionalFormatting>
  <conditionalFormatting sqref="U20:U21">
    <cfRule type="expression" dxfId="163" priority="1">
      <formula>#REF!="×"</formula>
    </cfRule>
  </conditionalFormatting>
  <conditionalFormatting sqref="U25:U26">
    <cfRule type="expression" dxfId="162" priority="2">
      <formula>#REF!="×"</formula>
    </cfRule>
  </conditionalFormatting>
  <conditionalFormatting sqref="U45:U46">
    <cfRule type="expression" dxfId="161" priority="12">
      <formula>#REF!="×"</formula>
    </cfRule>
  </conditionalFormatting>
  <dataValidations count="3">
    <dataValidation type="list" allowBlank="1" showInputMessage="1" showErrorMessage="1" sqref="J93:J94 J99" xr:uid="{16CC919D-10FE-49D3-9B6B-DC9F11301844}">
      <formula1>"6回以上入札,境界困難,無道路,著しく不整形,著しく接面道路狭隘,調整区域内,利用困難,その他処分等の見込みがない財産"</formula1>
    </dataValidation>
    <dataValidation type="list" allowBlank="1" showInputMessage="1" showErrorMessage="1" sqref="R22:T22" xr:uid="{C10939A4-076F-4946-9329-047D82FA95B4}">
      <formula1>#REF!</formula1>
    </dataValidation>
    <dataValidation allowBlank="1" showInputMessage="1" showErrorMessage="1" prompt="※都県名から表記※" sqref="B25:B26 B45:B49 B29:B43 B51:B52 B57:B60" xr:uid="{D27A4925-E768-4CEF-BFE8-8BA90E60A18D}"/>
  </dataValidations>
  <hyperlinks>
    <hyperlink ref="B19" r:id="rId1" xr:uid="{C2339882-B905-4FF3-AC12-D5E0A81E2F52}"/>
    <hyperlink ref="B20" r:id="rId2" xr:uid="{BCC8F6E4-2FE0-404A-BC8B-980E1F7D6777}"/>
    <hyperlink ref="B21" r:id="rId3" xr:uid="{CDC1ED0C-8437-46CF-83FB-5DB251E00B2D}"/>
    <hyperlink ref="B22" r:id="rId4" xr:uid="{4B5CA0DF-7C37-4D6E-A02D-227F7E6728B9}"/>
    <hyperlink ref="B23" r:id="rId5" xr:uid="{A5573151-AD1B-4CE6-BA75-43A679FDEE88}"/>
    <hyperlink ref="B24" r:id="rId6" xr:uid="{89D4A02A-BF52-4654-B763-AE12A9AAE01A}"/>
    <hyperlink ref="B25" r:id="rId7" xr:uid="{9DCA54F5-6A44-40EA-AFD9-C1F393BBF8A2}"/>
    <hyperlink ref="B26" r:id="rId8" xr:uid="{1E5B2117-9DBA-40C2-A730-FECB6F87A3C4}"/>
    <hyperlink ref="B27" r:id="rId9" xr:uid="{962CE8ED-593C-4C6C-8EC9-E274A3E57954}"/>
    <hyperlink ref="B29" r:id="rId10" xr:uid="{97DEBE5F-3550-4829-BFBF-995F01C1D6DE}"/>
    <hyperlink ref="B30" r:id="rId11" xr:uid="{E9561B94-E7CB-41E4-9D3C-F52BFBB83EF3}"/>
    <hyperlink ref="B31" r:id="rId12" xr:uid="{13879985-762E-444E-AA8E-E3C932055780}"/>
    <hyperlink ref="B32" r:id="rId13" xr:uid="{C013E075-DA4C-46FC-8531-1418E8D95965}"/>
    <hyperlink ref="B33" r:id="rId14" xr:uid="{BE6554F6-225A-4ACE-A210-4129771EE31D}"/>
    <hyperlink ref="B34" r:id="rId15" xr:uid="{7185CEE3-7C30-4254-A4CB-D2FC343C9EFD}"/>
    <hyperlink ref="B35" r:id="rId16" xr:uid="{5DBDCEFF-8EBC-47B0-BC52-7B1263B3E7F0}"/>
    <hyperlink ref="B36" r:id="rId17" xr:uid="{EEF5FBD1-8CC2-4AA6-8571-7EC5A98B5471}"/>
    <hyperlink ref="B37" r:id="rId18" xr:uid="{AABEEC6E-FCC2-4A59-B2B7-8C28B75C3318}"/>
    <hyperlink ref="B38" r:id="rId19" xr:uid="{77CA81BD-B4BD-4787-812C-24B4F3E1BA4B}"/>
    <hyperlink ref="B39" r:id="rId20" xr:uid="{9B17AFAE-BD1F-482A-856E-B3E1A96783FD}"/>
    <hyperlink ref="B40" r:id="rId21" xr:uid="{F8F69137-9A04-4248-8B83-8E967B500D3D}"/>
    <hyperlink ref="B41" r:id="rId22" xr:uid="{F55A7A3E-AC30-43E5-9426-A35CA53C7BD0}"/>
    <hyperlink ref="B42" r:id="rId23" xr:uid="{E1E80AB6-FC7C-4A3C-9647-6D567DA6A1B8}"/>
    <hyperlink ref="B43" r:id="rId24" xr:uid="{42E22B56-775D-4E42-8A2B-263018F66B08}"/>
    <hyperlink ref="B44" r:id="rId25" xr:uid="{9E414CEE-A12A-4E73-BA3C-3B58D2A97231}"/>
    <hyperlink ref="B45" r:id="rId26" xr:uid="{E12C2ACE-FE33-49D9-B55A-582670B0534D}"/>
    <hyperlink ref="B46" r:id="rId27" xr:uid="{2F555093-4643-43D0-B8EF-8A3BBA2E0A6F}"/>
    <hyperlink ref="B47" r:id="rId28" xr:uid="{D3F24FD8-0AF0-49AF-A1BB-05D326D165BB}"/>
    <hyperlink ref="B48" r:id="rId29" xr:uid="{CFDDCC8D-28BF-433F-854A-AB40E0F11657}"/>
    <hyperlink ref="B49" r:id="rId30" xr:uid="{6AAA8F19-41ED-4D9A-9403-E6FA5CCC3C3D}"/>
    <hyperlink ref="B50" r:id="rId31" xr:uid="{C22B95A7-9847-4525-8719-704071CCBDA2}"/>
    <hyperlink ref="B51" r:id="rId32" xr:uid="{D7BE61FB-11DA-4484-BD54-EFB84A0CACE1}"/>
    <hyperlink ref="B52" r:id="rId33" xr:uid="{AF824699-43EB-4B4B-AA64-22F2C00ECD71}"/>
    <hyperlink ref="B53" r:id="rId34" xr:uid="{77ECAD5E-9126-4A0D-9E8F-56BD7F2277BE}"/>
    <hyperlink ref="B54" r:id="rId35" xr:uid="{1F19E47F-FAF2-4E35-B9AE-662DE47F2A1A}"/>
    <hyperlink ref="B55" r:id="rId36" xr:uid="{5B8F1EDB-904F-48E5-BC50-FFCC4B71BA30}"/>
    <hyperlink ref="B57" r:id="rId37" xr:uid="{EC7380F1-407E-4B65-91FA-C31AB513062E}"/>
    <hyperlink ref="B58" r:id="rId38" xr:uid="{ABAAFD95-8F99-40DD-9556-8E0E17D4C011}"/>
    <hyperlink ref="B59" r:id="rId39" xr:uid="{FB00AEB9-82D3-416B-A146-0F1A333E3851}"/>
    <hyperlink ref="B61" r:id="rId40" xr:uid="{7CF863C7-7E92-4787-97AB-266E7F23C66C}"/>
    <hyperlink ref="B65" r:id="rId41" xr:uid="{CDF9545F-EA5C-4086-9A51-1893823A9A1F}"/>
    <hyperlink ref="B66" r:id="rId42" display="神奈川県相模原市中央区淵野辺1-133 -480" xr:uid="{85AD7476-7992-45AC-9D74-FD47EC7563D6}"/>
    <hyperlink ref="B67" r:id="rId43" xr:uid="{51D01178-1B1B-4C8B-AA58-4F18B92E308E}"/>
    <hyperlink ref="B68" r:id="rId44" xr:uid="{74E92553-72B3-46EB-B05C-8F10CACD53D6}"/>
    <hyperlink ref="B69" r:id="rId45" xr:uid="{BD1868D3-90E9-4238-8B85-1D766B3EFE5E}"/>
    <hyperlink ref="B70" r:id="rId46" xr:uid="{D4F68671-2FB5-47F7-BE26-2BE3E2C4355F}"/>
    <hyperlink ref="B71" r:id="rId47" xr:uid="{C093DAF6-6A6C-47DE-B308-1CC71BCB698F}"/>
    <hyperlink ref="B72" r:id="rId48" xr:uid="{41C42224-8641-4BBE-A03F-6B82A36C9CEC}"/>
    <hyperlink ref="B73" r:id="rId49" xr:uid="{88D303C7-ACAF-4164-A143-04C768D204F5}"/>
    <hyperlink ref="B74" r:id="rId50" xr:uid="{083C7931-41AF-43FE-BA15-9C50220FFC85}"/>
    <hyperlink ref="B75" r:id="rId51" xr:uid="{E3CE6181-ED7A-4963-BDD7-831E4D986D26}"/>
    <hyperlink ref="B76" r:id="rId52" xr:uid="{C0654DEC-D1A5-4F8E-95C4-5A08788A7DC9}"/>
    <hyperlink ref="B77" r:id="rId53" xr:uid="{B55065BC-9B15-4DAE-925D-0AF884C6EDA8}"/>
    <hyperlink ref="B78" r:id="rId54" xr:uid="{1D914C2F-65A2-471F-997E-257C7E7EA1BE}"/>
    <hyperlink ref="B79" r:id="rId55" xr:uid="{6CB2BBCD-7C03-42A2-A95B-CAB7F5CBE9CD}"/>
    <hyperlink ref="B80" r:id="rId56" xr:uid="{C86D1BA6-C412-43BF-B472-AE966EC9C11F}"/>
    <hyperlink ref="B81" r:id="rId57" xr:uid="{90B80FFD-B2D1-4271-969D-75C041E93EC5}"/>
    <hyperlink ref="B82" r:id="rId58" xr:uid="{B3DB1662-7297-4A01-8493-E338ACC9AF9D}"/>
    <hyperlink ref="B83" r:id="rId59" xr:uid="{D00AC8A4-2189-4B4C-8FEF-FA7D49251B25}"/>
    <hyperlink ref="B84" r:id="rId60" xr:uid="{237B6610-ACB4-4598-AD8C-BDBF745A8893}"/>
    <hyperlink ref="B85" r:id="rId61" xr:uid="{627BE0A1-91C7-4199-B954-4055FD386C30}"/>
    <hyperlink ref="B86" r:id="rId62" xr:uid="{80CF324C-7252-4B6B-A205-641734ABE243}"/>
    <hyperlink ref="B87" r:id="rId63" xr:uid="{B4064022-91A0-453D-ADBE-DB5BB592B734}"/>
    <hyperlink ref="B88" r:id="rId64" xr:uid="{221D5720-6CED-48DD-9939-3D338891CF5B}"/>
    <hyperlink ref="B89" r:id="rId65" xr:uid="{B9DF5FB4-6752-406A-86FE-C7EB9D9FC8EB}"/>
    <hyperlink ref="B90" r:id="rId66" xr:uid="{7CE127E5-C663-4CF1-B877-C81965BFADF1}"/>
    <hyperlink ref="B91" r:id="rId67" xr:uid="{97D65F2F-076F-439B-A82F-0ECEE8A9D23D}"/>
    <hyperlink ref="B92" r:id="rId68" xr:uid="{FA49823C-C4EF-44C2-9A6C-FC161750893F}"/>
    <hyperlink ref="B93" r:id="rId69" xr:uid="{F0F8FFB9-C172-434A-934C-708CAF9EC9F9}"/>
    <hyperlink ref="B94" r:id="rId70" xr:uid="{A0CFDF1F-FDCE-4133-9874-2F433921D438}"/>
    <hyperlink ref="B95" r:id="rId71" xr:uid="{059A5E61-8BCC-4C86-BECE-0563B1D373D3}"/>
    <hyperlink ref="B97" r:id="rId72" xr:uid="{0264F07D-4FFC-499F-884A-86AF1FCD6442}"/>
    <hyperlink ref="B99" r:id="rId73" xr:uid="{6FB11A2A-3E2B-4EB2-8A87-743FC725D669}"/>
    <hyperlink ref="B100" r:id="rId74" xr:uid="{61B927A5-F93B-42AF-9237-833361555B84}"/>
    <hyperlink ref="B101" r:id="rId75" xr:uid="{37E2AA91-AFD5-4110-8515-355A103084D8}"/>
    <hyperlink ref="B104" r:id="rId76" xr:uid="{F3214302-03BF-4562-BD81-3EDE20F87CF8}"/>
    <hyperlink ref="B107" r:id="rId77" xr:uid="{E77630BF-5BF8-4AB3-8DA6-40DE1D184349}"/>
    <hyperlink ref="B108" r:id="rId78" xr:uid="{9EC83AFC-CF19-4FA4-A35A-E3DF9970D30F}"/>
    <hyperlink ref="B109" r:id="rId79" xr:uid="{C700E549-D5E7-4EF0-A4BA-DB62AEB31E45}"/>
    <hyperlink ref="B110" r:id="rId80" xr:uid="{1ECE5D9A-3ABC-485B-A223-DC8701F314B6}"/>
    <hyperlink ref="B111" r:id="rId81" xr:uid="{2094EB67-1BE1-4FC6-A76B-81845F061916}"/>
    <hyperlink ref="B112" r:id="rId82" xr:uid="{DDC8AD98-8267-4035-B6B9-A2EB5530BEC0}"/>
    <hyperlink ref="B113" r:id="rId83" xr:uid="{A5225C7A-BF38-4D22-9819-8151B53E339C}"/>
    <hyperlink ref="B114" r:id="rId84" xr:uid="{1D966D3A-889A-42E0-8F01-71CBC50E97F3}"/>
    <hyperlink ref="B115" r:id="rId85" xr:uid="{2ED61A78-BC7B-4F06-BC90-986407274FEF}"/>
    <hyperlink ref="B28" r:id="rId86" xr:uid="{D253302C-7FCD-44B6-B9D5-29724465D85A}"/>
    <hyperlink ref="B62" r:id="rId87" xr:uid="{D95354E8-93A4-406A-9095-7F98F875C8AF}"/>
    <hyperlink ref="B63" r:id="rId88" xr:uid="{7CD1EBF5-260D-4F22-A3BF-20F91A41C89C}"/>
    <hyperlink ref="B64" r:id="rId89" xr:uid="{189453FC-8C8B-400A-A967-28C1980DB8D8}"/>
    <hyperlink ref="B102" r:id="rId90" xr:uid="{1F050089-9636-4F0A-81F2-E1F29ECA0670}"/>
    <hyperlink ref="B103" r:id="rId91" xr:uid="{861AB524-47AB-446E-9B26-49D0A17B2C39}"/>
    <hyperlink ref="B106" r:id="rId92" xr:uid="{4FDA26B5-8CCE-4E81-8562-681516CC48F5}"/>
    <hyperlink ref="B105" r:id="rId93" xr:uid="{B4216083-44CE-4C57-8AF7-0B462CB24B9E}"/>
    <hyperlink ref="B98" r:id="rId94" xr:uid="{EDCBCF3F-E504-45C4-9486-12AD3A7E791A}"/>
    <hyperlink ref="B60" r:id="rId95" xr:uid="{169FDBF9-B2A5-4CBC-903A-B74CAC1A78D6}"/>
    <hyperlink ref="B56" r:id="rId96" xr:uid="{2B120BBC-F64B-4AE5-B158-D81E9C5B141B}"/>
    <hyperlink ref="B96" r:id="rId97" xr:uid="{9C3A694E-7BA0-4E82-A95E-21F423167275}"/>
  </hyperlinks>
  <printOptions horizontalCentered="1"/>
  <pageMargins left="0.23622047244094491" right="0.23622047244094491" top="0.55118110236220474" bottom="0.35433070866141736" header="0.31496062992125984" footer="0.31496062992125984"/>
  <pageSetup paperSize="9" scale="58" fitToHeight="0" orientation="landscape" r:id="rId98"/>
  <headerFooter>
    <oddFooter xml:space="preserve">&amp;C&amp;P / &amp;N </oddFooter>
  </headerFooter>
  <rowBreaks count="4" manualBreakCount="4">
    <brk id="31" max="20" man="1"/>
    <brk id="54" max="20" man="1"/>
    <brk id="78" max="20" man="1"/>
    <brk id="102" max="20" man="1"/>
  </rowBreaks>
  <drawing r:id="rId9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DCD2B-AF2C-413A-A812-4B0EC5A8190C}">
  <sheetPr>
    <pageSetUpPr fitToPage="1"/>
  </sheetPr>
  <dimension ref="A1:U111"/>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208" customWidth="1"/>
    <col min="3" max="3" width="9.75" style="3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9.25" style="4" customWidth="1"/>
    <col min="22" max="16384" width="8.75" style="4"/>
  </cols>
  <sheetData>
    <row r="1" spans="1:21" ht="19" customHeight="1">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3.5" customHeight="1" thickTop="1">
      <c r="A4" s="15"/>
      <c r="B4" s="175"/>
      <c r="C4" s="25"/>
      <c r="D4" s="1"/>
      <c r="E4" s="1"/>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95"/>
      <c r="D11" s="95"/>
      <c r="E11" s="95"/>
      <c r="F11" s="95"/>
      <c r="G11" s="95"/>
      <c r="H11" s="95"/>
      <c r="I11" s="95"/>
      <c r="J11" s="95"/>
      <c r="K11" s="95"/>
      <c r="L11" s="95"/>
      <c r="M11" s="95"/>
      <c r="N11" s="95"/>
      <c r="O11" s="95"/>
      <c r="P11" s="95"/>
      <c r="Q11" s="95"/>
      <c r="R11" s="95"/>
      <c r="S11" s="95"/>
      <c r="T11" s="95"/>
      <c r="U11" s="95"/>
    </row>
    <row r="12" spans="1:21" ht="30" customHeight="1">
      <c r="A12" s="95"/>
      <c r="B12" s="176"/>
      <c r="C12" s="26"/>
      <c r="D12" s="95"/>
      <c r="E12" s="95"/>
      <c r="F12" s="95"/>
      <c r="G12" s="95"/>
      <c r="H12" s="95"/>
      <c r="I12" s="95"/>
      <c r="J12" s="95"/>
      <c r="K12" s="95"/>
      <c r="L12" s="95"/>
      <c r="M12" s="95"/>
      <c r="N12" s="95"/>
      <c r="O12" s="95"/>
      <c r="P12" s="95"/>
      <c r="Q12" s="95"/>
      <c r="R12" s="95"/>
    </row>
    <row r="13" spans="1:21" ht="30" customHeight="1">
      <c r="A13" s="20"/>
      <c r="B13" s="177"/>
      <c r="C13" s="27"/>
      <c r="D13" s="21"/>
      <c r="E13" s="21"/>
      <c r="F13" s="21"/>
      <c r="G13" s="21"/>
      <c r="H13" s="20"/>
      <c r="I13" s="20"/>
      <c r="J13" s="20"/>
      <c r="K13" s="20"/>
      <c r="L13" s="20"/>
      <c r="M13" s="20"/>
      <c r="N13" s="20"/>
      <c r="O13" s="20"/>
      <c r="P13" s="20"/>
      <c r="Q13" s="20"/>
      <c r="R13" s="20"/>
    </row>
    <row r="14" spans="1:21" ht="10.15" customHeight="1" thickBot="1">
      <c r="A14" s="2"/>
      <c r="B14" s="178"/>
      <c r="C14" s="28"/>
      <c r="D14" s="2"/>
      <c r="E14" s="2"/>
      <c r="F14" s="2"/>
      <c r="G14" s="2"/>
      <c r="H14" s="2"/>
      <c r="I14" s="2"/>
      <c r="J14" s="2"/>
      <c r="K14" s="2"/>
      <c r="L14" s="2"/>
      <c r="M14" s="2"/>
      <c r="N14" s="2"/>
      <c r="O14" s="2"/>
      <c r="P14" s="2"/>
      <c r="Q14" s="2"/>
      <c r="R14" s="2"/>
      <c r="S14" s="16"/>
      <c r="T14" s="14"/>
      <c r="U14" s="14"/>
    </row>
    <row r="15" spans="1:21" ht="19.899999999999999" customHeight="1" thickTop="1">
      <c r="A15" s="6"/>
      <c r="B15" s="179"/>
      <c r="C15" s="29"/>
      <c r="D15" s="6"/>
      <c r="E15" s="6"/>
      <c r="F15" s="6"/>
      <c r="G15" s="6"/>
      <c r="H15" s="6"/>
      <c r="I15" s="6"/>
      <c r="J15" s="6"/>
      <c r="K15" s="6"/>
      <c r="L15" s="6"/>
      <c r="M15" s="6"/>
      <c r="N15" s="6"/>
      <c r="O15" s="6"/>
      <c r="P15" s="6"/>
      <c r="Q15" s="6"/>
      <c r="R15" s="6"/>
      <c r="S15" s="35"/>
      <c r="U15" s="94"/>
    </row>
    <row r="16" spans="1:21" ht="19.899999999999999" customHeight="1">
      <c r="A16" s="6"/>
      <c r="B16" s="179"/>
      <c r="C16" s="29"/>
      <c r="D16" s="6"/>
      <c r="E16" s="6"/>
      <c r="F16" s="6"/>
      <c r="G16" s="6"/>
      <c r="H16" s="6"/>
      <c r="I16" s="6"/>
      <c r="J16" s="6"/>
      <c r="K16" s="6"/>
      <c r="L16" s="6"/>
      <c r="M16" s="6"/>
      <c r="N16" s="6"/>
      <c r="O16" s="6"/>
      <c r="P16" s="6"/>
      <c r="Q16" s="6"/>
      <c r="R16" s="6"/>
      <c r="U16" s="317" t="s">
        <v>1126</v>
      </c>
    </row>
    <row r="17" spans="1:21" ht="19.899999999999999" customHeight="1">
      <c r="A17" s="328" t="s">
        <v>4</v>
      </c>
      <c r="B17" s="328" t="s">
        <v>5</v>
      </c>
      <c r="C17" s="328" t="s">
        <v>6</v>
      </c>
      <c r="D17" s="328" t="s">
        <v>7</v>
      </c>
      <c r="E17" s="348" t="s">
        <v>8</v>
      </c>
      <c r="F17" s="349"/>
      <c r="G17" s="343" t="s">
        <v>9</v>
      </c>
      <c r="H17" s="344"/>
      <c r="I17" s="345"/>
      <c r="J17" s="343" t="s">
        <v>10</v>
      </c>
      <c r="K17" s="344"/>
      <c r="L17" s="344"/>
      <c r="M17" s="344"/>
      <c r="N17" s="344"/>
      <c r="O17" s="344"/>
      <c r="P17" s="345"/>
      <c r="Q17" s="346" t="s">
        <v>11</v>
      </c>
      <c r="R17" s="328" t="s">
        <v>12</v>
      </c>
      <c r="S17" s="347" t="s">
        <v>13</v>
      </c>
      <c r="T17" s="347" t="s">
        <v>14</v>
      </c>
      <c r="U17" s="328" t="s">
        <v>15</v>
      </c>
    </row>
    <row r="18" spans="1:21" ht="19.899999999999999" customHeight="1">
      <c r="A18" s="328"/>
      <c r="B18" s="328"/>
      <c r="C18" s="328"/>
      <c r="D18" s="328"/>
      <c r="E18" s="350"/>
      <c r="F18" s="351"/>
      <c r="G18" s="328" t="s">
        <v>9</v>
      </c>
      <c r="H18" s="328" t="s">
        <v>16</v>
      </c>
      <c r="I18" s="328"/>
      <c r="J18" s="330" t="s">
        <v>17</v>
      </c>
      <c r="K18" s="331"/>
      <c r="L18" s="331"/>
      <c r="M18" s="332"/>
      <c r="N18" s="333" t="s">
        <v>18</v>
      </c>
      <c r="O18" s="333" t="s">
        <v>19</v>
      </c>
      <c r="P18" s="334" t="s">
        <v>20</v>
      </c>
      <c r="Q18" s="334"/>
      <c r="R18" s="338"/>
      <c r="S18" s="347"/>
      <c r="T18" s="347"/>
      <c r="U18" s="328"/>
    </row>
    <row r="19" spans="1:21" ht="77">
      <c r="A19" s="328"/>
      <c r="B19" s="328"/>
      <c r="C19" s="328"/>
      <c r="D19" s="328"/>
      <c r="E19" s="96" t="s">
        <v>21</v>
      </c>
      <c r="F19" s="96" t="s">
        <v>22</v>
      </c>
      <c r="G19" s="328"/>
      <c r="H19" s="96" t="s">
        <v>23</v>
      </c>
      <c r="I19" s="96" t="s">
        <v>24</v>
      </c>
      <c r="J19" s="96" t="s">
        <v>25</v>
      </c>
      <c r="K19" s="96" t="s">
        <v>26</v>
      </c>
      <c r="L19" s="97" t="s">
        <v>27</v>
      </c>
      <c r="M19" s="97" t="s">
        <v>28</v>
      </c>
      <c r="N19" s="328"/>
      <c r="O19" s="328"/>
      <c r="P19" s="333"/>
      <c r="Q19" s="333"/>
      <c r="R19" s="338"/>
      <c r="S19" s="347"/>
      <c r="T19" s="347"/>
      <c r="U19" s="328"/>
    </row>
    <row r="20" spans="1:21" ht="45" customHeight="1">
      <c r="A20" s="148" t="s">
        <v>29</v>
      </c>
      <c r="B20" s="149" t="s">
        <v>549</v>
      </c>
      <c r="C20" s="90" t="s">
        <v>550</v>
      </c>
      <c r="D20" s="47">
        <v>605.79999999999995</v>
      </c>
      <c r="E20" s="9" t="s">
        <v>45</v>
      </c>
      <c r="F20" s="50"/>
      <c r="G20" s="10" t="s">
        <v>119</v>
      </c>
      <c r="H20" s="39">
        <v>7670000</v>
      </c>
      <c r="I20" s="46">
        <v>43473</v>
      </c>
      <c r="J20" s="10" t="s">
        <v>119</v>
      </c>
      <c r="K20" s="10" t="s">
        <v>119</v>
      </c>
      <c r="L20" s="10" t="s">
        <v>119</v>
      </c>
      <c r="M20" s="10"/>
      <c r="N20" s="10" t="str">
        <f>IF(COUNTIF(J20:M20,"〇")+COUNTIF(J20:M20,"○")&gt;0,"※","")</f>
        <v>※</v>
      </c>
      <c r="O20" s="10" t="str">
        <f>IF(COUNTIF(J20:M20,"〇")+COUNTIF(J20:M20,"○")&gt;0,"随時","")</f>
        <v>随時</v>
      </c>
      <c r="P20" s="79"/>
      <c r="Q20" s="9" t="s">
        <v>45</v>
      </c>
      <c r="R20" s="22" t="s">
        <v>551</v>
      </c>
      <c r="S20" s="22" t="s">
        <v>552</v>
      </c>
      <c r="T20" s="23" t="s">
        <v>120</v>
      </c>
      <c r="U20" s="83" t="s">
        <v>553</v>
      </c>
    </row>
    <row r="21" spans="1:21" ht="30" customHeight="1">
      <c r="A21" s="148" t="s">
        <v>36</v>
      </c>
      <c r="B21" s="180" t="s">
        <v>554</v>
      </c>
      <c r="C21" s="152" t="s">
        <v>357</v>
      </c>
      <c r="D21" s="181">
        <v>141.79</v>
      </c>
      <c r="E21" s="9" t="s">
        <v>45</v>
      </c>
      <c r="F21" s="54"/>
      <c r="G21" s="10" t="s">
        <v>119</v>
      </c>
      <c r="H21" s="75">
        <v>2710000</v>
      </c>
      <c r="I21" s="46">
        <v>43838</v>
      </c>
      <c r="J21" s="10" t="s">
        <v>119</v>
      </c>
      <c r="K21" s="10" t="s">
        <v>119</v>
      </c>
      <c r="L21" s="10" t="s">
        <v>119</v>
      </c>
      <c r="M21" s="9"/>
      <c r="N21" s="10" t="str">
        <f t="shared" ref="N21:N84" si="0">IF(COUNTIF(J21:M21,"〇")+COUNTIF(J21:M21,"○")&gt;0,"※","")</f>
        <v>※</v>
      </c>
      <c r="O21" s="10" t="str">
        <f t="shared" ref="O21:O84" si="1">IF(COUNTIF(J21:M21,"〇")+COUNTIF(J21:M21,"○")&gt;0,"随時","")</f>
        <v>随時</v>
      </c>
      <c r="P21" s="75"/>
      <c r="Q21" s="9" t="s">
        <v>45</v>
      </c>
      <c r="R21" s="7" t="s">
        <v>555</v>
      </c>
      <c r="S21" s="7" t="s">
        <v>203</v>
      </c>
      <c r="T21" s="8" t="s">
        <v>113</v>
      </c>
      <c r="U21" s="81"/>
    </row>
    <row r="22" spans="1:21" ht="30" customHeight="1">
      <c r="A22" s="148" t="s">
        <v>42</v>
      </c>
      <c r="B22" s="180" t="s">
        <v>556</v>
      </c>
      <c r="C22" s="152" t="s">
        <v>53</v>
      </c>
      <c r="D22" s="181">
        <v>330.82</v>
      </c>
      <c r="E22" s="9" t="s">
        <v>45</v>
      </c>
      <c r="F22" s="54"/>
      <c r="G22" s="10" t="s">
        <v>119</v>
      </c>
      <c r="H22" s="75">
        <v>3730000</v>
      </c>
      <c r="I22" s="46">
        <v>43838</v>
      </c>
      <c r="J22" s="10" t="s">
        <v>119</v>
      </c>
      <c r="K22" s="10" t="s">
        <v>119</v>
      </c>
      <c r="L22" s="10" t="s">
        <v>119</v>
      </c>
      <c r="M22" s="9"/>
      <c r="N22" s="10" t="str">
        <f t="shared" si="0"/>
        <v>※</v>
      </c>
      <c r="O22" s="10" t="str">
        <f t="shared" si="1"/>
        <v>随時</v>
      </c>
      <c r="P22" s="75"/>
      <c r="Q22" s="9" t="s">
        <v>45</v>
      </c>
      <c r="R22" s="7" t="s">
        <v>555</v>
      </c>
      <c r="S22" s="7" t="s">
        <v>203</v>
      </c>
      <c r="T22" s="8" t="s">
        <v>113</v>
      </c>
      <c r="U22" s="81"/>
    </row>
    <row r="23" spans="1:21" s="18" customFormat="1" ht="40" customHeight="1">
      <c r="A23" s="148" t="s">
        <v>48</v>
      </c>
      <c r="B23" s="180" t="s">
        <v>557</v>
      </c>
      <c r="C23" s="9" t="s">
        <v>75</v>
      </c>
      <c r="D23" s="47">
        <v>420.09</v>
      </c>
      <c r="E23" s="9" t="s">
        <v>39</v>
      </c>
      <c r="F23" s="54"/>
      <c r="G23" s="9"/>
      <c r="H23" s="75"/>
      <c r="I23" s="50"/>
      <c r="J23" s="9"/>
      <c r="K23" s="9"/>
      <c r="L23" s="9"/>
      <c r="M23" s="9"/>
      <c r="N23" s="10" t="str">
        <f t="shared" si="0"/>
        <v/>
      </c>
      <c r="O23" s="10" t="str">
        <f t="shared" si="1"/>
        <v/>
      </c>
      <c r="P23" s="75"/>
      <c r="Q23" s="9"/>
      <c r="R23" s="7" t="s">
        <v>555</v>
      </c>
      <c r="S23" s="7" t="s">
        <v>203</v>
      </c>
      <c r="T23" s="8" t="s">
        <v>264</v>
      </c>
      <c r="U23" s="81" t="s">
        <v>558</v>
      </c>
    </row>
    <row r="24" spans="1:21" ht="30" customHeight="1">
      <c r="A24" s="148" t="s">
        <v>51</v>
      </c>
      <c r="B24" s="183" t="s">
        <v>559</v>
      </c>
      <c r="C24" s="152" t="s">
        <v>53</v>
      </c>
      <c r="D24" s="47">
        <v>922.14</v>
      </c>
      <c r="E24" s="9" t="s">
        <v>45</v>
      </c>
      <c r="F24" s="184"/>
      <c r="G24" s="9"/>
      <c r="H24" s="75"/>
      <c r="I24" s="50"/>
      <c r="J24" s="9"/>
      <c r="K24" s="9"/>
      <c r="L24" s="9"/>
      <c r="M24" s="9"/>
      <c r="N24" s="10" t="str">
        <f t="shared" si="0"/>
        <v/>
      </c>
      <c r="O24" s="10" t="str">
        <f t="shared" si="1"/>
        <v/>
      </c>
      <c r="P24" s="75"/>
      <c r="Q24" s="9"/>
      <c r="R24" s="185" t="s">
        <v>551</v>
      </c>
      <c r="S24" s="185" t="s">
        <v>560</v>
      </c>
      <c r="T24" s="8" t="s">
        <v>561</v>
      </c>
      <c r="U24" s="87"/>
    </row>
    <row r="25" spans="1:21" ht="30" customHeight="1">
      <c r="A25" s="148" t="s">
        <v>55</v>
      </c>
      <c r="B25" s="183" t="s">
        <v>562</v>
      </c>
      <c r="C25" s="90" t="s">
        <v>563</v>
      </c>
      <c r="D25" s="36">
        <v>535.64</v>
      </c>
      <c r="E25" s="9" t="s">
        <v>45</v>
      </c>
      <c r="F25" s="184"/>
      <c r="G25" s="10" t="s">
        <v>119</v>
      </c>
      <c r="H25" s="39">
        <v>10800000</v>
      </c>
      <c r="I25" s="46">
        <v>43473</v>
      </c>
      <c r="J25" s="10" t="s">
        <v>119</v>
      </c>
      <c r="K25" s="10" t="s">
        <v>119</v>
      </c>
      <c r="L25" s="10" t="s">
        <v>119</v>
      </c>
      <c r="M25" s="10"/>
      <c r="N25" s="10" t="str">
        <f t="shared" si="0"/>
        <v>※</v>
      </c>
      <c r="O25" s="10" t="str">
        <f t="shared" si="1"/>
        <v>随時</v>
      </c>
      <c r="P25" s="79"/>
      <c r="Q25" s="9"/>
      <c r="R25" s="151" t="s">
        <v>551</v>
      </c>
      <c r="S25" s="151" t="s">
        <v>252</v>
      </c>
      <c r="T25" s="33" t="s">
        <v>564</v>
      </c>
      <c r="U25" s="87"/>
    </row>
    <row r="26" spans="1:21" ht="30" customHeight="1">
      <c r="A26" s="148" t="s">
        <v>60</v>
      </c>
      <c r="B26" s="183" t="s">
        <v>565</v>
      </c>
      <c r="C26" s="152" t="s">
        <v>75</v>
      </c>
      <c r="D26" s="47">
        <v>82.38</v>
      </c>
      <c r="E26" s="9" t="s">
        <v>45</v>
      </c>
      <c r="F26" s="54"/>
      <c r="G26" s="9"/>
      <c r="H26" s="75"/>
      <c r="I26" s="50"/>
      <c r="J26" s="9"/>
      <c r="K26" s="9"/>
      <c r="L26" s="9"/>
      <c r="M26" s="9"/>
      <c r="N26" s="10" t="str">
        <f t="shared" si="0"/>
        <v/>
      </c>
      <c r="O26" s="10" t="str">
        <f t="shared" si="1"/>
        <v/>
      </c>
      <c r="P26" s="75"/>
      <c r="Q26" s="9"/>
      <c r="R26" s="7" t="s">
        <v>551</v>
      </c>
      <c r="S26" s="185" t="s">
        <v>252</v>
      </c>
      <c r="T26" s="8" t="s">
        <v>561</v>
      </c>
      <c r="U26" s="85"/>
    </row>
    <row r="27" spans="1:21" ht="48" customHeight="1">
      <c r="A27" s="148" t="s">
        <v>65</v>
      </c>
      <c r="B27" s="186" t="s">
        <v>566</v>
      </c>
      <c r="C27" s="9" t="s">
        <v>31</v>
      </c>
      <c r="D27" s="181">
        <v>2741.86</v>
      </c>
      <c r="E27" s="9"/>
      <c r="F27" s="54"/>
      <c r="G27" s="10"/>
      <c r="H27" s="75"/>
      <c r="I27" s="50"/>
      <c r="J27" s="10"/>
      <c r="K27" s="10"/>
      <c r="L27" s="10" t="s">
        <v>32</v>
      </c>
      <c r="M27" s="9" t="s">
        <v>32</v>
      </c>
      <c r="N27" s="10" t="str">
        <f t="shared" si="0"/>
        <v>※</v>
      </c>
      <c r="O27" s="10" t="str">
        <f t="shared" si="1"/>
        <v>随時</v>
      </c>
      <c r="P27" s="75"/>
      <c r="Q27" s="9"/>
      <c r="R27" s="22" t="s">
        <v>551</v>
      </c>
      <c r="S27" s="22" t="s">
        <v>552</v>
      </c>
      <c r="T27" s="23" t="s">
        <v>120</v>
      </c>
      <c r="U27" s="87" t="s">
        <v>567</v>
      </c>
    </row>
    <row r="28" spans="1:21" ht="30" customHeight="1">
      <c r="A28" s="148" t="s">
        <v>68</v>
      </c>
      <c r="B28" s="183" t="s">
        <v>568</v>
      </c>
      <c r="C28" s="90" t="s">
        <v>357</v>
      </c>
      <c r="D28" s="47">
        <v>223.17</v>
      </c>
      <c r="E28" s="9" t="s">
        <v>45</v>
      </c>
      <c r="F28" s="50"/>
      <c r="G28" s="10" t="s">
        <v>119</v>
      </c>
      <c r="H28" s="39">
        <v>1710000</v>
      </c>
      <c r="I28" s="46">
        <v>40479</v>
      </c>
      <c r="J28" s="10" t="s">
        <v>119</v>
      </c>
      <c r="K28" s="10" t="s">
        <v>119</v>
      </c>
      <c r="L28" s="10" t="s">
        <v>119</v>
      </c>
      <c r="M28" s="10"/>
      <c r="N28" s="10" t="str">
        <f t="shared" si="0"/>
        <v>※</v>
      </c>
      <c r="O28" s="10" t="str">
        <f t="shared" si="1"/>
        <v>随時</v>
      </c>
      <c r="P28" s="79"/>
      <c r="Q28" s="9"/>
      <c r="R28" s="22" t="s">
        <v>551</v>
      </c>
      <c r="S28" s="22" t="s">
        <v>552</v>
      </c>
      <c r="T28" s="23" t="s">
        <v>120</v>
      </c>
      <c r="U28" s="88"/>
    </row>
    <row r="29" spans="1:21" ht="30" customHeight="1">
      <c r="A29" s="148" t="s">
        <v>70</v>
      </c>
      <c r="B29" s="183" t="s">
        <v>569</v>
      </c>
      <c r="C29" s="9" t="s">
        <v>38</v>
      </c>
      <c r="D29" s="47">
        <v>524.85</v>
      </c>
      <c r="E29" s="9" t="s">
        <v>45</v>
      </c>
      <c r="F29" s="54"/>
      <c r="G29" s="9"/>
      <c r="H29" s="75"/>
      <c r="I29" s="50"/>
      <c r="J29" s="9"/>
      <c r="K29" s="9"/>
      <c r="L29" s="9"/>
      <c r="M29" s="9"/>
      <c r="N29" s="10" t="str">
        <f t="shared" si="0"/>
        <v/>
      </c>
      <c r="O29" s="10" t="str">
        <f t="shared" si="1"/>
        <v/>
      </c>
      <c r="P29" s="75"/>
      <c r="Q29" s="9"/>
      <c r="R29" s="185" t="s">
        <v>551</v>
      </c>
      <c r="S29" s="185" t="s">
        <v>560</v>
      </c>
      <c r="T29" s="8" t="s">
        <v>561</v>
      </c>
      <c r="U29" s="85" t="s">
        <v>570</v>
      </c>
    </row>
    <row r="30" spans="1:21" s="18" customFormat="1" ht="30" customHeight="1">
      <c r="A30" s="148" t="s">
        <v>73</v>
      </c>
      <c r="B30" s="187" t="s">
        <v>571</v>
      </c>
      <c r="C30" s="89" t="s">
        <v>572</v>
      </c>
      <c r="D30" s="47">
        <v>1149.6099999999999</v>
      </c>
      <c r="E30" s="9" t="s">
        <v>39</v>
      </c>
      <c r="F30" s="54"/>
      <c r="G30" s="9"/>
      <c r="H30" s="75"/>
      <c r="I30" s="50"/>
      <c r="J30" s="9"/>
      <c r="K30" s="9"/>
      <c r="L30" s="9"/>
      <c r="M30" s="9"/>
      <c r="N30" s="10" t="str">
        <f t="shared" si="0"/>
        <v/>
      </c>
      <c r="O30" s="10" t="str">
        <f t="shared" si="1"/>
        <v/>
      </c>
      <c r="P30" s="75"/>
      <c r="Q30" s="9"/>
      <c r="R30" s="185" t="s">
        <v>551</v>
      </c>
      <c r="S30" s="185" t="s">
        <v>552</v>
      </c>
      <c r="T30" s="8" t="s">
        <v>561</v>
      </c>
      <c r="U30" s="85"/>
    </row>
    <row r="31" spans="1:21" ht="30" customHeight="1">
      <c r="A31" s="148" t="s">
        <v>76</v>
      </c>
      <c r="B31" s="186" t="s">
        <v>573</v>
      </c>
      <c r="C31" s="9" t="s">
        <v>75</v>
      </c>
      <c r="D31" s="181">
        <v>1763.7</v>
      </c>
      <c r="E31" s="9"/>
      <c r="F31" s="54"/>
      <c r="G31" s="10"/>
      <c r="H31" s="75"/>
      <c r="I31" s="50"/>
      <c r="J31" s="10"/>
      <c r="K31" s="10"/>
      <c r="L31" s="10" t="s">
        <v>220</v>
      </c>
      <c r="M31" s="9" t="s">
        <v>45</v>
      </c>
      <c r="N31" s="10" t="str">
        <f t="shared" si="0"/>
        <v>※</v>
      </c>
      <c r="O31" s="10" t="str">
        <f t="shared" si="1"/>
        <v>随時</v>
      </c>
      <c r="P31" s="75"/>
      <c r="Q31" s="9"/>
      <c r="R31" s="22" t="s">
        <v>551</v>
      </c>
      <c r="S31" s="22" t="s">
        <v>552</v>
      </c>
      <c r="T31" s="23" t="s">
        <v>120</v>
      </c>
      <c r="U31" s="87" t="s">
        <v>574</v>
      </c>
    </row>
    <row r="32" spans="1:21" s="18" customFormat="1" ht="30" customHeight="1">
      <c r="A32" s="148" t="s">
        <v>78</v>
      </c>
      <c r="B32" s="149" t="s">
        <v>575</v>
      </c>
      <c r="C32" s="89" t="s">
        <v>572</v>
      </c>
      <c r="D32" s="132">
        <v>1618.73</v>
      </c>
      <c r="E32" s="9" t="s">
        <v>45</v>
      </c>
      <c r="F32" s="54"/>
      <c r="G32" s="9"/>
      <c r="H32" s="75"/>
      <c r="I32" s="50"/>
      <c r="J32" s="9"/>
      <c r="K32" s="9"/>
      <c r="L32" s="9"/>
      <c r="M32" s="9"/>
      <c r="N32" s="10" t="str">
        <f t="shared" si="0"/>
        <v/>
      </c>
      <c r="O32" s="10" t="str">
        <f t="shared" si="1"/>
        <v/>
      </c>
      <c r="P32" s="75"/>
      <c r="Q32" s="9"/>
      <c r="R32" s="7" t="s">
        <v>555</v>
      </c>
      <c r="S32" s="7" t="s">
        <v>278</v>
      </c>
      <c r="T32" s="33" t="s">
        <v>91</v>
      </c>
      <c r="U32" s="85"/>
    </row>
    <row r="33" spans="1:21" s="18" customFormat="1" ht="30" customHeight="1">
      <c r="A33" s="148" t="s">
        <v>80</v>
      </c>
      <c r="B33" s="188" t="s">
        <v>576</v>
      </c>
      <c r="C33" s="9" t="s">
        <v>577</v>
      </c>
      <c r="D33" s="181">
        <v>329.63</v>
      </c>
      <c r="E33" s="9" t="s">
        <v>45</v>
      </c>
      <c r="F33" s="54"/>
      <c r="G33" s="9"/>
      <c r="H33" s="75"/>
      <c r="I33" s="50"/>
      <c r="J33" s="9"/>
      <c r="K33" s="9"/>
      <c r="L33" s="9"/>
      <c r="M33" s="9"/>
      <c r="N33" s="10" t="str">
        <f t="shared" si="0"/>
        <v/>
      </c>
      <c r="O33" s="10" t="str">
        <f t="shared" si="1"/>
        <v/>
      </c>
      <c r="P33" s="75"/>
      <c r="Q33" s="9"/>
      <c r="R33" s="7" t="s">
        <v>555</v>
      </c>
      <c r="S33" s="7" t="s">
        <v>552</v>
      </c>
      <c r="T33" s="33" t="s">
        <v>91</v>
      </c>
      <c r="U33" s="85"/>
    </row>
    <row r="34" spans="1:21" ht="30" customHeight="1">
      <c r="A34" s="148" t="s">
        <v>83</v>
      </c>
      <c r="B34" s="186" t="s">
        <v>578</v>
      </c>
      <c r="C34" s="9" t="s">
        <v>75</v>
      </c>
      <c r="D34" s="181">
        <v>1496.92</v>
      </c>
      <c r="E34" s="9"/>
      <c r="F34" s="54"/>
      <c r="G34" s="10"/>
      <c r="H34" s="75"/>
      <c r="I34" s="50"/>
      <c r="J34" s="10"/>
      <c r="K34" s="10"/>
      <c r="L34" s="10" t="s">
        <v>220</v>
      </c>
      <c r="M34" s="9" t="s">
        <v>45</v>
      </c>
      <c r="N34" s="10" t="str">
        <f t="shared" si="0"/>
        <v>※</v>
      </c>
      <c r="O34" s="10" t="str">
        <f t="shared" si="1"/>
        <v>随時</v>
      </c>
      <c r="P34" s="75"/>
      <c r="Q34" s="9"/>
      <c r="R34" s="22" t="s">
        <v>551</v>
      </c>
      <c r="S34" s="22" t="s">
        <v>552</v>
      </c>
      <c r="T34" s="23" t="s">
        <v>120</v>
      </c>
      <c r="U34" s="109" t="s">
        <v>88</v>
      </c>
    </row>
    <row r="35" spans="1:21" s="18" customFormat="1" ht="30" customHeight="1">
      <c r="A35" s="148" t="s">
        <v>86</v>
      </c>
      <c r="B35" s="187" t="s">
        <v>579</v>
      </c>
      <c r="C35" s="90" t="s">
        <v>213</v>
      </c>
      <c r="D35" s="36">
        <v>114.62</v>
      </c>
      <c r="E35" s="9" t="s">
        <v>45</v>
      </c>
      <c r="F35" s="54"/>
      <c r="G35" s="10"/>
      <c r="H35" s="39"/>
      <c r="I35" s="46"/>
      <c r="J35" s="10"/>
      <c r="K35" s="10"/>
      <c r="L35" s="10"/>
      <c r="M35" s="10"/>
      <c r="N35" s="10" t="str">
        <f t="shared" si="0"/>
        <v/>
      </c>
      <c r="O35" s="10" t="str">
        <f t="shared" si="1"/>
        <v/>
      </c>
      <c r="P35" s="79"/>
      <c r="Q35" s="9"/>
      <c r="R35" s="7" t="s">
        <v>555</v>
      </c>
      <c r="S35" s="7" t="s">
        <v>552</v>
      </c>
      <c r="T35" s="8" t="s">
        <v>300</v>
      </c>
      <c r="U35" s="83"/>
    </row>
    <row r="36" spans="1:21" ht="45" customHeight="1">
      <c r="A36" s="148" t="s">
        <v>89</v>
      </c>
      <c r="B36" s="149" t="s">
        <v>580</v>
      </c>
      <c r="C36" s="90" t="s">
        <v>581</v>
      </c>
      <c r="D36" s="36">
        <v>526.15</v>
      </c>
      <c r="E36" s="9" t="s">
        <v>45</v>
      </c>
      <c r="F36" s="54"/>
      <c r="G36" s="10" t="s">
        <v>119</v>
      </c>
      <c r="H36" s="39">
        <v>5400000</v>
      </c>
      <c r="I36" s="46">
        <v>44323</v>
      </c>
      <c r="J36" s="10" t="s">
        <v>119</v>
      </c>
      <c r="K36" s="10" t="s">
        <v>119</v>
      </c>
      <c r="L36" s="10" t="s">
        <v>119</v>
      </c>
      <c r="M36" s="10"/>
      <c r="N36" s="10" t="str">
        <f t="shared" si="0"/>
        <v>※</v>
      </c>
      <c r="O36" s="10" t="str">
        <f t="shared" si="1"/>
        <v>随時</v>
      </c>
      <c r="P36" s="79"/>
      <c r="Q36" s="9" t="s">
        <v>45</v>
      </c>
      <c r="R36" s="7" t="s">
        <v>555</v>
      </c>
      <c r="S36" s="7" t="s">
        <v>552</v>
      </c>
      <c r="T36" s="8" t="s">
        <v>300</v>
      </c>
      <c r="U36" s="83" t="s">
        <v>582</v>
      </c>
    </row>
    <row r="37" spans="1:21" ht="30" customHeight="1">
      <c r="A37" s="148" t="s">
        <v>92</v>
      </c>
      <c r="B37" s="180" t="s">
        <v>583</v>
      </c>
      <c r="C37" s="152" t="s">
        <v>75</v>
      </c>
      <c r="D37" s="36">
        <v>735.32</v>
      </c>
      <c r="E37" s="9" t="s">
        <v>45</v>
      </c>
      <c r="F37" s="184"/>
      <c r="G37" s="9"/>
      <c r="H37" s="75"/>
      <c r="I37" s="50"/>
      <c r="J37" s="9"/>
      <c r="K37" s="9"/>
      <c r="L37" s="9"/>
      <c r="M37" s="9"/>
      <c r="N37" s="10" t="str">
        <f t="shared" si="0"/>
        <v/>
      </c>
      <c r="O37" s="10" t="str">
        <f t="shared" si="1"/>
        <v/>
      </c>
      <c r="P37" s="75"/>
      <c r="Q37" s="9"/>
      <c r="R37" s="7" t="s">
        <v>555</v>
      </c>
      <c r="S37" s="7" t="s">
        <v>282</v>
      </c>
      <c r="T37" s="33" t="s">
        <v>264</v>
      </c>
      <c r="U37" s="85"/>
    </row>
    <row r="38" spans="1:21" ht="30" customHeight="1">
      <c r="A38" s="148" t="s">
        <v>93</v>
      </c>
      <c r="B38" s="180" t="s">
        <v>584</v>
      </c>
      <c r="C38" s="90" t="s">
        <v>137</v>
      </c>
      <c r="D38" s="36">
        <v>390.44</v>
      </c>
      <c r="E38" s="9" t="s">
        <v>45</v>
      </c>
      <c r="F38" s="184"/>
      <c r="G38" s="10" t="s">
        <v>119</v>
      </c>
      <c r="H38" s="39">
        <v>1520000</v>
      </c>
      <c r="I38" s="46">
        <v>43838</v>
      </c>
      <c r="J38" s="10" t="s">
        <v>119</v>
      </c>
      <c r="K38" s="10" t="s">
        <v>119</v>
      </c>
      <c r="L38" s="10"/>
      <c r="M38" s="10"/>
      <c r="N38" s="10" t="str">
        <f t="shared" si="0"/>
        <v>※</v>
      </c>
      <c r="O38" s="10" t="str">
        <f t="shared" si="1"/>
        <v>随時</v>
      </c>
      <c r="P38" s="79"/>
      <c r="Q38" s="9" t="s">
        <v>45</v>
      </c>
      <c r="R38" s="7" t="s">
        <v>555</v>
      </c>
      <c r="S38" s="7" t="s">
        <v>282</v>
      </c>
      <c r="T38" s="33" t="s">
        <v>264</v>
      </c>
      <c r="U38" s="85"/>
    </row>
    <row r="39" spans="1:21" ht="30" customHeight="1">
      <c r="A39" s="148" t="s">
        <v>94</v>
      </c>
      <c r="B39" s="183" t="s">
        <v>585</v>
      </c>
      <c r="C39" s="90" t="s">
        <v>359</v>
      </c>
      <c r="D39" s="36">
        <v>351.97</v>
      </c>
      <c r="E39" s="9" t="s">
        <v>45</v>
      </c>
      <c r="F39" s="54"/>
      <c r="G39" s="10" t="s">
        <v>32</v>
      </c>
      <c r="H39" s="39">
        <v>10200000</v>
      </c>
      <c r="I39" s="46">
        <v>45440</v>
      </c>
      <c r="J39" s="10" t="s">
        <v>32</v>
      </c>
      <c r="K39" s="10" t="s">
        <v>32</v>
      </c>
      <c r="L39" s="10" t="s">
        <v>32</v>
      </c>
      <c r="M39" s="10"/>
      <c r="N39" s="10" t="str">
        <f t="shared" si="0"/>
        <v>※</v>
      </c>
      <c r="O39" s="10" t="str">
        <f t="shared" si="1"/>
        <v>随時</v>
      </c>
      <c r="P39" s="79"/>
      <c r="Q39" s="9" t="s">
        <v>45</v>
      </c>
      <c r="R39" s="7" t="s">
        <v>555</v>
      </c>
      <c r="S39" s="7" t="s">
        <v>282</v>
      </c>
      <c r="T39" s="8" t="s">
        <v>264</v>
      </c>
      <c r="U39" s="83"/>
    </row>
    <row r="40" spans="1:21" ht="30" customHeight="1">
      <c r="A40" s="148" t="s">
        <v>96</v>
      </c>
      <c r="B40" s="183" t="s">
        <v>586</v>
      </c>
      <c r="C40" s="90" t="s">
        <v>137</v>
      </c>
      <c r="D40" s="36">
        <v>488.03</v>
      </c>
      <c r="E40" s="9" t="s">
        <v>45</v>
      </c>
      <c r="F40" s="184"/>
      <c r="G40" s="10" t="s">
        <v>119</v>
      </c>
      <c r="H40" s="39">
        <v>2220000</v>
      </c>
      <c r="I40" s="46">
        <v>42377</v>
      </c>
      <c r="J40" s="10" t="s">
        <v>119</v>
      </c>
      <c r="K40" s="10" t="s">
        <v>119</v>
      </c>
      <c r="L40" s="10"/>
      <c r="M40" s="10"/>
      <c r="N40" s="10" t="str">
        <f t="shared" si="0"/>
        <v>※</v>
      </c>
      <c r="O40" s="10" t="str">
        <f t="shared" si="1"/>
        <v>随時</v>
      </c>
      <c r="P40" s="79"/>
      <c r="Q40" s="9" t="s">
        <v>45</v>
      </c>
      <c r="R40" s="151" t="s">
        <v>551</v>
      </c>
      <c r="S40" s="151" t="s">
        <v>368</v>
      </c>
      <c r="T40" s="33" t="s">
        <v>564</v>
      </c>
      <c r="U40" s="87"/>
    </row>
    <row r="41" spans="1:21" ht="30" customHeight="1">
      <c r="A41" s="148" t="s">
        <v>100</v>
      </c>
      <c r="B41" s="189" t="s">
        <v>587</v>
      </c>
      <c r="C41" s="152" t="s">
        <v>53</v>
      </c>
      <c r="D41" s="47">
        <v>1700.03</v>
      </c>
      <c r="E41" s="9" t="s">
        <v>45</v>
      </c>
      <c r="F41" s="184"/>
      <c r="G41" s="9"/>
      <c r="H41" s="75"/>
      <c r="I41" s="50"/>
      <c r="J41" s="9"/>
      <c r="K41" s="9"/>
      <c r="L41" s="9"/>
      <c r="M41" s="9"/>
      <c r="N41" s="10" t="str">
        <f t="shared" si="0"/>
        <v/>
      </c>
      <c r="O41" s="10" t="str">
        <f t="shared" si="1"/>
        <v/>
      </c>
      <c r="P41" s="75"/>
      <c r="Q41" s="9"/>
      <c r="R41" s="190" t="s">
        <v>551</v>
      </c>
      <c r="S41" s="190" t="s">
        <v>371</v>
      </c>
      <c r="T41" s="8" t="s">
        <v>561</v>
      </c>
      <c r="U41" s="87"/>
    </row>
    <row r="42" spans="1:21" ht="30" customHeight="1">
      <c r="A42" s="148" t="s">
        <v>102</v>
      </c>
      <c r="B42" s="191" t="s">
        <v>588</v>
      </c>
      <c r="C42" s="90" t="s">
        <v>361</v>
      </c>
      <c r="D42" s="181">
        <v>694.98</v>
      </c>
      <c r="E42" s="9" t="s">
        <v>45</v>
      </c>
      <c r="F42" s="184"/>
      <c r="G42" s="10" t="s">
        <v>119</v>
      </c>
      <c r="H42" s="39">
        <v>10800000</v>
      </c>
      <c r="I42" s="46">
        <v>44050</v>
      </c>
      <c r="J42" s="10" t="s">
        <v>119</v>
      </c>
      <c r="K42" s="10" t="s">
        <v>119</v>
      </c>
      <c r="L42" s="10" t="s">
        <v>220</v>
      </c>
      <c r="M42" s="10"/>
      <c r="N42" s="10" t="str">
        <f t="shared" si="0"/>
        <v>※</v>
      </c>
      <c r="O42" s="10" t="str">
        <f t="shared" si="1"/>
        <v>随時</v>
      </c>
      <c r="P42" s="79"/>
      <c r="Q42" s="9" t="s">
        <v>45</v>
      </c>
      <c r="R42" s="192" t="s">
        <v>555</v>
      </c>
      <c r="S42" s="192" t="s">
        <v>287</v>
      </c>
      <c r="T42" s="33" t="s">
        <v>91</v>
      </c>
      <c r="U42" s="87"/>
    </row>
    <row r="43" spans="1:21" ht="30" customHeight="1">
      <c r="A43" s="148" t="s">
        <v>105</v>
      </c>
      <c r="B43" s="149" t="s">
        <v>589</v>
      </c>
      <c r="C43" s="9" t="s">
        <v>75</v>
      </c>
      <c r="D43" s="47">
        <v>249.27</v>
      </c>
      <c r="E43" s="9" t="s">
        <v>45</v>
      </c>
      <c r="F43" s="54"/>
      <c r="G43" s="9"/>
      <c r="H43" s="75"/>
      <c r="I43" s="50"/>
      <c r="J43" s="9"/>
      <c r="K43" s="9"/>
      <c r="L43" s="9"/>
      <c r="M43" s="9"/>
      <c r="N43" s="10" t="str">
        <f t="shared" si="0"/>
        <v/>
      </c>
      <c r="O43" s="10" t="str">
        <f t="shared" si="1"/>
        <v/>
      </c>
      <c r="P43" s="75"/>
      <c r="Q43" s="9"/>
      <c r="R43" s="7" t="s">
        <v>555</v>
      </c>
      <c r="S43" s="7" t="s">
        <v>285</v>
      </c>
      <c r="T43" s="33" t="s">
        <v>264</v>
      </c>
      <c r="U43" s="85"/>
    </row>
    <row r="44" spans="1:21" ht="30" customHeight="1">
      <c r="A44" s="148" t="s">
        <v>108</v>
      </c>
      <c r="B44" s="149" t="s">
        <v>590</v>
      </c>
      <c r="C44" s="90" t="s">
        <v>140</v>
      </c>
      <c r="D44" s="36">
        <v>342.08</v>
      </c>
      <c r="E44" s="9" t="s">
        <v>45</v>
      </c>
      <c r="F44" s="54"/>
      <c r="G44" s="10" t="s">
        <v>32</v>
      </c>
      <c r="H44" s="39">
        <v>5130000</v>
      </c>
      <c r="I44" s="46">
        <v>45440</v>
      </c>
      <c r="J44" s="10" t="s">
        <v>32</v>
      </c>
      <c r="K44" s="10" t="s">
        <v>32</v>
      </c>
      <c r="L44" s="10" t="s">
        <v>32</v>
      </c>
      <c r="M44" s="10"/>
      <c r="N44" s="10" t="str">
        <f t="shared" si="0"/>
        <v>※</v>
      </c>
      <c r="O44" s="10" t="str">
        <f t="shared" si="1"/>
        <v>随時</v>
      </c>
      <c r="P44" s="79"/>
      <c r="Q44" s="9" t="s">
        <v>45</v>
      </c>
      <c r="R44" s="7" t="s">
        <v>555</v>
      </c>
      <c r="S44" s="7" t="s">
        <v>282</v>
      </c>
      <c r="T44" s="8" t="s">
        <v>264</v>
      </c>
      <c r="U44" s="83"/>
    </row>
    <row r="45" spans="1:21" ht="30" customHeight="1">
      <c r="A45" s="148" t="s">
        <v>111</v>
      </c>
      <c r="B45" s="149" t="s">
        <v>591</v>
      </c>
      <c r="C45" s="90" t="s">
        <v>140</v>
      </c>
      <c r="D45" s="47">
        <v>550.45000000000005</v>
      </c>
      <c r="E45" s="9" t="s">
        <v>45</v>
      </c>
      <c r="F45" s="184"/>
      <c r="G45" s="10" t="s">
        <v>119</v>
      </c>
      <c r="H45" s="39">
        <v>938000</v>
      </c>
      <c r="I45" s="46">
        <v>43594</v>
      </c>
      <c r="J45" s="10" t="s">
        <v>119</v>
      </c>
      <c r="K45" s="10" t="s">
        <v>119</v>
      </c>
      <c r="L45" s="10"/>
      <c r="M45" s="10"/>
      <c r="N45" s="10" t="str">
        <f t="shared" si="0"/>
        <v>※</v>
      </c>
      <c r="O45" s="10" t="str">
        <f t="shared" si="1"/>
        <v>随時</v>
      </c>
      <c r="P45" s="79"/>
      <c r="Q45" s="9" t="s">
        <v>45</v>
      </c>
      <c r="R45" s="7" t="s">
        <v>555</v>
      </c>
      <c r="S45" s="7" t="s">
        <v>282</v>
      </c>
      <c r="T45" s="33" t="s">
        <v>264</v>
      </c>
      <c r="U45" s="85"/>
    </row>
    <row r="46" spans="1:21" ht="30" customHeight="1">
      <c r="A46" s="148" t="s">
        <v>114</v>
      </c>
      <c r="B46" s="70" t="s">
        <v>592</v>
      </c>
      <c r="C46" s="90" t="s">
        <v>75</v>
      </c>
      <c r="D46" s="181">
        <v>1088.9100000000001</v>
      </c>
      <c r="E46" s="9" t="s">
        <v>39</v>
      </c>
      <c r="F46" s="184"/>
      <c r="G46" s="10"/>
      <c r="H46" s="39"/>
      <c r="I46" s="11"/>
      <c r="J46" s="10"/>
      <c r="K46" s="10"/>
      <c r="L46" s="10"/>
      <c r="M46" s="10"/>
      <c r="N46" s="10" t="str">
        <f t="shared" si="0"/>
        <v/>
      </c>
      <c r="O46" s="10" t="str">
        <f t="shared" si="1"/>
        <v/>
      </c>
      <c r="P46" s="79"/>
      <c r="Q46" s="9"/>
      <c r="R46" s="7" t="s">
        <v>551</v>
      </c>
      <c r="S46" s="7" t="s">
        <v>287</v>
      </c>
      <c r="T46" s="33" t="s">
        <v>564</v>
      </c>
      <c r="U46" s="87"/>
    </row>
    <row r="47" spans="1:21" ht="30" customHeight="1">
      <c r="A47" s="148" t="s">
        <v>116</v>
      </c>
      <c r="B47" s="70" t="s">
        <v>593</v>
      </c>
      <c r="C47" s="90" t="s">
        <v>75</v>
      </c>
      <c r="D47" s="181">
        <v>1998.84</v>
      </c>
      <c r="E47" s="9" t="s">
        <v>39</v>
      </c>
      <c r="F47" s="184"/>
      <c r="G47" s="10"/>
      <c r="H47" s="39"/>
      <c r="I47" s="11"/>
      <c r="J47" s="10"/>
      <c r="K47" s="10"/>
      <c r="L47" s="10"/>
      <c r="M47" s="10"/>
      <c r="N47" s="10" t="str">
        <f t="shared" si="0"/>
        <v/>
      </c>
      <c r="O47" s="10" t="str">
        <f t="shared" si="1"/>
        <v/>
      </c>
      <c r="P47" s="79"/>
      <c r="Q47" s="9"/>
      <c r="R47" s="7" t="s">
        <v>551</v>
      </c>
      <c r="S47" s="7" t="s">
        <v>287</v>
      </c>
      <c r="T47" s="33" t="s">
        <v>564</v>
      </c>
      <c r="U47" s="87"/>
    </row>
    <row r="48" spans="1:21" s="18" customFormat="1" ht="30" customHeight="1">
      <c r="A48" s="148" t="s">
        <v>122</v>
      </c>
      <c r="B48" s="149" t="s">
        <v>594</v>
      </c>
      <c r="C48" s="90" t="s">
        <v>75</v>
      </c>
      <c r="D48" s="47">
        <v>526.29</v>
      </c>
      <c r="E48" s="9" t="s">
        <v>39</v>
      </c>
      <c r="F48" s="184"/>
      <c r="G48" s="10"/>
      <c r="H48" s="39"/>
      <c r="I48" s="46"/>
      <c r="J48" s="10"/>
      <c r="K48" s="10"/>
      <c r="L48" s="10"/>
      <c r="M48" s="10"/>
      <c r="N48" s="10" t="str">
        <f t="shared" si="0"/>
        <v/>
      </c>
      <c r="O48" s="10" t="str">
        <f t="shared" si="1"/>
        <v/>
      </c>
      <c r="P48" s="79"/>
      <c r="Q48" s="9"/>
      <c r="R48" s="7" t="s">
        <v>555</v>
      </c>
      <c r="S48" s="7" t="s">
        <v>368</v>
      </c>
      <c r="T48" s="33" t="s">
        <v>91</v>
      </c>
      <c r="U48" s="85"/>
    </row>
    <row r="49" spans="1:21" ht="30" customHeight="1">
      <c r="A49" s="148" t="s">
        <v>124</v>
      </c>
      <c r="B49" s="149" t="s">
        <v>595</v>
      </c>
      <c r="C49" s="9" t="s">
        <v>75</v>
      </c>
      <c r="D49" s="47">
        <v>442.42</v>
      </c>
      <c r="E49" s="9" t="s">
        <v>45</v>
      </c>
      <c r="F49" s="54"/>
      <c r="G49" s="9"/>
      <c r="H49" s="75"/>
      <c r="I49" s="50"/>
      <c r="J49" s="9"/>
      <c r="K49" s="9"/>
      <c r="L49" s="9"/>
      <c r="M49" s="9"/>
      <c r="N49" s="10" t="str">
        <f t="shared" si="0"/>
        <v/>
      </c>
      <c r="O49" s="10" t="str">
        <f t="shared" si="1"/>
        <v/>
      </c>
      <c r="P49" s="75"/>
      <c r="Q49" s="9"/>
      <c r="R49" s="7" t="s">
        <v>551</v>
      </c>
      <c r="S49" s="7" t="s">
        <v>287</v>
      </c>
      <c r="T49" s="8" t="s">
        <v>35</v>
      </c>
      <c r="U49" s="81"/>
    </row>
    <row r="50" spans="1:21" ht="30" customHeight="1">
      <c r="A50" s="148" t="s">
        <v>126</v>
      </c>
      <c r="B50" s="149" t="s">
        <v>596</v>
      </c>
      <c r="C50" s="9" t="s">
        <v>75</v>
      </c>
      <c r="D50" s="47">
        <v>346.08</v>
      </c>
      <c r="E50" s="9" t="s">
        <v>39</v>
      </c>
      <c r="F50" s="54"/>
      <c r="G50" s="9"/>
      <c r="H50" s="75"/>
      <c r="I50" s="50"/>
      <c r="J50" s="9"/>
      <c r="K50" s="9"/>
      <c r="L50" s="9"/>
      <c r="M50" s="9"/>
      <c r="N50" s="10" t="str">
        <f t="shared" si="0"/>
        <v/>
      </c>
      <c r="O50" s="10" t="str">
        <f t="shared" si="1"/>
        <v/>
      </c>
      <c r="P50" s="75"/>
      <c r="Q50" s="9"/>
      <c r="R50" s="7" t="s">
        <v>555</v>
      </c>
      <c r="S50" s="7" t="s">
        <v>282</v>
      </c>
      <c r="T50" s="8" t="s">
        <v>264</v>
      </c>
      <c r="U50" s="81"/>
    </row>
    <row r="51" spans="1:21" ht="30" customHeight="1">
      <c r="A51" s="148" t="s">
        <v>129</v>
      </c>
      <c r="B51" s="149" t="s">
        <v>597</v>
      </c>
      <c r="C51" s="9" t="s">
        <v>75</v>
      </c>
      <c r="D51" s="47">
        <v>457.6</v>
      </c>
      <c r="E51" s="9" t="s">
        <v>45</v>
      </c>
      <c r="F51" s="54"/>
      <c r="G51" s="9"/>
      <c r="H51" s="75"/>
      <c r="I51" s="50"/>
      <c r="J51" s="9"/>
      <c r="K51" s="9"/>
      <c r="L51" s="9"/>
      <c r="M51" s="9"/>
      <c r="N51" s="10" t="str">
        <f t="shared" si="0"/>
        <v/>
      </c>
      <c r="O51" s="10" t="str">
        <f t="shared" si="1"/>
        <v/>
      </c>
      <c r="P51" s="75"/>
      <c r="Q51" s="9"/>
      <c r="R51" s="7" t="s">
        <v>551</v>
      </c>
      <c r="S51" s="7" t="s">
        <v>287</v>
      </c>
      <c r="T51" s="8" t="s">
        <v>35</v>
      </c>
      <c r="U51" s="81"/>
    </row>
    <row r="52" spans="1:21" ht="30" customHeight="1">
      <c r="A52" s="148" t="s">
        <v>131</v>
      </c>
      <c r="B52" s="70" t="s">
        <v>598</v>
      </c>
      <c r="C52" s="90" t="s">
        <v>75</v>
      </c>
      <c r="D52" s="181">
        <v>2111.7199999999998</v>
      </c>
      <c r="E52" s="9" t="s">
        <v>39</v>
      </c>
      <c r="F52" s="184"/>
      <c r="G52" s="10"/>
      <c r="H52" s="39"/>
      <c r="I52" s="11"/>
      <c r="J52" s="10"/>
      <c r="K52" s="10"/>
      <c r="L52" s="10"/>
      <c r="M52" s="10"/>
      <c r="N52" s="10" t="str">
        <f t="shared" si="0"/>
        <v/>
      </c>
      <c r="O52" s="10" t="str">
        <f t="shared" si="1"/>
        <v/>
      </c>
      <c r="P52" s="79"/>
      <c r="Q52" s="9"/>
      <c r="R52" s="7" t="s">
        <v>551</v>
      </c>
      <c r="S52" s="7" t="s">
        <v>287</v>
      </c>
      <c r="T52" s="33" t="s">
        <v>564</v>
      </c>
      <c r="U52" s="87"/>
    </row>
    <row r="53" spans="1:21" s="18" customFormat="1" ht="30" customHeight="1">
      <c r="A53" s="148" t="s">
        <v>132</v>
      </c>
      <c r="B53" s="186" t="s">
        <v>599</v>
      </c>
      <c r="C53" s="90" t="s">
        <v>75</v>
      </c>
      <c r="D53" s="181">
        <v>277.32</v>
      </c>
      <c r="E53" s="9" t="s">
        <v>45</v>
      </c>
      <c r="F53" s="184"/>
      <c r="G53" s="10" t="s">
        <v>119</v>
      </c>
      <c r="H53" s="39">
        <v>2000000</v>
      </c>
      <c r="I53" s="11">
        <v>45072</v>
      </c>
      <c r="J53" s="10" t="s">
        <v>119</v>
      </c>
      <c r="K53" s="10" t="s">
        <v>119</v>
      </c>
      <c r="L53" s="10" t="s">
        <v>119</v>
      </c>
      <c r="M53" s="10"/>
      <c r="N53" s="10" t="str">
        <f t="shared" si="0"/>
        <v>※</v>
      </c>
      <c r="O53" s="10" t="str">
        <f t="shared" si="1"/>
        <v>随時</v>
      </c>
      <c r="P53" s="79"/>
      <c r="Q53" s="9" t="s">
        <v>45</v>
      </c>
      <c r="R53" s="7" t="s">
        <v>551</v>
      </c>
      <c r="S53" s="7" t="s">
        <v>287</v>
      </c>
      <c r="T53" s="33" t="s">
        <v>564</v>
      </c>
      <c r="U53" s="87"/>
    </row>
    <row r="54" spans="1:21" s="18" customFormat="1" ht="30" customHeight="1">
      <c r="A54" s="148" t="s">
        <v>135</v>
      </c>
      <c r="B54" s="160" t="s">
        <v>600</v>
      </c>
      <c r="C54" s="9" t="s">
        <v>601</v>
      </c>
      <c r="D54" s="47">
        <v>631.54</v>
      </c>
      <c r="E54" s="9" t="s">
        <v>39</v>
      </c>
      <c r="F54" s="54"/>
      <c r="G54" s="9"/>
      <c r="H54" s="75"/>
      <c r="I54" s="50"/>
      <c r="J54" s="9"/>
      <c r="K54" s="9"/>
      <c r="L54" s="9"/>
      <c r="M54" s="9"/>
      <c r="N54" s="10"/>
      <c r="O54" s="10"/>
      <c r="P54" s="75"/>
      <c r="Q54" s="9"/>
      <c r="R54" s="7" t="s">
        <v>555</v>
      </c>
      <c r="S54" s="7" t="s">
        <v>285</v>
      </c>
      <c r="T54" s="33" t="s">
        <v>264</v>
      </c>
      <c r="U54" s="85"/>
    </row>
    <row r="55" spans="1:21" s="18" customFormat="1" ht="30" customHeight="1">
      <c r="A55" s="148" t="s">
        <v>138</v>
      </c>
      <c r="B55" s="149" t="s">
        <v>602</v>
      </c>
      <c r="C55" s="9" t="s">
        <v>38</v>
      </c>
      <c r="D55" s="47">
        <v>1163.92</v>
      </c>
      <c r="E55" s="9" t="s">
        <v>45</v>
      </c>
      <c r="F55" s="54"/>
      <c r="G55" s="9"/>
      <c r="H55" s="75"/>
      <c r="I55" s="50"/>
      <c r="J55" s="9"/>
      <c r="K55" s="9"/>
      <c r="L55" s="9"/>
      <c r="M55" s="9"/>
      <c r="N55" s="10" t="str">
        <f t="shared" si="0"/>
        <v/>
      </c>
      <c r="O55" s="10" t="str">
        <f t="shared" si="1"/>
        <v/>
      </c>
      <c r="P55" s="75"/>
      <c r="Q55" s="9"/>
      <c r="R55" s="185" t="s">
        <v>555</v>
      </c>
      <c r="S55" s="185" t="s">
        <v>282</v>
      </c>
      <c r="T55" s="8" t="s">
        <v>264</v>
      </c>
      <c r="U55" s="85"/>
    </row>
    <row r="56" spans="1:21" s="18" customFormat="1" ht="30" customHeight="1">
      <c r="A56" s="148" t="s">
        <v>141</v>
      </c>
      <c r="B56" s="193" t="s">
        <v>603</v>
      </c>
      <c r="C56" s="90" t="s">
        <v>357</v>
      </c>
      <c r="D56" s="36">
        <v>2284.6799999999998</v>
      </c>
      <c r="E56" s="9" t="s">
        <v>45</v>
      </c>
      <c r="F56" s="54"/>
      <c r="G56" s="10" t="s">
        <v>119</v>
      </c>
      <c r="H56" s="39">
        <v>85100000</v>
      </c>
      <c r="I56" s="11">
        <v>42745</v>
      </c>
      <c r="J56" s="10" t="s">
        <v>119</v>
      </c>
      <c r="K56" s="10" t="s">
        <v>119</v>
      </c>
      <c r="L56" s="10" t="s">
        <v>119</v>
      </c>
      <c r="M56" s="10"/>
      <c r="N56" s="10" t="str">
        <f t="shared" si="0"/>
        <v>※</v>
      </c>
      <c r="O56" s="10" t="str">
        <f t="shared" si="1"/>
        <v>随時</v>
      </c>
      <c r="P56" s="79"/>
      <c r="Q56" s="9" t="s">
        <v>45</v>
      </c>
      <c r="R56" s="7" t="s">
        <v>551</v>
      </c>
      <c r="S56" s="7" t="s">
        <v>215</v>
      </c>
      <c r="T56" s="8" t="s">
        <v>458</v>
      </c>
      <c r="U56" s="81" t="s">
        <v>604</v>
      </c>
    </row>
    <row r="57" spans="1:21" ht="45" customHeight="1">
      <c r="A57" s="148" t="s">
        <v>142</v>
      </c>
      <c r="B57" s="188" t="s">
        <v>605</v>
      </c>
      <c r="C57" s="9" t="s">
        <v>75</v>
      </c>
      <c r="D57" s="181">
        <v>46.66</v>
      </c>
      <c r="E57" s="9" t="s">
        <v>45</v>
      </c>
      <c r="F57" s="54"/>
      <c r="G57" s="10"/>
      <c r="H57" s="39"/>
      <c r="I57" s="11"/>
      <c r="J57" s="10"/>
      <c r="K57" s="10"/>
      <c r="L57" s="10"/>
      <c r="M57" s="10"/>
      <c r="N57" s="10" t="str">
        <f t="shared" si="0"/>
        <v/>
      </c>
      <c r="O57" s="10" t="str">
        <f t="shared" si="1"/>
        <v/>
      </c>
      <c r="P57" s="79"/>
      <c r="Q57" s="9"/>
      <c r="R57" s="7" t="s">
        <v>551</v>
      </c>
      <c r="S57" s="7" t="s">
        <v>399</v>
      </c>
      <c r="T57" s="8" t="s">
        <v>458</v>
      </c>
      <c r="U57" s="87" t="s">
        <v>606</v>
      </c>
    </row>
    <row r="58" spans="1:21" ht="30" customHeight="1">
      <c r="A58" s="148" t="s">
        <v>147</v>
      </c>
      <c r="B58" s="183" t="s">
        <v>607</v>
      </c>
      <c r="C58" s="9" t="s">
        <v>38</v>
      </c>
      <c r="D58" s="47">
        <v>390.39</v>
      </c>
      <c r="E58" s="9" t="s">
        <v>45</v>
      </c>
      <c r="F58" s="54"/>
      <c r="G58" s="9"/>
      <c r="H58" s="75"/>
      <c r="I58" s="50"/>
      <c r="J58" s="9"/>
      <c r="K58" s="9"/>
      <c r="L58" s="9"/>
      <c r="M58" s="9"/>
      <c r="N58" s="10" t="str">
        <f t="shared" si="0"/>
        <v/>
      </c>
      <c r="O58" s="10" t="str">
        <f t="shared" si="1"/>
        <v/>
      </c>
      <c r="P58" s="75"/>
      <c r="Q58" s="9"/>
      <c r="R58" s="185" t="s">
        <v>551</v>
      </c>
      <c r="S58" s="185" t="s">
        <v>395</v>
      </c>
      <c r="T58" s="8" t="s">
        <v>561</v>
      </c>
      <c r="U58" s="85"/>
    </row>
    <row r="59" spans="1:21" ht="30" customHeight="1">
      <c r="A59" s="148" t="s">
        <v>151</v>
      </c>
      <c r="B59" s="183" t="s">
        <v>608</v>
      </c>
      <c r="C59" s="9" t="s">
        <v>38</v>
      </c>
      <c r="D59" s="47">
        <v>948.41</v>
      </c>
      <c r="E59" s="9" t="s">
        <v>45</v>
      </c>
      <c r="F59" s="54"/>
      <c r="G59" s="9"/>
      <c r="H59" s="75"/>
      <c r="I59" s="50"/>
      <c r="J59" s="9"/>
      <c r="K59" s="9"/>
      <c r="L59" s="9"/>
      <c r="M59" s="9"/>
      <c r="N59" s="10" t="str">
        <f t="shared" si="0"/>
        <v/>
      </c>
      <c r="O59" s="10" t="str">
        <f t="shared" si="1"/>
        <v/>
      </c>
      <c r="P59" s="75"/>
      <c r="Q59" s="9"/>
      <c r="R59" s="185" t="s">
        <v>551</v>
      </c>
      <c r="S59" s="185" t="s">
        <v>395</v>
      </c>
      <c r="T59" s="8" t="s">
        <v>561</v>
      </c>
      <c r="U59" s="85"/>
    </row>
    <row r="60" spans="1:21" ht="30" customHeight="1">
      <c r="A60" s="148" t="s">
        <v>152</v>
      </c>
      <c r="B60" s="183" t="s">
        <v>609</v>
      </c>
      <c r="C60" s="9" t="s">
        <v>53</v>
      </c>
      <c r="D60" s="47">
        <v>1376.36</v>
      </c>
      <c r="E60" s="9" t="s">
        <v>45</v>
      </c>
      <c r="F60" s="54"/>
      <c r="G60" s="9"/>
      <c r="H60" s="75"/>
      <c r="I60" s="50"/>
      <c r="J60" s="9"/>
      <c r="K60" s="9"/>
      <c r="L60" s="9"/>
      <c r="M60" s="9"/>
      <c r="N60" s="10" t="str">
        <f t="shared" si="0"/>
        <v/>
      </c>
      <c r="O60" s="10" t="str">
        <f t="shared" si="1"/>
        <v/>
      </c>
      <c r="P60" s="75"/>
      <c r="Q60" s="9"/>
      <c r="R60" s="185" t="s">
        <v>551</v>
      </c>
      <c r="S60" s="185" t="s">
        <v>395</v>
      </c>
      <c r="T60" s="8" t="s">
        <v>561</v>
      </c>
      <c r="U60" s="85"/>
    </row>
    <row r="61" spans="1:21" ht="30" customHeight="1">
      <c r="A61" s="148" t="s">
        <v>154</v>
      </c>
      <c r="B61" s="180" t="s">
        <v>610</v>
      </c>
      <c r="C61" s="9" t="s">
        <v>75</v>
      </c>
      <c r="D61" s="36">
        <v>1000</v>
      </c>
      <c r="E61" s="9" t="s">
        <v>45</v>
      </c>
      <c r="F61" s="54"/>
      <c r="G61" s="9"/>
      <c r="H61" s="75"/>
      <c r="I61" s="50"/>
      <c r="J61" s="9"/>
      <c r="K61" s="9"/>
      <c r="L61" s="9"/>
      <c r="M61" s="9"/>
      <c r="N61" s="10" t="str">
        <f t="shared" si="0"/>
        <v/>
      </c>
      <c r="O61" s="10" t="str">
        <f t="shared" si="1"/>
        <v/>
      </c>
      <c r="P61" s="75"/>
      <c r="Q61" s="9"/>
      <c r="R61" s="7" t="s">
        <v>611</v>
      </c>
      <c r="S61" s="7" t="s">
        <v>210</v>
      </c>
      <c r="T61" s="33" t="s">
        <v>264</v>
      </c>
      <c r="U61" s="81" t="s">
        <v>348</v>
      </c>
    </row>
    <row r="62" spans="1:21" ht="60" customHeight="1">
      <c r="A62" s="148" t="s">
        <v>313</v>
      </c>
      <c r="B62" s="180" t="s">
        <v>612</v>
      </c>
      <c r="C62" s="169" t="s">
        <v>613</v>
      </c>
      <c r="D62" s="36">
        <v>188.4</v>
      </c>
      <c r="E62" s="9" t="s">
        <v>45</v>
      </c>
      <c r="F62" s="54"/>
      <c r="G62" s="9"/>
      <c r="H62" s="75"/>
      <c r="I62" s="50"/>
      <c r="J62" s="9"/>
      <c r="K62" s="9"/>
      <c r="L62" s="9"/>
      <c r="M62" s="9"/>
      <c r="N62" s="10" t="str">
        <f t="shared" si="0"/>
        <v/>
      </c>
      <c r="O62" s="10" t="str">
        <f t="shared" si="1"/>
        <v/>
      </c>
      <c r="P62" s="75"/>
      <c r="Q62" s="9"/>
      <c r="R62" s="7" t="s">
        <v>555</v>
      </c>
      <c r="S62" s="7" t="s">
        <v>614</v>
      </c>
      <c r="T62" s="33" t="s">
        <v>615</v>
      </c>
      <c r="U62" s="81" t="s">
        <v>616</v>
      </c>
    </row>
    <row r="63" spans="1:21" ht="30" customHeight="1">
      <c r="A63" s="148" t="s">
        <v>315</v>
      </c>
      <c r="B63" s="149" t="s">
        <v>617</v>
      </c>
      <c r="C63" s="90" t="s">
        <v>75</v>
      </c>
      <c r="D63" s="129">
        <v>190.01</v>
      </c>
      <c r="E63" s="9"/>
      <c r="F63" s="54"/>
      <c r="G63" s="10"/>
      <c r="H63" s="155"/>
      <c r="I63" s="46"/>
      <c r="J63" s="10" t="s">
        <v>493</v>
      </c>
      <c r="K63" s="10" t="s">
        <v>493</v>
      </c>
      <c r="L63" s="10" t="s">
        <v>493</v>
      </c>
      <c r="M63" s="10" t="s">
        <v>493</v>
      </c>
      <c r="N63" s="10" t="str">
        <f t="shared" si="0"/>
        <v>※</v>
      </c>
      <c r="O63" s="10" t="str">
        <f t="shared" si="1"/>
        <v>随時</v>
      </c>
      <c r="P63" s="79"/>
      <c r="Q63" s="9"/>
      <c r="R63" s="22" t="s">
        <v>551</v>
      </c>
      <c r="S63" s="22" t="s">
        <v>215</v>
      </c>
      <c r="T63" s="23" t="s">
        <v>120</v>
      </c>
      <c r="U63" s="88"/>
    </row>
    <row r="64" spans="1:21" s="37" customFormat="1" ht="30" customHeight="1">
      <c r="A64" s="148" t="s">
        <v>158</v>
      </c>
      <c r="B64" s="193" t="s">
        <v>618</v>
      </c>
      <c r="C64" s="90" t="s">
        <v>619</v>
      </c>
      <c r="D64" s="47">
        <v>1344.13</v>
      </c>
      <c r="E64" s="9"/>
      <c r="F64" s="54"/>
      <c r="G64" s="10"/>
      <c r="H64" s="39"/>
      <c r="I64" s="46"/>
      <c r="J64" s="10"/>
      <c r="K64" s="10"/>
      <c r="L64" s="10" t="s">
        <v>32</v>
      </c>
      <c r="M64" s="10" t="s">
        <v>32</v>
      </c>
      <c r="N64" s="10" t="str">
        <f t="shared" si="0"/>
        <v>※</v>
      </c>
      <c r="O64" s="10" t="str">
        <f t="shared" si="1"/>
        <v>随時</v>
      </c>
      <c r="P64" s="79"/>
      <c r="Q64" s="9"/>
      <c r="R64" s="22" t="s">
        <v>551</v>
      </c>
      <c r="S64" s="22" t="s">
        <v>215</v>
      </c>
      <c r="T64" s="23" t="s">
        <v>120</v>
      </c>
      <c r="U64" s="88"/>
    </row>
    <row r="65" spans="1:21" s="37" customFormat="1" ht="30" customHeight="1">
      <c r="A65" s="148" t="s">
        <v>160</v>
      </c>
      <c r="B65" s="193" t="s">
        <v>620</v>
      </c>
      <c r="C65" s="90" t="s">
        <v>53</v>
      </c>
      <c r="D65" s="47">
        <v>738.01</v>
      </c>
      <c r="E65" s="9"/>
      <c r="F65" s="54"/>
      <c r="G65" s="10"/>
      <c r="H65" s="39"/>
      <c r="I65" s="46"/>
      <c r="J65" s="10"/>
      <c r="K65" s="10"/>
      <c r="L65" s="10" t="s">
        <v>32</v>
      </c>
      <c r="M65" s="10" t="s">
        <v>32</v>
      </c>
      <c r="N65" s="10" t="str">
        <f t="shared" si="0"/>
        <v>※</v>
      </c>
      <c r="O65" s="10" t="str">
        <f t="shared" si="1"/>
        <v>随時</v>
      </c>
      <c r="P65" s="79"/>
      <c r="Q65" s="9"/>
      <c r="R65" s="22" t="s">
        <v>551</v>
      </c>
      <c r="S65" s="22" t="s">
        <v>215</v>
      </c>
      <c r="T65" s="23" t="s">
        <v>120</v>
      </c>
      <c r="U65" s="88"/>
    </row>
    <row r="66" spans="1:21" ht="30" customHeight="1">
      <c r="A66" s="148" t="s">
        <v>162</v>
      </c>
      <c r="B66" s="180" t="s">
        <v>621</v>
      </c>
      <c r="C66" s="152" t="s">
        <v>622</v>
      </c>
      <c r="D66" s="36">
        <v>3338.26</v>
      </c>
      <c r="E66" s="9" t="s">
        <v>45</v>
      </c>
      <c r="F66" s="54"/>
      <c r="G66" s="9"/>
      <c r="H66" s="75"/>
      <c r="I66" s="50"/>
      <c r="J66" s="9"/>
      <c r="K66" s="9"/>
      <c r="L66" s="9"/>
      <c r="M66" s="9"/>
      <c r="N66" s="10" t="str">
        <f t="shared" si="0"/>
        <v/>
      </c>
      <c r="O66" s="10" t="str">
        <f t="shared" si="1"/>
        <v/>
      </c>
      <c r="P66" s="75"/>
      <c r="Q66" s="9"/>
      <c r="R66" s="7" t="s">
        <v>555</v>
      </c>
      <c r="S66" s="7" t="s">
        <v>614</v>
      </c>
      <c r="T66" s="33" t="s">
        <v>615</v>
      </c>
      <c r="U66" s="81"/>
    </row>
    <row r="67" spans="1:21" s="18" customFormat="1" ht="49" customHeight="1">
      <c r="A67" s="148" t="s">
        <v>166</v>
      </c>
      <c r="B67" s="194" t="s">
        <v>623</v>
      </c>
      <c r="C67" s="9" t="s">
        <v>75</v>
      </c>
      <c r="D67" s="36">
        <v>6414.4</v>
      </c>
      <c r="E67" s="9"/>
      <c r="F67" s="54"/>
      <c r="G67" s="9"/>
      <c r="H67" s="75"/>
      <c r="I67" s="50"/>
      <c r="J67" s="9" t="s">
        <v>32</v>
      </c>
      <c r="K67" s="9" t="s">
        <v>32</v>
      </c>
      <c r="L67" s="9" t="s">
        <v>32</v>
      </c>
      <c r="M67" s="9" t="s">
        <v>32</v>
      </c>
      <c r="N67" s="10" t="str">
        <f t="shared" si="0"/>
        <v>※</v>
      </c>
      <c r="O67" s="10" t="str">
        <f t="shared" si="1"/>
        <v>随時</v>
      </c>
      <c r="P67" s="75"/>
      <c r="Q67" s="9"/>
      <c r="R67" s="7" t="s">
        <v>555</v>
      </c>
      <c r="S67" s="7" t="s">
        <v>210</v>
      </c>
      <c r="T67" s="33" t="s">
        <v>91</v>
      </c>
      <c r="U67" s="81" t="s">
        <v>624</v>
      </c>
    </row>
    <row r="68" spans="1:21" ht="128.5" customHeight="1">
      <c r="A68" s="148" t="s">
        <v>168</v>
      </c>
      <c r="B68" s="149" t="s">
        <v>625</v>
      </c>
      <c r="C68" s="90" t="s">
        <v>140</v>
      </c>
      <c r="D68" s="47">
        <v>1141.75</v>
      </c>
      <c r="E68" s="9" t="s">
        <v>45</v>
      </c>
      <c r="F68" s="54"/>
      <c r="G68" s="10" t="s">
        <v>32</v>
      </c>
      <c r="H68" s="39">
        <v>13000000</v>
      </c>
      <c r="I68" s="46">
        <v>44690</v>
      </c>
      <c r="J68" s="10" t="s">
        <v>32</v>
      </c>
      <c r="K68" s="10" t="s">
        <v>32</v>
      </c>
      <c r="L68" s="10" t="s">
        <v>32</v>
      </c>
      <c r="M68" s="10"/>
      <c r="N68" s="10" t="str">
        <f t="shared" si="0"/>
        <v>※</v>
      </c>
      <c r="O68" s="10" t="str">
        <f t="shared" si="1"/>
        <v>随時</v>
      </c>
      <c r="P68" s="79"/>
      <c r="Q68" s="9"/>
      <c r="R68" s="7" t="s">
        <v>551</v>
      </c>
      <c r="S68" s="7" t="s">
        <v>215</v>
      </c>
      <c r="T68" s="33" t="s">
        <v>615</v>
      </c>
      <c r="U68" s="81" t="s">
        <v>626</v>
      </c>
    </row>
    <row r="69" spans="1:21" ht="30" customHeight="1">
      <c r="A69" s="148" t="s">
        <v>171</v>
      </c>
      <c r="B69" s="195" t="s">
        <v>627</v>
      </c>
      <c r="C69" s="90" t="s">
        <v>357</v>
      </c>
      <c r="D69" s="36">
        <v>752.87</v>
      </c>
      <c r="E69" s="9" t="s">
        <v>45</v>
      </c>
      <c r="F69" s="54"/>
      <c r="G69" s="10" t="s">
        <v>119</v>
      </c>
      <c r="H69" s="39">
        <v>4460000</v>
      </c>
      <c r="I69" s="46">
        <v>43594</v>
      </c>
      <c r="J69" s="10" t="s">
        <v>119</v>
      </c>
      <c r="K69" s="10" t="s">
        <v>119</v>
      </c>
      <c r="L69" s="10" t="s">
        <v>119</v>
      </c>
      <c r="M69" s="10"/>
      <c r="N69" s="10" t="str">
        <f t="shared" si="0"/>
        <v>※</v>
      </c>
      <c r="O69" s="10" t="str">
        <f t="shared" si="1"/>
        <v>随時</v>
      </c>
      <c r="P69" s="79"/>
      <c r="Q69" s="9" t="s">
        <v>45</v>
      </c>
      <c r="R69" s="7" t="s">
        <v>555</v>
      </c>
      <c r="S69" s="7" t="s">
        <v>614</v>
      </c>
      <c r="T69" s="33" t="s">
        <v>615</v>
      </c>
      <c r="U69" s="81"/>
    </row>
    <row r="70" spans="1:21" ht="30" customHeight="1">
      <c r="A70" s="148" t="s">
        <v>174</v>
      </c>
      <c r="B70" s="195" t="s">
        <v>628</v>
      </c>
      <c r="C70" s="90" t="s">
        <v>140</v>
      </c>
      <c r="D70" s="181">
        <v>168.37</v>
      </c>
      <c r="E70" s="9" t="s">
        <v>45</v>
      </c>
      <c r="F70" s="54"/>
      <c r="G70" s="10" t="s">
        <v>32</v>
      </c>
      <c r="H70" s="39">
        <v>1850000</v>
      </c>
      <c r="I70" s="46">
        <v>45440</v>
      </c>
      <c r="J70" s="10" t="s">
        <v>32</v>
      </c>
      <c r="K70" s="10" t="s">
        <v>32</v>
      </c>
      <c r="L70" s="10" t="s">
        <v>32</v>
      </c>
      <c r="M70" s="10"/>
      <c r="N70" s="10" t="str">
        <f t="shared" si="0"/>
        <v>※</v>
      </c>
      <c r="O70" s="10" t="str">
        <f t="shared" si="1"/>
        <v>随時</v>
      </c>
      <c r="P70" s="79"/>
      <c r="Q70" s="9" t="s">
        <v>45</v>
      </c>
      <c r="R70" s="7" t="s">
        <v>555</v>
      </c>
      <c r="S70" s="7" t="s">
        <v>614</v>
      </c>
      <c r="T70" s="33" t="s">
        <v>615</v>
      </c>
      <c r="U70" s="81"/>
    </row>
    <row r="71" spans="1:21" ht="30" customHeight="1">
      <c r="A71" s="148" t="s">
        <v>176</v>
      </c>
      <c r="B71" s="195" t="s">
        <v>629</v>
      </c>
      <c r="C71" s="152" t="s">
        <v>53</v>
      </c>
      <c r="D71" s="181">
        <v>510.99</v>
      </c>
      <c r="E71" s="9" t="s">
        <v>45</v>
      </c>
      <c r="F71" s="54"/>
      <c r="G71" s="9"/>
      <c r="H71" s="75"/>
      <c r="I71" s="50"/>
      <c r="J71" s="9"/>
      <c r="K71" s="9"/>
      <c r="L71" s="9"/>
      <c r="M71" s="9"/>
      <c r="N71" s="10" t="str">
        <f t="shared" si="0"/>
        <v/>
      </c>
      <c r="O71" s="10" t="str">
        <f t="shared" si="1"/>
        <v/>
      </c>
      <c r="P71" s="75"/>
      <c r="Q71" s="9"/>
      <c r="R71" s="7" t="s">
        <v>555</v>
      </c>
      <c r="S71" s="7" t="s">
        <v>614</v>
      </c>
      <c r="T71" s="33" t="s">
        <v>615</v>
      </c>
      <c r="U71" s="81"/>
    </row>
    <row r="72" spans="1:21" s="18" customFormat="1" ht="30" customHeight="1">
      <c r="A72" s="148" t="s">
        <v>178</v>
      </c>
      <c r="B72" s="195" t="s">
        <v>630</v>
      </c>
      <c r="C72" s="9" t="s">
        <v>631</v>
      </c>
      <c r="D72" s="181">
        <v>261.58999999999997</v>
      </c>
      <c r="E72" s="9" t="s">
        <v>39</v>
      </c>
      <c r="F72" s="54"/>
      <c r="G72" s="9"/>
      <c r="H72" s="75"/>
      <c r="I72" s="50"/>
      <c r="J72" s="9"/>
      <c r="K72" s="9"/>
      <c r="L72" s="9"/>
      <c r="M72" s="9"/>
      <c r="N72" s="10" t="str">
        <f t="shared" si="0"/>
        <v/>
      </c>
      <c r="O72" s="10" t="str">
        <f t="shared" si="1"/>
        <v/>
      </c>
      <c r="P72" s="75"/>
      <c r="Q72" s="9"/>
      <c r="R72" s="7" t="s">
        <v>555</v>
      </c>
      <c r="S72" s="7" t="s">
        <v>210</v>
      </c>
      <c r="T72" s="33" t="s">
        <v>632</v>
      </c>
      <c r="U72" s="81"/>
    </row>
    <row r="73" spans="1:21" ht="30" customHeight="1">
      <c r="A73" s="148" t="s">
        <v>422</v>
      </c>
      <c r="B73" s="195" t="s">
        <v>633</v>
      </c>
      <c r="C73" s="152" t="s">
        <v>75</v>
      </c>
      <c r="D73" s="36">
        <v>132.24</v>
      </c>
      <c r="E73" s="9" t="s">
        <v>45</v>
      </c>
      <c r="F73" s="50"/>
      <c r="G73" s="9"/>
      <c r="H73" s="75"/>
      <c r="I73" s="50"/>
      <c r="J73" s="9"/>
      <c r="K73" s="9"/>
      <c r="L73" s="9"/>
      <c r="M73" s="9"/>
      <c r="N73" s="10" t="str">
        <f t="shared" si="0"/>
        <v/>
      </c>
      <c r="O73" s="10" t="str">
        <f t="shared" si="1"/>
        <v/>
      </c>
      <c r="P73" s="75"/>
      <c r="Q73" s="9"/>
      <c r="R73" s="7" t="s">
        <v>555</v>
      </c>
      <c r="S73" s="7" t="s">
        <v>614</v>
      </c>
      <c r="T73" s="33" t="s">
        <v>91</v>
      </c>
      <c r="U73" s="86"/>
    </row>
    <row r="74" spans="1:21" ht="30" customHeight="1">
      <c r="A74" s="148" t="s">
        <v>424</v>
      </c>
      <c r="B74" s="188" t="s">
        <v>634</v>
      </c>
      <c r="C74" s="90" t="s">
        <v>140</v>
      </c>
      <c r="D74" s="181">
        <v>208.79</v>
      </c>
      <c r="E74" s="9" t="s">
        <v>45</v>
      </c>
      <c r="F74" s="54"/>
      <c r="G74" s="9"/>
      <c r="H74" s="75"/>
      <c r="I74" s="50"/>
      <c r="J74" s="9"/>
      <c r="K74" s="9"/>
      <c r="L74" s="9"/>
      <c r="M74" s="9"/>
      <c r="N74" s="10" t="str">
        <f t="shared" si="0"/>
        <v/>
      </c>
      <c r="O74" s="10" t="str">
        <f t="shared" si="1"/>
        <v/>
      </c>
      <c r="P74" s="75"/>
      <c r="Q74" s="9"/>
      <c r="R74" s="7" t="s">
        <v>555</v>
      </c>
      <c r="S74" s="7" t="s">
        <v>399</v>
      </c>
      <c r="T74" s="33" t="s">
        <v>615</v>
      </c>
      <c r="U74" s="81"/>
    </row>
    <row r="75" spans="1:21" ht="30" customHeight="1">
      <c r="A75" s="148" t="s">
        <v>426</v>
      </c>
      <c r="B75" s="149" t="s">
        <v>635</v>
      </c>
      <c r="C75" s="152" t="s">
        <v>213</v>
      </c>
      <c r="D75" s="47">
        <v>699.07</v>
      </c>
      <c r="E75" s="9" t="s">
        <v>45</v>
      </c>
      <c r="F75" s="54"/>
      <c r="G75" s="9" t="s">
        <v>32</v>
      </c>
      <c r="H75" s="39">
        <v>3250000</v>
      </c>
      <c r="I75" s="50">
        <v>43838</v>
      </c>
      <c r="J75" s="9" t="s">
        <v>32</v>
      </c>
      <c r="K75" s="9" t="s">
        <v>32</v>
      </c>
      <c r="L75" s="9" t="s">
        <v>32</v>
      </c>
      <c r="M75" s="9"/>
      <c r="N75" s="10" t="str">
        <f t="shared" si="0"/>
        <v>※</v>
      </c>
      <c r="O75" s="10" t="str">
        <f t="shared" si="1"/>
        <v>随時</v>
      </c>
      <c r="P75" s="75"/>
      <c r="Q75" s="9" t="s">
        <v>39</v>
      </c>
      <c r="R75" s="7" t="s">
        <v>555</v>
      </c>
      <c r="S75" s="7" t="s">
        <v>210</v>
      </c>
      <c r="T75" s="33" t="s">
        <v>615</v>
      </c>
      <c r="U75" s="81"/>
    </row>
    <row r="76" spans="1:21" ht="30" customHeight="1">
      <c r="A76" s="148" t="s">
        <v>429</v>
      </c>
      <c r="B76" s="149" t="s">
        <v>636</v>
      </c>
      <c r="C76" s="90" t="s">
        <v>140</v>
      </c>
      <c r="D76" s="47">
        <v>421.03</v>
      </c>
      <c r="E76" s="9"/>
      <c r="F76" s="50"/>
      <c r="G76" s="10" t="s">
        <v>119</v>
      </c>
      <c r="H76" s="39">
        <v>2240000</v>
      </c>
      <c r="I76" s="46">
        <v>40479</v>
      </c>
      <c r="J76" s="10" t="s">
        <v>119</v>
      </c>
      <c r="K76" s="10" t="s">
        <v>119</v>
      </c>
      <c r="L76" s="10" t="s">
        <v>119</v>
      </c>
      <c r="M76" s="10"/>
      <c r="N76" s="10" t="str">
        <f t="shared" si="0"/>
        <v>※</v>
      </c>
      <c r="O76" s="10" t="str">
        <f t="shared" si="1"/>
        <v>随時</v>
      </c>
      <c r="P76" s="79"/>
      <c r="Q76" s="9" t="s">
        <v>45</v>
      </c>
      <c r="R76" s="22" t="s">
        <v>551</v>
      </c>
      <c r="S76" s="22" t="s">
        <v>215</v>
      </c>
      <c r="T76" s="23" t="s">
        <v>120</v>
      </c>
      <c r="U76" s="88"/>
    </row>
    <row r="77" spans="1:21" ht="46" customHeight="1">
      <c r="A77" s="148" t="s">
        <v>434</v>
      </c>
      <c r="B77" s="196" t="s">
        <v>637</v>
      </c>
      <c r="C77" s="197" t="s">
        <v>67</v>
      </c>
      <c r="D77" s="198">
        <v>118.05</v>
      </c>
      <c r="E77" s="199" t="s">
        <v>493</v>
      </c>
      <c r="F77" s="200"/>
      <c r="G77" s="10" t="s">
        <v>119</v>
      </c>
      <c r="H77" s="201">
        <v>329000</v>
      </c>
      <c r="I77" s="202">
        <v>45798</v>
      </c>
      <c r="J77" s="203"/>
      <c r="K77" s="203"/>
      <c r="L77" s="203"/>
      <c r="M77" s="203"/>
      <c r="N77" s="10" t="str">
        <f>IF(COUNTIF(J77:M77,"〇")+COUNTIF(J77:M77,"○")&gt;0,"※","")</f>
        <v/>
      </c>
      <c r="O77" s="10" t="str">
        <f t="shared" si="1"/>
        <v/>
      </c>
      <c r="P77" s="204"/>
      <c r="Q77" s="199"/>
      <c r="R77" s="205" t="s">
        <v>555</v>
      </c>
      <c r="S77" s="205" t="s">
        <v>210</v>
      </c>
      <c r="T77" s="206" t="s">
        <v>91</v>
      </c>
      <c r="U77" s="207" t="s">
        <v>638</v>
      </c>
    </row>
    <row r="78" spans="1:21" ht="30" customHeight="1">
      <c r="A78" s="148" t="s">
        <v>436</v>
      </c>
      <c r="B78" s="149" t="s">
        <v>639</v>
      </c>
      <c r="C78" s="90" t="s">
        <v>67</v>
      </c>
      <c r="D78" s="47">
        <v>138.05000000000001</v>
      </c>
      <c r="E78" s="9" t="s">
        <v>39</v>
      </c>
      <c r="F78" s="50"/>
      <c r="G78" s="10"/>
      <c r="H78" s="39"/>
      <c r="I78" s="46"/>
      <c r="J78" s="10"/>
      <c r="K78" s="10"/>
      <c r="L78" s="10"/>
      <c r="M78" s="10"/>
      <c r="N78" s="10" t="str">
        <f t="shared" si="0"/>
        <v/>
      </c>
      <c r="O78" s="10" t="str">
        <f t="shared" si="1"/>
        <v/>
      </c>
      <c r="P78" s="79"/>
      <c r="Q78" s="9"/>
      <c r="R78" s="22" t="s">
        <v>555</v>
      </c>
      <c r="S78" s="22" t="s">
        <v>210</v>
      </c>
      <c r="T78" s="23" t="s">
        <v>91</v>
      </c>
      <c r="U78" s="88"/>
    </row>
    <row r="79" spans="1:21" s="37" customFormat="1" ht="30" customHeight="1">
      <c r="A79" s="148" t="s">
        <v>439</v>
      </c>
      <c r="B79" s="93" t="s">
        <v>640</v>
      </c>
      <c r="C79" s="90" t="s">
        <v>75</v>
      </c>
      <c r="D79" s="47">
        <v>179.5</v>
      </c>
      <c r="E79" s="9" t="s">
        <v>39</v>
      </c>
      <c r="F79" s="50"/>
      <c r="G79" s="10"/>
      <c r="H79" s="39"/>
      <c r="I79" s="46"/>
      <c r="J79" s="10"/>
      <c r="K79" s="10"/>
      <c r="L79" s="10"/>
      <c r="M79" s="10"/>
      <c r="N79" s="10" t="str">
        <f t="shared" si="0"/>
        <v/>
      </c>
      <c r="O79" s="10" t="str">
        <f t="shared" si="1"/>
        <v/>
      </c>
      <c r="P79" s="79"/>
      <c r="Q79" s="9"/>
      <c r="R79" s="22" t="s">
        <v>555</v>
      </c>
      <c r="S79" s="22" t="s">
        <v>210</v>
      </c>
      <c r="T79" s="23" t="s">
        <v>91</v>
      </c>
      <c r="U79" s="88"/>
    </row>
    <row r="80" spans="1:21" s="37" customFormat="1" ht="30" customHeight="1">
      <c r="A80" s="148" t="s">
        <v>442</v>
      </c>
      <c r="B80" s="93" t="s">
        <v>641</v>
      </c>
      <c r="C80" s="90" t="s">
        <v>75</v>
      </c>
      <c r="D80" s="47">
        <v>264.61</v>
      </c>
      <c r="E80" s="9" t="s">
        <v>39</v>
      </c>
      <c r="F80" s="50"/>
      <c r="G80" s="10"/>
      <c r="H80" s="39"/>
      <c r="I80" s="46"/>
      <c r="J80" s="10"/>
      <c r="K80" s="10"/>
      <c r="L80" s="10"/>
      <c r="M80" s="10"/>
      <c r="N80" s="10" t="str">
        <f t="shared" si="0"/>
        <v/>
      </c>
      <c r="O80" s="10" t="str">
        <f t="shared" si="1"/>
        <v/>
      </c>
      <c r="P80" s="79"/>
      <c r="Q80" s="9"/>
      <c r="R80" s="22" t="s">
        <v>555</v>
      </c>
      <c r="S80" s="22" t="s">
        <v>210</v>
      </c>
      <c r="T80" s="23" t="s">
        <v>91</v>
      </c>
      <c r="U80" s="88"/>
    </row>
    <row r="81" spans="1:21" ht="30" customHeight="1">
      <c r="A81" s="148" t="s">
        <v>444</v>
      </c>
      <c r="B81" s="195" t="s">
        <v>642</v>
      </c>
      <c r="C81" s="152" t="s">
        <v>213</v>
      </c>
      <c r="D81" s="36">
        <v>147.75</v>
      </c>
      <c r="E81" s="9" t="s">
        <v>45</v>
      </c>
      <c r="F81" s="54"/>
      <c r="G81" s="9"/>
      <c r="H81" s="75"/>
      <c r="I81" s="50"/>
      <c r="J81" s="9"/>
      <c r="K81" s="9"/>
      <c r="L81" s="9"/>
      <c r="M81" s="9"/>
      <c r="N81" s="10" t="str">
        <f t="shared" si="0"/>
        <v/>
      </c>
      <c r="O81" s="10" t="str">
        <f t="shared" si="1"/>
        <v/>
      </c>
      <c r="P81" s="75"/>
      <c r="Q81" s="9"/>
      <c r="R81" s="7" t="s">
        <v>555</v>
      </c>
      <c r="S81" s="7" t="s">
        <v>210</v>
      </c>
      <c r="T81" s="33" t="s">
        <v>615</v>
      </c>
      <c r="U81" s="81"/>
    </row>
    <row r="82" spans="1:21" ht="30" customHeight="1">
      <c r="A82" s="148" t="s">
        <v>446</v>
      </c>
      <c r="B82" s="195" t="s">
        <v>643</v>
      </c>
      <c r="C82" s="152" t="s">
        <v>67</v>
      </c>
      <c r="D82" s="181">
        <v>366.09</v>
      </c>
      <c r="E82" s="9" t="s">
        <v>45</v>
      </c>
      <c r="F82" s="54"/>
      <c r="G82" s="9"/>
      <c r="H82" s="75"/>
      <c r="I82" s="50"/>
      <c r="J82" s="9"/>
      <c r="K82" s="9"/>
      <c r="L82" s="9"/>
      <c r="M82" s="9"/>
      <c r="N82" s="10" t="str">
        <f t="shared" si="0"/>
        <v/>
      </c>
      <c r="O82" s="10" t="str">
        <f t="shared" si="1"/>
        <v/>
      </c>
      <c r="P82" s="75"/>
      <c r="Q82" s="9"/>
      <c r="R82" s="7" t="s">
        <v>555</v>
      </c>
      <c r="S82" s="7" t="s">
        <v>614</v>
      </c>
      <c r="T82" s="33" t="s">
        <v>615</v>
      </c>
      <c r="U82" s="81"/>
    </row>
    <row r="83" spans="1:21" s="18" customFormat="1" ht="30" customHeight="1">
      <c r="A83" s="148" t="s">
        <v>448</v>
      </c>
      <c r="B83" s="188" t="s">
        <v>644</v>
      </c>
      <c r="C83" s="9" t="s">
        <v>213</v>
      </c>
      <c r="D83" s="36">
        <v>120.15</v>
      </c>
      <c r="E83" s="9" t="s">
        <v>493</v>
      </c>
      <c r="F83" s="54"/>
      <c r="G83" s="9"/>
      <c r="H83" s="75"/>
      <c r="I83" s="50"/>
      <c r="J83" s="9"/>
      <c r="K83" s="9"/>
      <c r="L83" s="9"/>
      <c r="M83" s="9"/>
      <c r="N83" s="10" t="str">
        <f t="shared" si="0"/>
        <v/>
      </c>
      <c r="O83" s="10" t="str">
        <f t="shared" si="1"/>
        <v/>
      </c>
      <c r="P83" s="75"/>
      <c r="Q83" s="9"/>
      <c r="R83" s="7" t="s">
        <v>555</v>
      </c>
      <c r="S83" s="7" t="s">
        <v>210</v>
      </c>
      <c r="T83" s="33" t="s">
        <v>615</v>
      </c>
      <c r="U83" s="81"/>
    </row>
    <row r="84" spans="1:21" ht="30" customHeight="1">
      <c r="A84" s="148" t="s">
        <v>453</v>
      </c>
      <c r="B84" s="180" t="s">
        <v>645</v>
      </c>
      <c r="C84" s="90" t="s">
        <v>213</v>
      </c>
      <c r="D84" s="36">
        <v>49.24</v>
      </c>
      <c r="E84" s="9" t="s">
        <v>39</v>
      </c>
      <c r="F84" s="54"/>
      <c r="G84" s="10"/>
      <c r="H84" s="39"/>
      <c r="I84" s="46"/>
      <c r="J84" s="10"/>
      <c r="K84" s="10"/>
      <c r="L84" s="10"/>
      <c r="M84" s="10"/>
      <c r="N84" s="10" t="str">
        <f t="shared" si="0"/>
        <v/>
      </c>
      <c r="O84" s="10" t="str">
        <f t="shared" si="1"/>
        <v/>
      </c>
      <c r="P84" s="79"/>
      <c r="Q84" s="9"/>
      <c r="R84" s="7" t="s">
        <v>555</v>
      </c>
      <c r="S84" s="7" t="s">
        <v>408</v>
      </c>
      <c r="T84" s="33" t="s">
        <v>91</v>
      </c>
      <c r="U84" s="87"/>
    </row>
    <row r="85" spans="1:21" ht="30" customHeight="1">
      <c r="A85" s="148" t="s">
        <v>455</v>
      </c>
      <c r="B85" s="180" t="s">
        <v>646</v>
      </c>
      <c r="C85" s="90" t="s">
        <v>140</v>
      </c>
      <c r="D85" s="36">
        <v>402.94</v>
      </c>
      <c r="E85" s="9" t="s">
        <v>39</v>
      </c>
      <c r="F85" s="54"/>
      <c r="G85" s="10" t="s">
        <v>32</v>
      </c>
      <c r="H85" s="39">
        <v>4410000</v>
      </c>
      <c r="I85" s="46">
        <v>43473</v>
      </c>
      <c r="J85" s="10" t="s">
        <v>32</v>
      </c>
      <c r="K85" s="10" t="s">
        <v>32</v>
      </c>
      <c r="L85" s="10" t="s">
        <v>32</v>
      </c>
      <c r="M85" s="10"/>
      <c r="N85" s="10" t="str">
        <f t="shared" ref="N85:N103" si="2">IF(COUNTIF(J85:M85,"〇")+COUNTIF(J85:M85,"○")&gt;0,"※","")</f>
        <v>※</v>
      </c>
      <c r="O85" s="10" t="str">
        <f t="shared" ref="O85:O103" si="3">IF(COUNTIF(J85:M85,"〇")+COUNTIF(J85:M85,"○")&gt;0,"随時","")</f>
        <v>随時</v>
      </c>
      <c r="P85" s="79"/>
      <c r="Q85" s="9" t="s">
        <v>39</v>
      </c>
      <c r="R85" s="7" t="s">
        <v>555</v>
      </c>
      <c r="S85" s="7" t="s">
        <v>408</v>
      </c>
      <c r="T85" s="33" t="s">
        <v>150</v>
      </c>
      <c r="U85" s="87"/>
    </row>
    <row r="86" spans="1:21" ht="30" customHeight="1">
      <c r="A86" s="148" t="s">
        <v>460</v>
      </c>
      <c r="B86" s="180" t="s">
        <v>647</v>
      </c>
      <c r="C86" s="152" t="s">
        <v>67</v>
      </c>
      <c r="D86" s="181">
        <v>198.41</v>
      </c>
      <c r="E86" s="9" t="s">
        <v>45</v>
      </c>
      <c r="F86" s="184"/>
      <c r="G86" s="9" t="s">
        <v>32</v>
      </c>
      <c r="H86" s="127">
        <v>3650000</v>
      </c>
      <c r="I86" s="46">
        <v>43473</v>
      </c>
      <c r="J86" s="9" t="s">
        <v>32</v>
      </c>
      <c r="K86" s="9" t="s">
        <v>32</v>
      </c>
      <c r="L86" s="9" t="s">
        <v>32</v>
      </c>
      <c r="M86" s="9"/>
      <c r="N86" s="10" t="str">
        <f t="shared" si="2"/>
        <v>※</v>
      </c>
      <c r="O86" s="10" t="str">
        <f t="shared" si="3"/>
        <v>随時</v>
      </c>
      <c r="P86" s="75"/>
      <c r="Q86" s="9" t="s">
        <v>45</v>
      </c>
      <c r="R86" s="185" t="s">
        <v>551</v>
      </c>
      <c r="S86" s="185" t="s">
        <v>648</v>
      </c>
      <c r="T86" s="8" t="s">
        <v>561</v>
      </c>
      <c r="U86" s="85"/>
    </row>
    <row r="87" spans="1:21" ht="30" customHeight="1">
      <c r="A87" s="148" t="s">
        <v>462</v>
      </c>
      <c r="B87" s="183" t="s">
        <v>649</v>
      </c>
      <c r="C87" s="152" t="s">
        <v>53</v>
      </c>
      <c r="D87" s="36">
        <v>1198.2</v>
      </c>
      <c r="E87" s="9" t="s">
        <v>45</v>
      </c>
      <c r="F87" s="50"/>
      <c r="G87" s="9"/>
      <c r="H87" s="75"/>
      <c r="I87" s="50"/>
      <c r="J87" s="9"/>
      <c r="K87" s="9"/>
      <c r="L87" s="9"/>
      <c r="M87" s="9"/>
      <c r="N87" s="10" t="str">
        <f t="shared" si="2"/>
        <v/>
      </c>
      <c r="O87" s="10" t="str">
        <f t="shared" si="3"/>
        <v/>
      </c>
      <c r="P87" s="75"/>
      <c r="Q87" s="9"/>
      <c r="R87" s="9" t="s">
        <v>650</v>
      </c>
      <c r="S87" s="9" t="s">
        <v>438</v>
      </c>
      <c r="T87" s="8" t="s">
        <v>91</v>
      </c>
      <c r="U87" s="173"/>
    </row>
    <row r="88" spans="1:21" ht="30" customHeight="1">
      <c r="A88" s="148" t="s">
        <v>466</v>
      </c>
      <c r="B88" s="183" t="s">
        <v>651</v>
      </c>
      <c r="C88" s="9" t="s">
        <v>38</v>
      </c>
      <c r="D88" s="47">
        <v>402.95</v>
      </c>
      <c r="E88" s="9" t="s">
        <v>45</v>
      </c>
      <c r="F88" s="54"/>
      <c r="G88" s="9"/>
      <c r="H88" s="75"/>
      <c r="I88" s="50"/>
      <c r="J88" s="9"/>
      <c r="K88" s="9"/>
      <c r="L88" s="9"/>
      <c r="M88" s="9"/>
      <c r="N88" s="10" t="str">
        <f t="shared" si="2"/>
        <v/>
      </c>
      <c r="O88" s="10" t="str">
        <f t="shared" si="3"/>
        <v/>
      </c>
      <c r="P88" s="75"/>
      <c r="Q88" s="9"/>
      <c r="R88" s="185" t="s">
        <v>551</v>
      </c>
      <c r="S88" s="185" t="s">
        <v>648</v>
      </c>
      <c r="T88" s="8" t="s">
        <v>561</v>
      </c>
      <c r="U88" s="85"/>
    </row>
    <row r="89" spans="1:21" ht="30" customHeight="1">
      <c r="A89" s="148" t="s">
        <v>469</v>
      </c>
      <c r="B89" s="68" t="s">
        <v>652</v>
      </c>
      <c r="C89" s="90" t="s">
        <v>653</v>
      </c>
      <c r="D89" s="47">
        <v>238.69</v>
      </c>
      <c r="E89" s="9" t="s">
        <v>45</v>
      </c>
      <c r="F89" s="50"/>
      <c r="G89" s="10" t="s">
        <v>45</v>
      </c>
      <c r="H89" s="39">
        <v>1840000</v>
      </c>
      <c r="I89" s="46">
        <v>46002</v>
      </c>
      <c r="J89" s="10" t="s">
        <v>45</v>
      </c>
      <c r="K89" s="10" t="s">
        <v>45</v>
      </c>
      <c r="L89" s="10" t="s">
        <v>45</v>
      </c>
      <c r="M89" s="10"/>
      <c r="N89" s="10" t="str">
        <f t="shared" si="2"/>
        <v>※</v>
      </c>
      <c r="O89" s="10" t="str">
        <f t="shared" si="3"/>
        <v>随時</v>
      </c>
      <c r="P89" s="79"/>
      <c r="Q89" s="9" t="s">
        <v>45</v>
      </c>
      <c r="R89" s="22" t="s">
        <v>555</v>
      </c>
      <c r="S89" s="22" t="s">
        <v>408</v>
      </c>
      <c r="T89" s="23" t="s">
        <v>91</v>
      </c>
      <c r="U89" s="109"/>
    </row>
    <row r="90" spans="1:21" ht="30" customHeight="1">
      <c r="A90" s="148" t="s">
        <v>472</v>
      </c>
      <c r="B90" s="183" t="s">
        <v>654</v>
      </c>
      <c r="C90" s="90" t="s">
        <v>357</v>
      </c>
      <c r="D90" s="36">
        <v>709.53</v>
      </c>
      <c r="E90" s="9" t="s">
        <v>45</v>
      </c>
      <c r="F90" s="54"/>
      <c r="G90" s="10" t="s">
        <v>119</v>
      </c>
      <c r="H90" s="39">
        <v>9370000</v>
      </c>
      <c r="I90" s="46">
        <v>43717</v>
      </c>
      <c r="J90" s="10" t="s">
        <v>119</v>
      </c>
      <c r="K90" s="10" t="s">
        <v>119</v>
      </c>
      <c r="L90" s="10" t="s">
        <v>119</v>
      </c>
      <c r="M90" s="10"/>
      <c r="N90" s="10" t="str">
        <f t="shared" si="2"/>
        <v>※</v>
      </c>
      <c r="O90" s="10" t="str">
        <f t="shared" si="3"/>
        <v>随時</v>
      </c>
      <c r="P90" s="79"/>
      <c r="Q90" s="9" t="s">
        <v>45</v>
      </c>
      <c r="R90" s="7" t="s">
        <v>655</v>
      </c>
      <c r="S90" s="7" t="s">
        <v>656</v>
      </c>
      <c r="T90" s="8" t="s">
        <v>113</v>
      </c>
      <c r="U90" s="81"/>
    </row>
    <row r="91" spans="1:21" ht="30" customHeight="1">
      <c r="A91" s="148" t="s">
        <v>476</v>
      </c>
      <c r="B91" s="183" t="s">
        <v>657</v>
      </c>
      <c r="C91" s="90" t="s">
        <v>357</v>
      </c>
      <c r="D91" s="36">
        <v>389.65</v>
      </c>
      <c r="E91" s="9" t="s">
        <v>39</v>
      </c>
      <c r="F91" s="54"/>
      <c r="G91" s="10" t="s">
        <v>32</v>
      </c>
      <c r="H91" s="39">
        <v>12400000</v>
      </c>
      <c r="I91" s="46">
        <v>40479</v>
      </c>
      <c r="J91" s="10" t="s">
        <v>32</v>
      </c>
      <c r="K91" s="10" t="s">
        <v>32</v>
      </c>
      <c r="L91" s="10" t="s">
        <v>32</v>
      </c>
      <c r="M91" s="10"/>
      <c r="N91" s="10" t="str">
        <f t="shared" si="2"/>
        <v>※</v>
      </c>
      <c r="O91" s="10" t="str">
        <f t="shared" si="3"/>
        <v>随時</v>
      </c>
      <c r="P91" s="79"/>
      <c r="Q91" s="9" t="s">
        <v>39</v>
      </c>
      <c r="R91" s="7" t="s">
        <v>551</v>
      </c>
      <c r="S91" s="7" t="s">
        <v>221</v>
      </c>
      <c r="T91" s="8" t="s">
        <v>120</v>
      </c>
      <c r="U91" s="81"/>
    </row>
    <row r="92" spans="1:21" ht="75" customHeight="1">
      <c r="A92" s="148" t="s">
        <v>478</v>
      </c>
      <c r="B92" s="183" t="s">
        <v>658</v>
      </c>
      <c r="C92" s="90" t="s">
        <v>357</v>
      </c>
      <c r="D92" s="47">
        <v>481.7</v>
      </c>
      <c r="E92" s="9" t="s">
        <v>39</v>
      </c>
      <c r="F92" s="50"/>
      <c r="G92" s="10" t="s">
        <v>119</v>
      </c>
      <c r="H92" s="39">
        <v>15600000</v>
      </c>
      <c r="I92" s="46">
        <v>40479</v>
      </c>
      <c r="J92" s="10" t="s">
        <v>119</v>
      </c>
      <c r="K92" s="10" t="s">
        <v>119</v>
      </c>
      <c r="L92" s="10" t="s">
        <v>119</v>
      </c>
      <c r="M92" s="10"/>
      <c r="N92" s="10" t="str">
        <f t="shared" si="2"/>
        <v>※</v>
      </c>
      <c r="O92" s="10" t="str">
        <f t="shared" si="3"/>
        <v>随時</v>
      </c>
      <c r="P92" s="79"/>
      <c r="Q92" s="9"/>
      <c r="R92" s="22" t="s">
        <v>551</v>
      </c>
      <c r="S92" s="22" t="s">
        <v>221</v>
      </c>
      <c r="T92" s="23" t="s">
        <v>120</v>
      </c>
      <c r="U92" s="109" t="s">
        <v>659</v>
      </c>
    </row>
    <row r="93" spans="1:21" ht="45" customHeight="1">
      <c r="A93" s="148" t="s">
        <v>482</v>
      </c>
      <c r="B93" s="183" t="s">
        <v>660</v>
      </c>
      <c r="C93" s="90" t="s">
        <v>75</v>
      </c>
      <c r="D93" s="47">
        <v>10229.24</v>
      </c>
      <c r="E93" s="9"/>
      <c r="F93" s="50"/>
      <c r="G93" s="10"/>
      <c r="H93" s="39"/>
      <c r="I93" s="46"/>
      <c r="J93" s="10" t="s">
        <v>32</v>
      </c>
      <c r="K93" s="10" t="s">
        <v>32</v>
      </c>
      <c r="L93" s="10" t="s">
        <v>39</v>
      </c>
      <c r="M93" s="10" t="s">
        <v>39</v>
      </c>
      <c r="N93" s="10" t="str">
        <f t="shared" si="2"/>
        <v>※</v>
      </c>
      <c r="O93" s="10" t="str">
        <f t="shared" si="3"/>
        <v>随時</v>
      </c>
      <c r="P93" s="79"/>
      <c r="Q93" s="9"/>
      <c r="R93" s="22" t="s">
        <v>661</v>
      </c>
      <c r="S93" s="22" t="s">
        <v>662</v>
      </c>
      <c r="T93" s="23" t="s">
        <v>297</v>
      </c>
      <c r="U93" s="109" t="s">
        <v>663</v>
      </c>
    </row>
    <row r="94" spans="1:21" s="18" customFormat="1" ht="33.5" customHeight="1">
      <c r="A94" s="148" t="s">
        <v>484</v>
      </c>
      <c r="B94" s="187" t="s">
        <v>664</v>
      </c>
      <c r="C94" s="90" t="s">
        <v>613</v>
      </c>
      <c r="D94" s="47">
        <v>325.86</v>
      </c>
      <c r="E94" s="9"/>
      <c r="F94" s="50"/>
      <c r="G94" s="10"/>
      <c r="H94" s="39"/>
      <c r="I94" s="46"/>
      <c r="J94" s="10" t="s">
        <v>32</v>
      </c>
      <c r="K94" s="10" t="s">
        <v>32</v>
      </c>
      <c r="L94" s="10" t="s">
        <v>39</v>
      </c>
      <c r="M94" s="10" t="s">
        <v>39</v>
      </c>
      <c r="N94" s="10" t="str">
        <f t="shared" si="2"/>
        <v>※</v>
      </c>
      <c r="O94" s="10" t="str">
        <f t="shared" si="3"/>
        <v>随時</v>
      </c>
      <c r="P94" s="79"/>
      <c r="Q94" s="9"/>
      <c r="R94" s="22" t="s">
        <v>555</v>
      </c>
      <c r="S94" s="22" t="s">
        <v>408</v>
      </c>
      <c r="T94" s="23" t="s">
        <v>91</v>
      </c>
      <c r="U94" s="109" t="s">
        <v>665</v>
      </c>
    </row>
    <row r="95" spans="1:21" s="18" customFormat="1" ht="30" customHeight="1">
      <c r="A95" s="148" t="s">
        <v>487</v>
      </c>
      <c r="B95" s="187" t="s">
        <v>666</v>
      </c>
      <c r="C95" s="90" t="s">
        <v>75</v>
      </c>
      <c r="D95" s="47">
        <v>2047.81</v>
      </c>
      <c r="E95" s="9"/>
      <c r="F95" s="50"/>
      <c r="G95" s="10"/>
      <c r="H95" s="39"/>
      <c r="I95" s="46"/>
      <c r="J95" s="10"/>
      <c r="K95" s="10"/>
      <c r="L95" s="10" t="s">
        <v>39</v>
      </c>
      <c r="M95" s="10" t="s">
        <v>39</v>
      </c>
      <c r="N95" s="10" t="str">
        <f t="shared" si="2"/>
        <v>※</v>
      </c>
      <c r="O95" s="10" t="str">
        <f t="shared" si="3"/>
        <v>随時</v>
      </c>
      <c r="P95" s="79"/>
      <c r="Q95" s="9"/>
      <c r="R95" s="22" t="s">
        <v>555</v>
      </c>
      <c r="S95" s="22" t="s">
        <v>408</v>
      </c>
      <c r="T95" s="23" t="s">
        <v>91</v>
      </c>
      <c r="U95" s="109"/>
    </row>
    <row r="96" spans="1:21" s="18" customFormat="1" ht="30" customHeight="1">
      <c r="A96" s="148" t="s">
        <v>491</v>
      </c>
      <c r="B96" s="187" t="s">
        <v>667</v>
      </c>
      <c r="C96" s="90" t="s">
        <v>75</v>
      </c>
      <c r="D96" s="47">
        <v>432.17</v>
      </c>
      <c r="E96" s="9"/>
      <c r="F96" s="50"/>
      <c r="G96" s="10"/>
      <c r="H96" s="39"/>
      <c r="I96" s="46"/>
      <c r="J96" s="10"/>
      <c r="K96" s="10"/>
      <c r="L96" s="10" t="s">
        <v>39</v>
      </c>
      <c r="M96" s="10" t="s">
        <v>39</v>
      </c>
      <c r="N96" s="10" t="str">
        <f t="shared" si="2"/>
        <v>※</v>
      </c>
      <c r="O96" s="10" t="str">
        <f t="shared" si="3"/>
        <v>随時</v>
      </c>
      <c r="P96" s="79"/>
      <c r="Q96" s="9"/>
      <c r="R96" s="22" t="s">
        <v>555</v>
      </c>
      <c r="S96" s="22" t="s">
        <v>408</v>
      </c>
      <c r="T96" s="23" t="s">
        <v>91</v>
      </c>
      <c r="U96" s="109"/>
    </row>
    <row r="97" spans="1:21" s="18" customFormat="1" ht="30" customHeight="1">
      <c r="A97" s="148" t="s">
        <v>496</v>
      </c>
      <c r="B97" s="187" t="s">
        <v>668</v>
      </c>
      <c r="C97" s="90" t="s">
        <v>495</v>
      </c>
      <c r="D97" s="47">
        <v>63.51</v>
      </c>
      <c r="E97" s="9" t="s">
        <v>39</v>
      </c>
      <c r="F97" s="50"/>
      <c r="G97" s="10" t="s">
        <v>119</v>
      </c>
      <c r="H97" s="39">
        <v>8450000</v>
      </c>
      <c r="I97" s="46">
        <v>45798</v>
      </c>
      <c r="J97" s="10"/>
      <c r="K97" s="10"/>
      <c r="L97" s="10"/>
      <c r="M97" s="10"/>
      <c r="N97" s="10" t="str">
        <f t="shared" si="2"/>
        <v/>
      </c>
      <c r="O97" s="10" t="str">
        <f t="shared" si="3"/>
        <v/>
      </c>
      <c r="P97" s="79"/>
      <c r="Q97" s="9"/>
      <c r="R97" s="22" t="s">
        <v>555</v>
      </c>
      <c r="S97" s="22" t="s">
        <v>408</v>
      </c>
      <c r="T97" s="23" t="s">
        <v>91</v>
      </c>
      <c r="U97" s="109"/>
    </row>
    <row r="98" spans="1:21" s="18" customFormat="1" ht="30" customHeight="1">
      <c r="A98" s="148" t="s">
        <v>498</v>
      </c>
      <c r="B98" s="187" t="s">
        <v>669</v>
      </c>
      <c r="C98" s="90" t="s">
        <v>670</v>
      </c>
      <c r="D98" s="47">
        <v>1174.29</v>
      </c>
      <c r="E98" s="9" t="s">
        <v>39</v>
      </c>
      <c r="F98" s="50"/>
      <c r="G98" s="10" t="s">
        <v>119</v>
      </c>
      <c r="H98" s="39">
        <v>95400000</v>
      </c>
      <c r="I98" s="46">
        <v>45798</v>
      </c>
      <c r="J98" s="10"/>
      <c r="K98" s="10"/>
      <c r="L98" s="10"/>
      <c r="M98" s="10"/>
      <c r="N98" s="10" t="str">
        <f>IF(COUNTIF(H98:M98,"〇")+COUNTIF(H98:M98,"○")&gt;0,"※","")</f>
        <v/>
      </c>
      <c r="O98" s="10" t="str">
        <f t="shared" si="3"/>
        <v/>
      </c>
      <c r="P98" s="79"/>
      <c r="Q98" s="9"/>
      <c r="R98" s="22" t="s">
        <v>555</v>
      </c>
      <c r="S98" s="22" t="s">
        <v>408</v>
      </c>
      <c r="T98" s="23" t="s">
        <v>91</v>
      </c>
      <c r="U98" s="109"/>
    </row>
    <row r="99" spans="1:21" ht="30" customHeight="1">
      <c r="A99" s="148" t="s">
        <v>504</v>
      </c>
      <c r="B99" s="149" t="s">
        <v>671</v>
      </c>
      <c r="C99" s="152" t="s">
        <v>357</v>
      </c>
      <c r="D99" s="36">
        <v>589.58000000000004</v>
      </c>
      <c r="E99" s="9" t="s">
        <v>45</v>
      </c>
      <c r="F99" s="54"/>
      <c r="G99" s="10" t="s">
        <v>119</v>
      </c>
      <c r="H99" s="75">
        <v>6660000</v>
      </c>
      <c r="I99" s="50">
        <v>43838</v>
      </c>
      <c r="J99" s="10" t="s">
        <v>119</v>
      </c>
      <c r="K99" s="10" t="s">
        <v>119</v>
      </c>
      <c r="L99" s="10" t="s">
        <v>119</v>
      </c>
      <c r="M99" s="9"/>
      <c r="N99" s="10" t="str">
        <f t="shared" si="2"/>
        <v>※</v>
      </c>
      <c r="O99" s="10" t="str">
        <f t="shared" si="3"/>
        <v>随時</v>
      </c>
      <c r="P99" s="75"/>
      <c r="Q99" s="9" t="s">
        <v>45</v>
      </c>
      <c r="R99" s="7" t="s">
        <v>555</v>
      </c>
      <c r="S99" s="7" t="s">
        <v>672</v>
      </c>
      <c r="T99" s="33" t="s">
        <v>91</v>
      </c>
      <c r="U99" s="81"/>
    </row>
    <row r="100" spans="1:21" ht="30" customHeight="1">
      <c r="A100" s="148" t="s">
        <v>507</v>
      </c>
      <c r="B100" s="149" t="s">
        <v>673</v>
      </c>
      <c r="C100" s="90" t="s">
        <v>140</v>
      </c>
      <c r="D100" s="36">
        <v>151.47</v>
      </c>
      <c r="E100" s="9" t="s">
        <v>45</v>
      </c>
      <c r="F100" s="54"/>
      <c r="G100" s="10" t="s">
        <v>119</v>
      </c>
      <c r="H100" s="39">
        <v>2230000</v>
      </c>
      <c r="I100" s="46">
        <v>44323</v>
      </c>
      <c r="J100" s="10" t="s">
        <v>119</v>
      </c>
      <c r="K100" s="10" t="s">
        <v>119</v>
      </c>
      <c r="L100" s="10" t="s">
        <v>119</v>
      </c>
      <c r="M100" s="10"/>
      <c r="N100" s="10" t="str">
        <f t="shared" si="2"/>
        <v>※</v>
      </c>
      <c r="O100" s="10" t="str">
        <f t="shared" si="3"/>
        <v>随時</v>
      </c>
      <c r="P100" s="79"/>
      <c r="Q100" s="9" t="s">
        <v>45</v>
      </c>
      <c r="R100" s="7" t="s">
        <v>555</v>
      </c>
      <c r="S100" s="7" t="s">
        <v>672</v>
      </c>
      <c r="T100" s="33" t="s">
        <v>91</v>
      </c>
      <c r="U100" s="81"/>
    </row>
    <row r="101" spans="1:21" ht="30" customHeight="1">
      <c r="A101" s="148" t="s">
        <v>509</v>
      </c>
      <c r="B101" s="149" t="s">
        <v>674</v>
      </c>
      <c r="C101" s="90" t="s">
        <v>137</v>
      </c>
      <c r="D101" s="36">
        <v>354.55</v>
      </c>
      <c r="E101" s="9" t="s">
        <v>45</v>
      </c>
      <c r="F101" s="54"/>
      <c r="G101" s="10" t="s">
        <v>119</v>
      </c>
      <c r="H101" s="39">
        <v>6390000</v>
      </c>
      <c r="I101" s="46">
        <v>44323</v>
      </c>
      <c r="J101" s="10" t="s">
        <v>119</v>
      </c>
      <c r="K101" s="10" t="s">
        <v>119</v>
      </c>
      <c r="L101" s="10" t="s">
        <v>119</v>
      </c>
      <c r="M101" s="10"/>
      <c r="N101" s="10" t="str">
        <f t="shared" si="2"/>
        <v>※</v>
      </c>
      <c r="O101" s="10" t="str">
        <f t="shared" si="3"/>
        <v>随時</v>
      </c>
      <c r="P101" s="79"/>
      <c r="Q101" s="9" t="s">
        <v>45</v>
      </c>
      <c r="R101" s="7" t="s">
        <v>555</v>
      </c>
      <c r="S101" s="7" t="s">
        <v>672</v>
      </c>
      <c r="T101" s="33" t="s">
        <v>91</v>
      </c>
      <c r="U101" s="81"/>
    </row>
    <row r="102" spans="1:21" ht="30" customHeight="1">
      <c r="A102" s="148" t="s">
        <v>511</v>
      </c>
      <c r="B102" s="149" t="s">
        <v>675</v>
      </c>
      <c r="C102" s="152" t="s">
        <v>75</v>
      </c>
      <c r="D102" s="36">
        <v>359.15</v>
      </c>
      <c r="E102" s="9" t="s">
        <v>45</v>
      </c>
      <c r="F102" s="54"/>
      <c r="G102" s="9" t="s">
        <v>45</v>
      </c>
      <c r="H102" s="75">
        <v>816000</v>
      </c>
      <c r="I102" s="50">
        <v>43838</v>
      </c>
      <c r="J102" s="9" t="s">
        <v>45</v>
      </c>
      <c r="K102" s="9" t="s">
        <v>45</v>
      </c>
      <c r="L102" s="9" t="s">
        <v>45</v>
      </c>
      <c r="M102" s="9"/>
      <c r="N102" s="10" t="str">
        <f t="shared" si="2"/>
        <v>※</v>
      </c>
      <c r="O102" s="10" t="str">
        <f t="shared" si="3"/>
        <v>随時</v>
      </c>
      <c r="P102" s="75"/>
      <c r="Q102" s="9" t="s">
        <v>45</v>
      </c>
      <c r="R102" s="7" t="s">
        <v>555</v>
      </c>
      <c r="S102" s="7" t="s">
        <v>672</v>
      </c>
      <c r="T102" s="33" t="s">
        <v>91</v>
      </c>
      <c r="U102" s="81"/>
    </row>
    <row r="103" spans="1:21" ht="30" customHeight="1">
      <c r="A103" s="148" t="s">
        <v>514</v>
      </c>
      <c r="B103" s="195" t="s">
        <v>676</v>
      </c>
      <c r="C103" s="152" t="s">
        <v>75</v>
      </c>
      <c r="D103" s="181">
        <v>199.92</v>
      </c>
      <c r="E103" s="9" t="s">
        <v>45</v>
      </c>
      <c r="F103" s="54"/>
      <c r="G103" s="10" t="s">
        <v>119</v>
      </c>
      <c r="H103" s="75">
        <v>1690000</v>
      </c>
      <c r="I103" s="50">
        <v>43838</v>
      </c>
      <c r="J103" s="10" t="s">
        <v>119</v>
      </c>
      <c r="K103" s="10" t="s">
        <v>119</v>
      </c>
      <c r="L103" s="10" t="s">
        <v>119</v>
      </c>
      <c r="M103" s="9"/>
      <c r="N103" s="10" t="str">
        <f t="shared" si="2"/>
        <v>※</v>
      </c>
      <c r="O103" s="10" t="str">
        <f t="shared" si="3"/>
        <v>随時</v>
      </c>
      <c r="P103" s="75"/>
      <c r="Q103" s="9" t="s">
        <v>45</v>
      </c>
      <c r="R103" s="7" t="s">
        <v>555</v>
      </c>
      <c r="S103" s="7" t="s">
        <v>672</v>
      </c>
      <c r="T103" s="33" t="s">
        <v>91</v>
      </c>
      <c r="U103" s="87"/>
    </row>
    <row r="105" spans="1:21">
      <c r="A105" s="17" t="s">
        <v>191</v>
      </c>
    </row>
    <row r="106" spans="1:21" ht="37.15" customHeight="1">
      <c r="A106" s="327" t="s">
        <v>192</v>
      </c>
      <c r="B106" s="327"/>
      <c r="C106" s="327"/>
      <c r="D106" s="327"/>
      <c r="E106" s="327"/>
      <c r="F106" s="327"/>
      <c r="G106" s="327"/>
      <c r="H106" s="327"/>
      <c r="I106" s="327"/>
      <c r="J106" s="327"/>
      <c r="K106" s="327"/>
      <c r="L106" s="327"/>
      <c r="M106" s="327"/>
      <c r="N106" s="327"/>
      <c r="O106" s="327"/>
      <c r="P106" s="327"/>
      <c r="Q106" s="327"/>
      <c r="R106" s="327"/>
      <c r="S106" s="327"/>
      <c r="T106" s="327"/>
      <c r="U106" s="327"/>
    </row>
    <row r="107" spans="1:21">
      <c r="A107" s="4" t="s">
        <v>193</v>
      </c>
    </row>
    <row r="108" spans="1:21" ht="35.65" customHeight="1">
      <c r="A108" s="327" t="s">
        <v>194</v>
      </c>
      <c r="B108" s="327"/>
      <c r="C108" s="327"/>
      <c r="D108" s="327"/>
      <c r="E108" s="327"/>
      <c r="F108" s="327"/>
      <c r="G108" s="327"/>
      <c r="H108" s="327"/>
      <c r="I108" s="327"/>
      <c r="J108" s="327"/>
      <c r="K108" s="327"/>
      <c r="L108" s="327"/>
      <c r="M108" s="327"/>
      <c r="N108" s="327"/>
      <c r="O108" s="327"/>
      <c r="P108" s="327"/>
      <c r="Q108" s="327"/>
      <c r="R108" s="327"/>
      <c r="S108" s="327"/>
      <c r="T108" s="327"/>
      <c r="U108" s="327"/>
    </row>
    <row r="109" spans="1:21">
      <c r="A109" s="4" t="s">
        <v>195</v>
      </c>
    </row>
    <row r="110" spans="1:21">
      <c r="A110" s="4" t="s">
        <v>196</v>
      </c>
    </row>
    <row r="111" spans="1:21" ht="36" customHeight="1">
      <c r="A111" s="327" t="s">
        <v>197</v>
      </c>
      <c r="B111" s="327"/>
      <c r="C111" s="327"/>
      <c r="D111" s="327"/>
      <c r="E111" s="327"/>
      <c r="F111" s="327"/>
      <c r="G111" s="327"/>
      <c r="H111" s="327"/>
      <c r="I111" s="327"/>
      <c r="J111" s="327"/>
      <c r="K111" s="327"/>
      <c r="L111" s="327"/>
      <c r="M111" s="327"/>
      <c r="N111" s="327"/>
      <c r="O111" s="327"/>
      <c r="P111" s="327"/>
      <c r="Q111" s="327"/>
      <c r="R111" s="327"/>
      <c r="S111" s="327"/>
      <c r="T111" s="327"/>
      <c r="U111" s="327"/>
    </row>
  </sheetData>
  <mergeCells count="25">
    <mergeCell ref="A106:U106"/>
    <mergeCell ref="A108:U108"/>
    <mergeCell ref="A111:U111"/>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8:B30 D28:D30 B32:B33">
    <cfRule type="cellIs" dxfId="160" priority="38" stopIfTrue="1" operator="equal">
      <formula>"建付"</formula>
    </cfRule>
    <cfRule type="cellIs" dxfId="159" priority="39" stopIfTrue="1" operator="equal">
      <formula>"区所"</formula>
    </cfRule>
  </conditionalFormatting>
  <conditionalFormatting sqref="B35:B48">
    <cfRule type="cellIs" dxfId="158" priority="36" stopIfTrue="1" operator="equal">
      <formula>"建付"</formula>
    </cfRule>
    <cfRule type="cellIs" dxfId="157" priority="37" stopIfTrue="1" operator="equal">
      <formula>"区所"</formula>
    </cfRule>
  </conditionalFormatting>
  <conditionalFormatting sqref="B46:B47">
    <cfRule type="cellIs" dxfId="156" priority="32" stopIfTrue="1" operator="equal">
      <formula>"建付"</formula>
    </cfRule>
    <cfRule type="cellIs" dxfId="155" priority="33" stopIfTrue="1" operator="equal">
      <formula>"区所"</formula>
    </cfRule>
    <cfRule type="cellIs" dxfId="154" priority="34" stopIfTrue="1" operator="equal">
      <formula>"建付"</formula>
    </cfRule>
    <cfRule type="cellIs" dxfId="153" priority="35" stopIfTrue="1" operator="equal">
      <formula>"区所"</formula>
    </cfRule>
  </conditionalFormatting>
  <conditionalFormatting sqref="B48">
    <cfRule type="cellIs" dxfId="152" priority="42" stopIfTrue="1" operator="equal">
      <formula>"区所"</formula>
    </cfRule>
    <cfRule type="cellIs" dxfId="151" priority="41" stopIfTrue="1" operator="equal">
      <formula>"建付"</formula>
    </cfRule>
  </conditionalFormatting>
  <conditionalFormatting sqref="B48:B51">
    <cfRule type="cellIs" dxfId="150" priority="43" stopIfTrue="1" operator="equal">
      <formula>"建付"</formula>
    </cfRule>
  </conditionalFormatting>
  <conditionalFormatting sqref="B49:B51 B73:B76 D73:D76 B55">
    <cfRule type="cellIs" dxfId="149" priority="72" stopIfTrue="1" operator="equal">
      <formula>"建付"</formula>
    </cfRule>
  </conditionalFormatting>
  <conditionalFormatting sqref="B49:B51">
    <cfRule type="cellIs" dxfId="148" priority="69" stopIfTrue="1" operator="equal">
      <formula>"区所"</formula>
    </cfRule>
  </conditionalFormatting>
  <conditionalFormatting sqref="B52 R28:S30 R32:S33">
    <cfRule type="cellIs" dxfId="147" priority="31" stopIfTrue="1" operator="equal">
      <formula>"区所"</formula>
    </cfRule>
  </conditionalFormatting>
  <conditionalFormatting sqref="B52">
    <cfRule type="cellIs" dxfId="146" priority="30" stopIfTrue="1" operator="equal">
      <formula>"建付"</formula>
    </cfRule>
    <cfRule type="cellIs" dxfId="145" priority="29" stopIfTrue="1" operator="equal">
      <formula>"区所"</formula>
    </cfRule>
    <cfRule type="cellIs" dxfId="144" priority="24" stopIfTrue="1" operator="equal">
      <formula>"建付"</formula>
    </cfRule>
    <cfRule type="cellIs" dxfId="143" priority="25" stopIfTrue="1" operator="equal">
      <formula>"区所"</formula>
    </cfRule>
    <cfRule type="cellIs" dxfId="142" priority="26" stopIfTrue="1" operator="equal">
      <formula>"建付"</formula>
    </cfRule>
    <cfRule type="cellIs" dxfId="141" priority="27" stopIfTrue="1" operator="equal">
      <formula>"区所"</formula>
    </cfRule>
    <cfRule type="cellIs" dxfId="140" priority="28" stopIfTrue="1" operator="equal">
      <formula>"建付"</formula>
    </cfRule>
  </conditionalFormatting>
  <conditionalFormatting sqref="B52:B53">
    <cfRule type="cellIs" dxfId="139" priority="12" stopIfTrue="1" operator="equal">
      <formula>"建付"</formula>
    </cfRule>
    <cfRule type="cellIs" dxfId="138" priority="13" stopIfTrue="1" operator="equal">
      <formula>"区所"</formula>
    </cfRule>
  </conditionalFormatting>
  <conditionalFormatting sqref="B53:B55 D35:D55 R35:S55">
    <cfRule type="cellIs" dxfId="137" priority="10" stopIfTrue="1" operator="equal">
      <formula>"建付"</formula>
    </cfRule>
  </conditionalFormatting>
  <conditionalFormatting sqref="B54">
    <cfRule type="cellIs" dxfId="136" priority="6" stopIfTrue="1" operator="equal">
      <formula>"建付"</formula>
    </cfRule>
    <cfRule type="cellIs" dxfId="135" priority="7" stopIfTrue="1" operator="equal">
      <formula>"区所"</formula>
    </cfRule>
    <cfRule type="cellIs" dxfId="134" priority="8" stopIfTrue="1" operator="equal">
      <formula>"建付"</formula>
    </cfRule>
    <cfRule type="cellIs" dxfId="133" priority="9" stopIfTrue="1" operator="equal">
      <formula>"区所"</formula>
    </cfRule>
  </conditionalFormatting>
  <conditionalFormatting sqref="B56:B72 D56:D72 R56:S85">
    <cfRule type="cellIs" dxfId="132" priority="2" stopIfTrue="1" operator="equal">
      <formula>"区所"</formula>
    </cfRule>
    <cfRule type="cellIs" dxfId="131" priority="1" stopIfTrue="1" operator="equal">
      <formula>"建付"</formula>
    </cfRule>
  </conditionalFormatting>
  <conditionalFormatting sqref="B57">
    <cfRule type="cellIs" dxfId="130" priority="58" stopIfTrue="1" operator="equal">
      <formula>"建付"</formula>
    </cfRule>
    <cfRule type="cellIs" dxfId="129" priority="59" stopIfTrue="1" operator="equal">
      <formula>"区所"</formula>
    </cfRule>
  </conditionalFormatting>
  <conditionalFormatting sqref="B57:B58">
    <cfRule type="cellIs" dxfId="128" priority="61" stopIfTrue="1" operator="equal">
      <formula>"区所"</formula>
    </cfRule>
    <cfRule type="cellIs" dxfId="127" priority="60" stopIfTrue="1" operator="equal">
      <formula>"建付"</formula>
    </cfRule>
  </conditionalFormatting>
  <conditionalFormatting sqref="B60">
    <cfRule type="expression" dxfId="126" priority="70">
      <formula>#REF!="×"</formula>
    </cfRule>
  </conditionalFormatting>
  <conditionalFormatting sqref="B66:B67 F66:F67 U66:U67">
    <cfRule type="expression" dxfId="125" priority="71">
      <formula>$L66="×"</formula>
    </cfRule>
  </conditionalFormatting>
  <conditionalFormatting sqref="B69">
    <cfRule type="cellIs" dxfId="124" priority="63" stopIfTrue="1" operator="equal">
      <formula>"区所"</formula>
    </cfRule>
    <cfRule type="cellIs" dxfId="123" priority="62" stopIfTrue="1" operator="equal">
      <formula>"建付"</formula>
    </cfRule>
  </conditionalFormatting>
  <conditionalFormatting sqref="B74">
    <cfRule type="cellIs" dxfId="122" priority="53" stopIfTrue="1" operator="equal">
      <formula>"区所"</formula>
    </cfRule>
    <cfRule type="cellIs" dxfId="121" priority="55" stopIfTrue="1" operator="equal">
      <formula>"区所"</formula>
    </cfRule>
    <cfRule type="cellIs" dxfId="120" priority="52" stopIfTrue="1" operator="equal">
      <formula>"建付"</formula>
    </cfRule>
    <cfRule type="cellIs" dxfId="119" priority="54" stopIfTrue="1" operator="equal">
      <formula>"建付"</formula>
    </cfRule>
  </conditionalFormatting>
  <conditionalFormatting sqref="B77:B86">
    <cfRule type="cellIs" dxfId="118" priority="15" stopIfTrue="1" operator="equal">
      <formula>"区所"</formula>
    </cfRule>
    <cfRule type="cellIs" dxfId="117" priority="14" stopIfTrue="1" operator="equal">
      <formula>"建付"</formula>
    </cfRule>
  </conditionalFormatting>
  <conditionalFormatting sqref="B83">
    <cfRule type="cellIs" dxfId="116" priority="46" stopIfTrue="1" operator="equal">
      <formula>"建付"</formula>
    </cfRule>
    <cfRule type="cellIs" dxfId="115" priority="47" stopIfTrue="1" operator="equal">
      <formula>"区所"</formula>
    </cfRule>
  </conditionalFormatting>
  <conditionalFormatting sqref="B90:B92 D90:D92 D36:D42 B48:B51 B55 B73:B76 D73:D76">
    <cfRule type="cellIs" dxfId="114" priority="75" stopIfTrue="1" operator="equal">
      <formula>"区所"</formula>
    </cfRule>
  </conditionalFormatting>
  <conditionalFormatting sqref="B90:B92 D90:D92">
    <cfRule type="cellIs" dxfId="113" priority="74" stopIfTrue="1" operator="equal">
      <formula>"建付"</formula>
    </cfRule>
  </conditionalFormatting>
  <conditionalFormatting sqref="D20:D22 B20:B23 D77:D86">
    <cfRule type="cellIs" dxfId="112" priority="45" stopIfTrue="1" operator="equal">
      <formula>"区所"</formula>
    </cfRule>
    <cfRule type="cellIs" dxfId="111" priority="44" stopIfTrue="1" operator="equal">
      <formula>"建付"</formula>
    </cfRule>
  </conditionalFormatting>
  <conditionalFormatting sqref="D32:D33 D35">
    <cfRule type="cellIs" dxfId="110" priority="40" stopIfTrue="1" operator="equal">
      <formula>"区所"</formula>
    </cfRule>
  </conditionalFormatting>
  <conditionalFormatting sqref="D42">
    <cfRule type="expression" dxfId="109" priority="73">
      <formula>#REF!="×"</formula>
    </cfRule>
  </conditionalFormatting>
  <conditionalFormatting sqref="D54 R54:S54">
    <cfRule type="cellIs" dxfId="108" priority="4" stopIfTrue="1" operator="equal">
      <formula>"建付"</formula>
    </cfRule>
    <cfRule type="cellIs" dxfId="107" priority="5" stopIfTrue="1" operator="equal">
      <formula>"区所"</formula>
    </cfRule>
  </conditionalFormatting>
  <conditionalFormatting sqref="D57:D58">
    <cfRule type="cellIs" dxfId="106" priority="56" stopIfTrue="1" operator="equal">
      <formula>"建付"</formula>
    </cfRule>
    <cfRule type="cellIs" dxfId="105" priority="57" stopIfTrue="1" operator="equal">
      <formula>"区所"</formula>
    </cfRule>
  </conditionalFormatting>
  <conditionalFormatting sqref="D74">
    <cfRule type="cellIs" dxfId="104" priority="51" stopIfTrue="1" operator="equal">
      <formula>"区所"</formula>
    </cfRule>
    <cfRule type="cellIs" dxfId="103" priority="49" stopIfTrue="1" operator="equal">
      <formula>"区所"</formula>
    </cfRule>
    <cfRule type="cellIs" dxfId="102" priority="48" stopIfTrue="1" operator="equal">
      <formula>"建付"</formula>
    </cfRule>
    <cfRule type="cellIs" dxfId="101" priority="50" stopIfTrue="1" operator="equal">
      <formula>"建付"</formula>
    </cfRule>
  </conditionalFormatting>
  <conditionalFormatting sqref="R20:S23 B89 D89 B92:B98 D92:D98 R92:S98">
    <cfRule type="expression" dxfId="100" priority="19">
      <formula>#REF!="×"</formula>
    </cfRule>
  </conditionalFormatting>
  <conditionalFormatting sqref="R26:S26">
    <cfRule type="cellIs" dxfId="99" priority="67" stopIfTrue="1" operator="equal">
      <formula>"建付"</formula>
    </cfRule>
    <cfRule type="cellIs" dxfId="98" priority="68" stopIfTrue="1" operator="equal">
      <formula>"区所"</formula>
    </cfRule>
  </conditionalFormatting>
  <conditionalFormatting sqref="R27:S27">
    <cfRule type="expression" dxfId="97" priority="18">
      <formula>#REF!="×"</formula>
    </cfRule>
  </conditionalFormatting>
  <conditionalFormatting sqref="R28:S30 D32:D33 R32:S33">
    <cfRule type="cellIs" dxfId="96" priority="23" stopIfTrue="1" operator="equal">
      <formula>"建付"</formula>
    </cfRule>
  </conditionalFormatting>
  <conditionalFormatting sqref="R31:S31">
    <cfRule type="expression" dxfId="95" priority="17">
      <formula>#REF!="×"</formula>
    </cfRule>
  </conditionalFormatting>
  <conditionalFormatting sqref="R34:S34">
    <cfRule type="expression" dxfId="94" priority="16">
      <formula>#REF!="×"</formula>
    </cfRule>
  </conditionalFormatting>
  <conditionalFormatting sqref="R35:S55 D43:D55 B53:B55">
    <cfRule type="cellIs" dxfId="93" priority="11" stopIfTrue="1" operator="equal">
      <formula>"区所"</formula>
    </cfRule>
  </conditionalFormatting>
  <conditionalFormatting sqref="R60:S60">
    <cfRule type="expression" dxfId="92" priority="64">
      <formula>#REF!="×"</formula>
    </cfRule>
  </conditionalFormatting>
  <conditionalFormatting sqref="R88:S92">
    <cfRule type="cellIs" dxfId="91" priority="21" stopIfTrue="1" operator="equal">
      <formula>"建付"</formula>
    </cfRule>
    <cfRule type="cellIs" dxfId="90" priority="22" stopIfTrue="1" operator="equal">
      <formula>"区所"</formula>
    </cfRule>
  </conditionalFormatting>
  <conditionalFormatting sqref="R89:S89">
    <cfRule type="expression" dxfId="89" priority="20">
      <formula>#REF!="×"</formula>
    </cfRule>
  </conditionalFormatting>
  <conditionalFormatting sqref="S24:S25">
    <cfRule type="cellIs" dxfId="88" priority="65" stopIfTrue="1" operator="equal">
      <formula>"建付"</formula>
    </cfRule>
    <cfRule type="cellIs" dxfId="87" priority="66" stopIfTrue="1" operator="equal">
      <formula>"区所"</formula>
    </cfRule>
  </conditionalFormatting>
  <conditionalFormatting sqref="U38:U55">
    <cfRule type="expression" dxfId="86" priority="3">
      <formula>#REF!="×"</formula>
    </cfRule>
  </conditionalFormatting>
  <hyperlinks>
    <hyperlink ref="B20" r:id="rId1" xr:uid="{1A85FA44-258A-4BAB-8261-795076A2610E}"/>
    <hyperlink ref="B21" r:id="rId2" xr:uid="{498A9D00-2D01-4EFB-A544-2C9E6F045228}"/>
    <hyperlink ref="B22" r:id="rId3" xr:uid="{E32ECFD2-EF6C-442A-92F1-03DB034B3D2F}"/>
    <hyperlink ref="B24" r:id="rId4" xr:uid="{BA2AF19D-BE51-4316-8549-69B2A61278B3}"/>
    <hyperlink ref="B25" r:id="rId5" xr:uid="{48117AF6-03F9-4AD1-99D5-4C7E46AD6ED7}"/>
    <hyperlink ref="B26" r:id="rId6" xr:uid="{E0F0CFD3-C98A-4432-AA22-C6E56DE4E3FA}"/>
    <hyperlink ref="B28" r:id="rId7" xr:uid="{00E429FA-41BA-457B-8A16-F61E003C28CC}"/>
    <hyperlink ref="B29" r:id="rId8" xr:uid="{FDC33D62-B8A2-4828-B190-9909FD4B3518}"/>
    <hyperlink ref="B32" r:id="rId9" xr:uid="{D9386087-06FA-404E-8B44-DDC634998606}"/>
    <hyperlink ref="B33" r:id="rId10" xr:uid="{712FE6CF-549D-43CA-9C5D-FCC65D25687F}"/>
    <hyperlink ref="B36" r:id="rId11" xr:uid="{77B412F7-3FF6-4165-B4B6-B719E3304D1D}"/>
    <hyperlink ref="B37" r:id="rId12" xr:uid="{55021200-74B6-4A80-8411-8BD9BB97367F}"/>
    <hyperlink ref="B38" r:id="rId13" xr:uid="{9F65C8E4-C326-43E6-96D0-441A3B33C41D}"/>
    <hyperlink ref="B39" r:id="rId14" xr:uid="{9F05AFFB-5B7B-47FD-BA33-AE11F6A12D57}"/>
    <hyperlink ref="B40" r:id="rId15" xr:uid="{D062A534-1996-4773-9B86-B567424AFF43}"/>
    <hyperlink ref="B41" r:id="rId16" xr:uid="{DC433B82-CB48-4824-8EF1-0CD0DB858418}"/>
    <hyperlink ref="B42" r:id="rId17" xr:uid="{5BED03E8-08B5-4FAA-AA8D-69F8ACB467F3}"/>
    <hyperlink ref="B43" r:id="rId18" xr:uid="{DA9A0793-53B9-474A-AADF-F1DD5080E3FB}"/>
    <hyperlink ref="B44" r:id="rId19" xr:uid="{56B9CBAA-7106-408E-9B93-12441BDDDBAA}"/>
    <hyperlink ref="B45" r:id="rId20" xr:uid="{C0C4C84E-F087-4F55-B14B-7702ADBB1ACA}"/>
    <hyperlink ref="B49" r:id="rId21" xr:uid="{26B16660-6B9D-42AC-A98A-CA8E2AA3E984}"/>
    <hyperlink ref="B50" r:id="rId22" xr:uid="{580DDDE9-F2C2-4B75-8B4F-9EF560C3CF77}"/>
    <hyperlink ref="B51" r:id="rId23" xr:uid="{DF268BDF-7E31-40BC-BAAF-17792978E26F}"/>
    <hyperlink ref="B55" r:id="rId24" xr:uid="{F3F3D532-521C-4D22-9C7F-5D16FAA496DA}"/>
    <hyperlink ref="B57" r:id="rId25" xr:uid="{2ED9F765-1CCE-4EF8-9614-BBC4E03122F3}"/>
    <hyperlink ref="B58" r:id="rId26" xr:uid="{F313736D-B3DA-4BD7-812F-058391E67334}"/>
    <hyperlink ref="B59" r:id="rId27" xr:uid="{2D82F9DD-08E1-4F46-A224-6C2287A13A25}"/>
    <hyperlink ref="B60" r:id="rId28" xr:uid="{FA06E753-53AA-4444-A863-610DCE243BFF}"/>
    <hyperlink ref="B61" r:id="rId29" xr:uid="{40001263-9E6E-498F-B3A8-12B56996BC42}"/>
    <hyperlink ref="B62" r:id="rId30" xr:uid="{5BB91BE9-B163-4006-A21D-B42765B934B7}"/>
    <hyperlink ref="B63" r:id="rId31" xr:uid="{F384CBB9-5168-43E0-8E26-3FE25FCC4C07}"/>
    <hyperlink ref="B66" r:id="rId32" xr:uid="{63BB97AE-956F-4A2E-B33A-4F74AFDDBB43}"/>
    <hyperlink ref="B68" r:id="rId33" xr:uid="{74F28F03-3C2D-4128-B5D1-C267FF4407EF}"/>
    <hyperlink ref="B69" r:id="rId34" xr:uid="{E8FEA159-0E12-4F06-B021-91C10A9E0601}"/>
    <hyperlink ref="B70" r:id="rId35" xr:uid="{535E6665-2F91-4984-88FE-18929C58BB34}"/>
    <hyperlink ref="B71" r:id="rId36" xr:uid="{94129C2C-781D-48D9-A440-A2A48CA23C47}"/>
    <hyperlink ref="B73" r:id="rId37" xr:uid="{4D45AE9C-7ED2-4C96-A2EE-2B088A34A602}"/>
    <hyperlink ref="B74" r:id="rId38" xr:uid="{FCC3FAE6-1F22-4D66-BD8A-F8C4A6017D2F}"/>
    <hyperlink ref="B75" r:id="rId39" xr:uid="{3167B3BF-6E26-4DDE-8514-B0F390AE4C64}"/>
    <hyperlink ref="B76" r:id="rId40" xr:uid="{65497FF3-4D49-4B66-9837-55D46F71A6A4}"/>
    <hyperlink ref="B78" r:id="rId41" xr:uid="{9838D5EC-C294-4041-B85D-8E73FECB50A2}"/>
    <hyperlink ref="B81" r:id="rId42" xr:uid="{88306986-66C8-454F-B509-21CF2475AD10}"/>
    <hyperlink ref="B82" r:id="rId43" xr:uid="{331E04F2-8C36-4296-86AD-B0A87E7F15D0}"/>
    <hyperlink ref="B83" r:id="rId44" xr:uid="{C8E325BD-8C41-4BD1-BD05-7A7358845306}"/>
    <hyperlink ref="B84" r:id="rId45" xr:uid="{5F318EA4-DF55-429A-8C95-A2DB251C0B5B}"/>
    <hyperlink ref="B85" r:id="rId46" xr:uid="{63352CBF-A9F2-43D1-96A4-EDCE33D1EEC9}"/>
    <hyperlink ref="B86" r:id="rId47" xr:uid="{27209072-A86F-4E3A-BA52-8D83DDE86761}"/>
    <hyperlink ref="B87" r:id="rId48" xr:uid="{E6874890-88A7-4E57-9A7B-2086500B4356}"/>
    <hyperlink ref="B88" r:id="rId49" xr:uid="{23897EE6-6D84-46A8-8F14-E8FD2AEE0247}"/>
    <hyperlink ref="B90" r:id="rId50" xr:uid="{FCC1F625-72CB-47A9-8403-FFEBEEC7A776}"/>
    <hyperlink ref="B91" r:id="rId51" xr:uid="{C9E63517-2E87-47D3-9F76-262AC1CCD486}"/>
    <hyperlink ref="B92" r:id="rId52" xr:uid="{2975BE97-4191-4C50-90AA-9C7400E3082B}"/>
    <hyperlink ref="B93" r:id="rId53" xr:uid="{CD2FDA8C-88D5-4A09-8618-E3D620F8F8BA}"/>
    <hyperlink ref="B99" r:id="rId54" xr:uid="{E367C54D-994F-48F4-AD1D-10B3E1005511}"/>
    <hyperlink ref="B100" r:id="rId55" xr:uid="{B86B5CB2-C272-4798-B085-5E559007166E}"/>
    <hyperlink ref="B101" r:id="rId56" xr:uid="{B0467A68-06B7-430F-95FD-6E0CC07A9911}"/>
    <hyperlink ref="B102" r:id="rId57" xr:uid="{22C67CFF-7387-42C0-9E59-155322BDD7AE}"/>
    <hyperlink ref="B103" r:id="rId58" xr:uid="{626CEC89-0047-4BB8-A223-7C2608D3F2F8}"/>
    <hyperlink ref="B23" r:id="rId59" xr:uid="{34512E99-37A3-4948-8E8A-03BA07948BFB}"/>
    <hyperlink ref="B48" r:id="rId60" xr:uid="{F6AFCF1B-D0A8-48C7-A337-CC4E13BD63F4}"/>
    <hyperlink ref="B72" r:id="rId61" xr:uid="{AA6BF990-BB88-4DC0-87D6-82E40D56780F}"/>
    <hyperlink ref="B30" r:id="rId62" xr:uid="{4A118FDF-8E15-417D-BA6C-31BCB3C1365E}"/>
    <hyperlink ref="B67" r:id="rId63" xr:uid="{718E18AC-E37F-44DF-991F-4614D6FEC6DB}"/>
    <hyperlink ref="B94" r:id="rId64" xr:uid="{919D9E00-A3A6-4F64-8249-5572E88532DE}"/>
    <hyperlink ref="B35" r:id="rId65" xr:uid="{3C0AD97B-22ED-4724-8A02-601F582C00CF}"/>
    <hyperlink ref="B46" r:id="rId66" xr:uid="{63AB20A9-3BDA-4A38-928D-B3965E40ABCA}"/>
    <hyperlink ref="B47" r:id="rId67" xr:uid="{3659FA82-667C-4F2F-993A-9E4D0A174B6B}"/>
    <hyperlink ref="B52" r:id="rId68" xr:uid="{C6A7AE30-1739-4C58-A2BF-559ECD84C46D}"/>
    <hyperlink ref="B77" r:id="rId69" xr:uid="{7ABE3B0C-DDC4-4266-8847-591AD4DBE919}"/>
    <hyperlink ref="B89" r:id="rId70" display="千葉県旭市二字新川4970-3" xr:uid="{76B06094-0CE3-4136-94CA-18FF48C43537}"/>
    <hyperlink ref="B96" r:id="rId71" xr:uid="{66EDE54B-4F7A-4DE7-8AE8-2B7911EB21C1}"/>
    <hyperlink ref="B95" r:id="rId72" xr:uid="{53BDDE6B-6089-4CBF-8797-CAA745E279E6}"/>
    <hyperlink ref="B97" r:id="rId73" xr:uid="{1DAFF7D8-8F08-4FD6-A5E8-A460553C67AA}"/>
    <hyperlink ref="B98" r:id="rId74" xr:uid="{E6E56407-E67B-48DC-927B-A891F744B980}"/>
    <hyperlink ref="B27" r:id="rId75" xr:uid="{CE58EDA0-949E-4AE8-AD33-7DE783339768}"/>
    <hyperlink ref="B31" r:id="rId76" xr:uid="{56F11502-629A-4C70-9A61-1DF2BD5F3AEA}"/>
    <hyperlink ref="B34" r:id="rId77" xr:uid="{0791C500-4226-43A3-8C81-6D70B486F3A5}"/>
    <hyperlink ref="B64" r:id="rId78" xr:uid="{FA9F4098-8CB2-4D79-ADEF-4375A1575E01}"/>
    <hyperlink ref="B65" r:id="rId79" xr:uid="{2150E53A-2A2C-424A-8C4E-683E5CD3375F}"/>
    <hyperlink ref="B79" r:id="rId80" xr:uid="{72E328C9-FDAE-40F8-B6B6-844F2F810CD5}"/>
    <hyperlink ref="B80" r:id="rId81" xr:uid="{7D945D9D-458C-44A7-96E7-6379ADA1510B}"/>
    <hyperlink ref="B53" r:id="rId82" xr:uid="{D69147DF-F182-41B1-B299-5DA569F2219F}"/>
    <hyperlink ref="B56" r:id="rId83" xr:uid="{63220DDD-EBB9-4AA8-B74D-007A9DC4AD57}"/>
    <hyperlink ref="B54" r:id="rId84" xr:uid="{2EAD9281-FCCF-43A7-B2EB-B39C1FBF7992}"/>
  </hyperlinks>
  <printOptions horizontalCentered="1"/>
  <pageMargins left="0.23622047244094491" right="0.23622047244094491" top="0.55118110236220474" bottom="0.35433070866141736" header="0.31496062992125984" footer="0.31496062992125984"/>
  <pageSetup paperSize="9" scale="57" fitToHeight="0" orientation="landscape" r:id="rId85"/>
  <headerFooter>
    <oddFooter xml:space="preserve">&amp;C&amp;P / &amp;N </oddFooter>
  </headerFooter>
  <rowBreaks count="4" manualBreakCount="4">
    <brk id="32" max="20" man="1"/>
    <brk id="56" max="20" man="1"/>
    <brk id="75" max="20" man="1"/>
    <brk id="97" max="20" man="1"/>
  </rowBreaks>
  <colBreaks count="1" manualBreakCount="1">
    <brk id="6" max="110" man="1"/>
  </colBreaks>
  <drawing r:id="rId8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E63A-ADE7-44C0-80C4-90C1587AD86E}">
  <sheetPr>
    <pageSetUpPr fitToPage="1"/>
  </sheetPr>
  <dimension ref="A1:U94"/>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233" customWidth="1"/>
    <col min="3" max="3" width="9.58203125" style="34" customWidth="1"/>
    <col min="4" max="4" width="10.58203125" style="4" customWidth="1"/>
    <col min="5" max="5" width="8.58203125" style="32" customWidth="1"/>
    <col min="6" max="6" width="11.83203125" style="12" customWidth="1"/>
    <col min="7" max="7" width="8.58203125" style="4" customWidth="1"/>
    <col min="8" max="8" width="11.83203125" style="4" customWidth="1"/>
    <col min="9" max="19" width="8.58203125" style="4" customWidth="1"/>
    <col min="20" max="20" width="10.58203125" style="4" customWidth="1"/>
    <col min="21" max="21" width="14.83203125"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thickTop="1">
      <c r="A4" s="15"/>
      <c r="B4" s="175"/>
      <c r="C4" s="25"/>
      <c r="D4" s="1"/>
      <c r="E4" s="25"/>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26"/>
      <c r="D11" s="95"/>
      <c r="E11" s="209"/>
      <c r="F11" s="176"/>
      <c r="G11" s="95"/>
      <c r="H11" s="95"/>
      <c r="I11" s="95"/>
      <c r="J11" s="95"/>
      <c r="K11" s="95"/>
      <c r="L11" s="95"/>
      <c r="M11" s="95"/>
      <c r="N11" s="95"/>
      <c r="O11" s="95"/>
      <c r="P11" s="95"/>
      <c r="Q11" s="95"/>
      <c r="R11" s="95"/>
    </row>
    <row r="12" spans="1:21" ht="30" customHeight="1">
      <c r="A12" s="20"/>
      <c r="B12" s="20"/>
      <c r="C12" s="27"/>
      <c r="D12" s="21"/>
      <c r="E12" s="210"/>
      <c r="F12" s="211"/>
      <c r="G12" s="21"/>
      <c r="H12" s="20"/>
      <c r="I12" s="20"/>
      <c r="J12" s="20"/>
      <c r="K12" s="20"/>
      <c r="L12" s="20"/>
      <c r="M12" s="20"/>
      <c r="N12" s="20"/>
      <c r="O12" s="20"/>
      <c r="P12" s="20"/>
      <c r="Q12" s="20"/>
      <c r="R12" s="20"/>
    </row>
    <row r="13" spans="1:21" ht="27" customHeight="1" thickBot="1">
      <c r="A13" s="2"/>
      <c r="B13" s="212"/>
      <c r="C13" s="28"/>
      <c r="D13" s="2"/>
      <c r="E13" s="213"/>
      <c r="F13" s="214"/>
      <c r="G13" s="2"/>
      <c r="H13" s="2"/>
      <c r="I13" s="2"/>
      <c r="J13" s="2"/>
      <c r="K13" s="2"/>
      <c r="L13" s="2"/>
      <c r="M13" s="2"/>
      <c r="N13" s="2"/>
      <c r="O13" s="2"/>
      <c r="P13" s="2"/>
      <c r="Q13" s="2"/>
      <c r="R13" s="2"/>
      <c r="S13" s="16"/>
      <c r="T13" s="14"/>
      <c r="U13" s="14"/>
    </row>
    <row r="14" spans="1:21" ht="19.899999999999999" customHeight="1" thickTop="1">
      <c r="A14" s="6"/>
      <c r="B14" s="215"/>
      <c r="C14" s="29"/>
      <c r="D14" s="6"/>
      <c r="E14" s="216"/>
      <c r="F14" s="217"/>
      <c r="G14" s="6"/>
      <c r="H14" s="6"/>
      <c r="I14" s="6"/>
      <c r="J14" s="6"/>
      <c r="K14" s="6"/>
      <c r="L14" s="6"/>
      <c r="M14" s="6"/>
      <c r="N14" s="6"/>
      <c r="O14" s="6"/>
      <c r="P14" s="6"/>
      <c r="Q14" s="6"/>
      <c r="R14" s="6"/>
    </row>
    <row r="15" spans="1:21" ht="19.899999999999999" customHeight="1">
      <c r="A15" s="30"/>
      <c r="B15" s="218"/>
      <c r="C15" s="29"/>
      <c r="D15" s="30"/>
      <c r="E15" s="29"/>
      <c r="F15" s="30"/>
      <c r="G15" s="30"/>
      <c r="H15" s="30"/>
      <c r="I15" s="30"/>
      <c r="J15" s="30"/>
      <c r="K15" s="30"/>
      <c r="L15" s="30"/>
      <c r="M15" s="30"/>
      <c r="N15" s="30"/>
      <c r="O15" s="31"/>
      <c r="P15" s="31"/>
      <c r="Q15" s="31"/>
      <c r="R15" s="3"/>
      <c r="U15" s="317" t="s">
        <v>198</v>
      </c>
    </row>
    <row r="16" spans="1:21" ht="19.899999999999999" customHeight="1">
      <c r="A16" s="328" t="s">
        <v>4</v>
      </c>
      <c r="B16" s="328" t="s">
        <v>5</v>
      </c>
      <c r="C16" s="328" t="s">
        <v>6</v>
      </c>
      <c r="D16" s="328" t="s">
        <v>7</v>
      </c>
      <c r="E16" s="339" t="s">
        <v>8</v>
      </c>
      <c r="F16" s="340"/>
      <c r="G16" s="343" t="s">
        <v>9</v>
      </c>
      <c r="H16" s="344"/>
      <c r="I16" s="345"/>
      <c r="J16" s="343" t="s">
        <v>10</v>
      </c>
      <c r="K16" s="344"/>
      <c r="L16" s="344"/>
      <c r="M16" s="344"/>
      <c r="N16" s="344"/>
      <c r="O16" s="344"/>
      <c r="P16" s="345"/>
      <c r="Q16" s="346" t="s">
        <v>11</v>
      </c>
      <c r="R16" s="328" t="s">
        <v>12</v>
      </c>
      <c r="S16" s="347" t="s">
        <v>13</v>
      </c>
      <c r="T16" s="347" t="s">
        <v>14</v>
      </c>
      <c r="U16" s="328" t="s">
        <v>15</v>
      </c>
    </row>
    <row r="17" spans="1:21" ht="19.899999999999999" customHeight="1">
      <c r="A17" s="328"/>
      <c r="B17" s="328"/>
      <c r="C17" s="328"/>
      <c r="D17" s="328"/>
      <c r="E17" s="341"/>
      <c r="F17" s="342"/>
      <c r="G17" s="328" t="s">
        <v>9</v>
      </c>
      <c r="H17" s="328" t="s">
        <v>16</v>
      </c>
      <c r="I17" s="328"/>
      <c r="J17" s="330" t="s">
        <v>17</v>
      </c>
      <c r="K17" s="331"/>
      <c r="L17" s="331"/>
      <c r="M17" s="332"/>
      <c r="N17" s="333" t="s">
        <v>18</v>
      </c>
      <c r="O17" s="333" t="s">
        <v>19</v>
      </c>
      <c r="P17" s="334" t="s">
        <v>20</v>
      </c>
      <c r="Q17" s="334"/>
      <c r="R17" s="338"/>
      <c r="S17" s="347"/>
      <c r="T17" s="347"/>
      <c r="U17" s="328"/>
    </row>
    <row r="18" spans="1:21" ht="90" customHeight="1">
      <c r="A18" s="328"/>
      <c r="B18" s="328"/>
      <c r="C18" s="328"/>
      <c r="D18" s="328"/>
      <c r="E18" s="96" t="s">
        <v>21</v>
      </c>
      <c r="F18" s="96" t="s">
        <v>22</v>
      </c>
      <c r="G18" s="328"/>
      <c r="H18" s="96" t="s">
        <v>23</v>
      </c>
      <c r="I18" s="96" t="s">
        <v>24</v>
      </c>
      <c r="J18" s="96" t="s">
        <v>25</v>
      </c>
      <c r="K18" s="96" t="s">
        <v>26</v>
      </c>
      <c r="L18" s="97" t="s">
        <v>27</v>
      </c>
      <c r="M18" s="97" t="s">
        <v>28</v>
      </c>
      <c r="N18" s="328"/>
      <c r="O18" s="328"/>
      <c r="P18" s="333"/>
      <c r="Q18" s="333"/>
      <c r="R18" s="338"/>
      <c r="S18" s="347"/>
      <c r="T18" s="347"/>
      <c r="U18" s="328"/>
    </row>
    <row r="19" spans="1:21" ht="33.4" customHeight="1">
      <c r="A19" s="219" t="s">
        <v>29</v>
      </c>
      <c r="B19" s="150" t="s">
        <v>677</v>
      </c>
      <c r="C19" s="65" t="s">
        <v>140</v>
      </c>
      <c r="D19" s="47">
        <v>217.43</v>
      </c>
      <c r="E19" s="10" t="s">
        <v>39</v>
      </c>
      <c r="F19" s="118"/>
      <c r="G19" s="10"/>
      <c r="H19" s="220"/>
      <c r="I19" s="118"/>
      <c r="J19" s="10"/>
      <c r="K19" s="10"/>
      <c r="L19" s="10"/>
      <c r="M19" s="10"/>
      <c r="N19" s="10" t="str">
        <f>IF(COUNTIF(J19:M19,"〇")+COUNTIF(J19:M19,"○")&gt;0,"※","")</f>
        <v/>
      </c>
      <c r="O19" s="10" t="str">
        <f>IF(COUNTIF(J19:M19,"〇")+COUNTIF(J19:M19,"○")&gt;0,"随時","")</f>
        <v/>
      </c>
      <c r="P19" s="221"/>
      <c r="Q19" s="222"/>
      <c r="R19" s="10" t="s">
        <v>678</v>
      </c>
      <c r="S19" s="9" t="s">
        <v>539</v>
      </c>
      <c r="T19" s="23" t="s">
        <v>120</v>
      </c>
      <c r="U19" s="80"/>
    </row>
    <row r="20" spans="1:21" ht="33.4" customHeight="1">
      <c r="A20" s="219" t="s">
        <v>36</v>
      </c>
      <c r="B20" s="223" t="s">
        <v>679</v>
      </c>
      <c r="C20" s="65" t="s">
        <v>653</v>
      </c>
      <c r="D20" s="47">
        <v>578.46</v>
      </c>
      <c r="E20" s="10" t="s">
        <v>39</v>
      </c>
      <c r="F20" s="118"/>
      <c r="G20" s="10" t="s">
        <v>32</v>
      </c>
      <c r="H20" s="39">
        <v>12100000</v>
      </c>
      <c r="I20" s="118">
        <v>45798</v>
      </c>
      <c r="J20" s="10" t="s">
        <v>32</v>
      </c>
      <c r="K20" s="10" t="s">
        <v>32</v>
      </c>
      <c r="L20" s="10" t="s">
        <v>32</v>
      </c>
      <c r="M20" s="10"/>
      <c r="N20" s="10" t="str">
        <f t="shared" ref="N20:N85" si="0">IF(COUNTIF(J20:M20,"〇")+COUNTIF(J20:M20,"○")&gt;0,"※","")</f>
        <v>※</v>
      </c>
      <c r="O20" s="10" t="str">
        <f t="shared" ref="O20:O85" si="1">IF(COUNTIF(J20:M20,"〇")+COUNTIF(J20:M20,"○")&gt;0,"随時","")</f>
        <v>随時</v>
      </c>
      <c r="P20" s="221"/>
      <c r="Q20" s="222"/>
      <c r="R20" s="10" t="s">
        <v>678</v>
      </c>
      <c r="S20" s="9" t="s">
        <v>539</v>
      </c>
      <c r="T20" s="23" t="s">
        <v>120</v>
      </c>
      <c r="U20" s="80"/>
    </row>
    <row r="21" spans="1:21" ht="30" customHeight="1">
      <c r="A21" s="219" t="s">
        <v>42</v>
      </c>
      <c r="B21" s="149" t="s">
        <v>680</v>
      </c>
      <c r="C21" s="22" t="s">
        <v>140</v>
      </c>
      <c r="D21" s="47">
        <v>219.36</v>
      </c>
      <c r="E21" s="9"/>
      <c r="F21" s="56"/>
      <c r="G21" s="114"/>
      <c r="H21" s="224"/>
      <c r="I21" s="116"/>
      <c r="J21" s="10" t="s">
        <v>119</v>
      </c>
      <c r="K21" s="10" t="s">
        <v>119</v>
      </c>
      <c r="L21" s="10"/>
      <c r="M21" s="10"/>
      <c r="N21" s="10" t="str">
        <f t="shared" si="0"/>
        <v>※</v>
      </c>
      <c r="O21" s="10" t="str">
        <f t="shared" si="1"/>
        <v>随時</v>
      </c>
      <c r="P21" s="79"/>
      <c r="Q21" s="9" t="s">
        <v>45</v>
      </c>
      <c r="R21" s="22" t="s">
        <v>678</v>
      </c>
      <c r="S21" s="22" t="s">
        <v>539</v>
      </c>
      <c r="T21" s="23" t="s">
        <v>120</v>
      </c>
      <c r="U21" s="88"/>
    </row>
    <row r="22" spans="1:21" ht="30" customHeight="1">
      <c r="A22" s="219" t="s">
        <v>48</v>
      </c>
      <c r="B22" s="149" t="s">
        <v>681</v>
      </c>
      <c r="C22" s="90" t="s">
        <v>140</v>
      </c>
      <c r="D22" s="36">
        <v>549.28</v>
      </c>
      <c r="E22" s="9" t="s">
        <v>45</v>
      </c>
      <c r="F22" s="63"/>
      <c r="G22" s="10" t="s">
        <v>119</v>
      </c>
      <c r="H22" s="39">
        <v>3980000</v>
      </c>
      <c r="I22" s="46">
        <v>43717</v>
      </c>
      <c r="J22" s="10" t="s">
        <v>32</v>
      </c>
      <c r="K22" s="10" t="s">
        <v>32</v>
      </c>
      <c r="L22" s="10" t="s">
        <v>119</v>
      </c>
      <c r="M22" s="10"/>
      <c r="N22" s="10" t="str">
        <f t="shared" si="0"/>
        <v>※</v>
      </c>
      <c r="O22" s="10" t="str">
        <f t="shared" si="1"/>
        <v>随時</v>
      </c>
      <c r="P22" s="79"/>
      <c r="Q22" s="9"/>
      <c r="R22" s="7" t="s">
        <v>678</v>
      </c>
      <c r="S22" s="7" t="s">
        <v>539</v>
      </c>
      <c r="T22" s="8" t="s">
        <v>120</v>
      </c>
      <c r="U22" s="81"/>
    </row>
    <row r="23" spans="1:21" ht="30" customHeight="1">
      <c r="A23" s="219" t="s">
        <v>51</v>
      </c>
      <c r="B23" s="149" t="s">
        <v>682</v>
      </c>
      <c r="C23" s="90" t="s">
        <v>140</v>
      </c>
      <c r="D23" s="47">
        <v>257.81</v>
      </c>
      <c r="E23" s="9" t="s">
        <v>45</v>
      </c>
      <c r="F23" s="56"/>
      <c r="G23" s="10" t="s">
        <v>119</v>
      </c>
      <c r="H23" s="39">
        <v>4200000</v>
      </c>
      <c r="I23" s="46">
        <v>43717</v>
      </c>
      <c r="J23" s="10" t="s">
        <v>32</v>
      </c>
      <c r="K23" s="10" t="s">
        <v>32</v>
      </c>
      <c r="L23" s="10" t="s">
        <v>119</v>
      </c>
      <c r="M23" s="10"/>
      <c r="N23" s="10" t="str">
        <f t="shared" si="0"/>
        <v>※</v>
      </c>
      <c r="O23" s="10" t="str">
        <f t="shared" si="1"/>
        <v>随時</v>
      </c>
      <c r="P23" s="79"/>
      <c r="Q23" s="9" t="s">
        <v>45</v>
      </c>
      <c r="R23" s="22" t="s">
        <v>678</v>
      </c>
      <c r="S23" s="22" t="s">
        <v>539</v>
      </c>
      <c r="T23" s="23" t="s">
        <v>120</v>
      </c>
      <c r="U23" s="88"/>
    </row>
    <row r="24" spans="1:21" ht="30" customHeight="1">
      <c r="A24" s="219" t="s">
        <v>55</v>
      </c>
      <c r="B24" s="149" t="s">
        <v>683</v>
      </c>
      <c r="C24" s="90" t="s">
        <v>137</v>
      </c>
      <c r="D24" s="47">
        <v>666.14</v>
      </c>
      <c r="E24" s="9"/>
      <c r="F24" s="56"/>
      <c r="G24" s="10" t="s">
        <v>119</v>
      </c>
      <c r="H24" s="39">
        <v>2430000</v>
      </c>
      <c r="I24" s="46">
        <v>42256</v>
      </c>
      <c r="J24" s="10" t="s">
        <v>119</v>
      </c>
      <c r="K24" s="10" t="s">
        <v>119</v>
      </c>
      <c r="L24" s="10"/>
      <c r="M24" s="10"/>
      <c r="N24" s="10" t="str">
        <f t="shared" si="0"/>
        <v>※</v>
      </c>
      <c r="O24" s="10" t="str">
        <f t="shared" si="1"/>
        <v>随時</v>
      </c>
      <c r="P24" s="79"/>
      <c r="Q24" s="9" t="s">
        <v>45</v>
      </c>
      <c r="R24" s="22" t="s">
        <v>678</v>
      </c>
      <c r="S24" s="22" t="s">
        <v>539</v>
      </c>
      <c r="T24" s="23" t="s">
        <v>120</v>
      </c>
      <c r="U24" s="88"/>
    </row>
    <row r="25" spans="1:21" ht="30" customHeight="1">
      <c r="A25" s="219" t="s">
        <v>60</v>
      </c>
      <c r="B25" s="149" t="s">
        <v>684</v>
      </c>
      <c r="C25" s="90" t="s">
        <v>357</v>
      </c>
      <c r="D25" s="36">
        <v>368.14</v>
      </c>
      <c r="E25" s="9" t="s">
        <v>45</v>
      </c>
      <c r="F25" s="63"/>
      <c r="G25" s="10" t="s">
        <v>119</v>
      </c>
      <c r="H25" s="39">
        <v>6630000</v>
      </c>
      <c r="I25" s="46">
        <v>43717</v>
      </c>
      <c r="J25" s="10" t="s">
        <v>32</v>
      </c>
      <c r="K25" s="10" t="s">
        <v>32</v>
      </c>
      <c r="L25" s="10" t="s">
        <v>32</v>
      </c>
      <c r="M25" s="10"/>
      <c r="N25" s="10" t="str">
        <f t="shared" si="0"/>
        <v>※</v>
      </c>
      <c r="O25" s="10" t="str">
        <f t="shared" si="1"/>
        <v>随時</v>
      </c>
      <c r="P25" s="79"/>
      <c r="Q25" s="9"/>
      <c r="R25" s="7" t="s">
        <v>678</v>
      </c>
      <c r="S25" s="7" t="s">
        <v>539</v>
      </c>
      <c r="T25" s="8" t="s">
        <v>120</v>
      </c>
      <c r="U25" s="81"/>
    </row>
    <row r="26" spans="1:21" ht="30" customHeight="1">
      <c r="A26" s="219" t="s">
        <v>65</v>
      </c>
      <c r="B26" s="149" t="s">
        <v>685</v>
      </c>
      <c r="C26" s="90" t="s">
        <v>373</v>
      </c>
      <c r="D26" s="36">
        <v>2218.61</v>
      </c>
      <c r="E26" s="9" t="s">
        <v>45</v>
      </c>
      <c r="F26" s="63"/>
      <c r="G26" s="10" t="s">
        <v>119</v>
      </c>
      <c r="H26" s="39">
        <v>12700000</v>
      </c>
      <c r="I26" s="46">
        <v>43717</v>
      </c>
      <c r="J26" s="10" t="s">
        <v>32</v>
      </c>
      <c r="K26" s="10" t="s">
        <v>32</v>
      </c>
      <c r="L26" s="10" t="s">
        <v>32</v>
      </c>
      <c r="M26" s="10"/>
      <c r="N26" s="10" t="str">
        <f t="shared" si="0"/>
        <v>※</v>
      </c>
      <c r="O26" s="10" t="str">
        <f t="shared" si="1"/>
        <v>随時</v>
      </c>
      <c r="P26" s="79"/>
      <c r="Q26" s="9" t="s">
        <v>45</v>
      </c>
      <c r="R26" s="7" t="s">
        <v>678</v>
      </c>
      <c r="S26" s="7" t="s">
        <v>539</v>
      </c>
      <c r="T26" s="8" t="s">
        <v>120</v>
      </c>
      <c r="U26" s="81"/>
    </row>
    <row r="27" spans="1:21" ht="30" customHeight="1">
      <c r="A27" s="219" t="s">
        <v>68</v>
      </c>
      <c r="B27" s="93" t="s">
        <v>686</v>
      </c>
      <c r="C27" s="112" t="s">
        <v>75</v>
      </c>
      <c r="D27" s="47">
        <v>149.08000000000001</v>
      </c>
      <c r="E27" s="9" t="s">
        <v>45</v>
      </c>
      <c r="F27" s="61"/>
      <c r="G27" s="9"/>
      <c r="H27" s="75"/>
      <c r="I27" s="56"/>
      <c r="J27" s="10" t="s">
        <v>32</v>
      </c>
      <c r="K27" s="10"/>
      <c r="L27" s="10"/>
      <c r="M27" s="10"/>
      <c r="N27" s="10" t="str">
        <f>IF(COUNTIF(J27:M27,"〇")+COUNTIF(J27:M27,"○")&gt;0,"※","")</f>
        <v>※</v>
      </c>
      <c r="O27" s="10" t="str">
        <f>IF(COUNTIF(J27:M27,"〇")+COUNTIF(J27:M27,"○")&gt;0,"随時","")</f>
        <v>随時</v>
      </c>
      <c r="P27" s="79"/>
      <c r="Q27" s="9"/>
      <c r="R27" s="185" t="s">
        <v>687</v>
      </c>
      <c r="S27" s="185" t="s">
        <v>535</v>
      </c>
      <c r="T27" s="8" t="s">
        <v>264</v>
      </c>
      <c r="U27" s="85"/>
    </row>
    <row r="28" spans="1:21" ht="30" customHeight="1">
      <c r="A28" s="219" t="s">
        <v>70</v>
      </c>
      <c r="B28" s="149" t="s">
        <v>688</v>
      </c>
      <c r="C28" s="90" t="s">
        <v>140</v>
      </c>
      <c r="D28" s="36">
        <v>286.12</v>
      </c>
      <c r="E28" s="9" t="s">
        <v>45</v>
      </c>
      <c r="F28" s="63"/>
      <c r="G28" s="10" t="s">
        <v>119</v>
      </c>
      <c r="H28" s="39">
        <v>6640000</v>
      </c>
      <c r="I28" s="46">
        <v>44554</v>
      </c>
      <c r="J28" s="10" t="s">
        <v>32</v>
      </c>
      <c r="K28" s="10" t="s">
        <v>32</v>
      </c>
      <c r="L28" s="10" t="s">
        <v>32</v>
      </c>
      <c r="M28" s="10"/>
      <c r="N28" s="10" t="str">
        <f t="shared" si="0"/>
        <v>※</v>
      </c>
      <c r="O28" s="10" t="str">
        <f t="shared" si="1"/>
        <v>随時</v>
      </c>
      <c r="P28" s="79"/>
      <c r="Q28" s="9" t="s">
        <v>45</v>
      </c>
      <c r="R28" s="7" t="s">
        <v>678</v>
      </c>
      <c r="S28" s="7" t="s">
        <v>539</v>
      </c>
      <c r="T28" s="8" t="s">
        <v>120</v>
      </c>
      <c r="U28" s="81"/>
    </row>
    <row r="29" spans="1:21" ht="45" customHeight="1">
      <c r="A29" s="219" t="s">
        <v>73</v>
      </c>
      <c r="B29" s="149" t="s">
        <v>689</v>
      </c>
      <c r="C29" s="90" t="s">
        <v>140</v>
      </c>
      <c r="D29" s="36">
        <v>159.44999999999999</v>
      </c>
      <c r="E29" s="9" t="s">
        <v>45</v>
      </c>
      <c r="F29" s="63"/>
      <c r="G29" s="10" t="s">
        <v>119</v>
      </c>
      <c r="H29" s="39">
        <v>942000</v>
      </c>
      <c r="I29" s="46">
        <v>44323</v>
      </c>
      <c r="J29" s="10" t="s">
        <v>32</v>
      </c>
      <c r="K29" s="10" t="s">
        <v>32</v>
      </c>
      <c r="L29" s="10"/>
      <c r="M29" s="10"/>
      <c r="N29" s="10" t="str">
        <f t="shared" si="0"/>
        <v>※</v>
      </c>
      <c r="O29" s="10" t="str">
        <f t="shared" si="1"/>
        <v>随時</v>
      </c>
      <c r="P29" s="79"/>
      <c r="Q29" s="9" t="s">
        <v>45</v>
      </c>
      <c r="R29" s="7" t="s">
        <v>678</v>
      </c>
      <c r="S29" s="7" t="s">
        <v>539</v>
      </c>
      <c r="T29" s="8" t="s">
        <v>120</v>
      </c>
      <c r="U29" s="84" t="s">
        <v>690</v>
      </c>
    </row>
    <row r="30" spans="1:21" ht="45" customHeight="1">
      <c r="A30" s="219" t="s">
        <v>76</v>
      </c>
      <c r="B30" s="149" t="s">
        <v>691</v>
      </c>
      <c r="C30" s="90" t="s">
        <v>140</v>
      </c>
      <c r="D30" s="36">
        <v>192.2</v>
      </c>
      <c r="E30" s="9" t="s">
        <v>45</v>
      </c>
      <c r="F30" s="63"/>
      <c r="G30" s="10" t="s">
        <v>119</v>
      </c>
      <c r="H30" s="39">
        <v>2470000</v>
      </c>
      <c r="I30" s="46">
        <v>45072</v>
      </c>
      <c r="J30" s="10" t="s">
        <v>32</v>
      </c>
      <c r="K30" s="10" t="s">
        <v>32</v>
      </c>
      <c r="L30" s="10"/>
      <c r="M30" s="10"/>
      <c r="N30" s="10" t="str">
        <f t="shared" si="0"/>
        <v>※</v>
      </c>
      <c r="O30" s="10" t="str">
        <f t="shared" si="1"/>
        <v>随時</v>
      </c>
      <c r="P30" s="79"/>
      <c r="Q30" s="9" t="s">
        <v>45</v>
      </c>
      <c r="R30" s="7" t="s">
        <v>678</v>
      </c>
      <c r="S30" s="7" t="s">
        <v>539</v>
      </c>
      <c r="T30" s="8" t="s">
        <v>120</v>
      </c>
      <c r="U30" s="84" t="s">
        <v>692</v>
      </c>
    </row>
    <row r="31" spans="1:21" ht="30" customHeight="1">
      <c r="A31" s="219" t="s">
        <v>78</v>
      </c>
      <c r="B31" s="149" t="s">
        <v>693</v>
      </c>
      <c r="C31" s="112" t="s">
        <v>75</v>
      </c>
      <c r="D31" s="47">
        <v>148.33000000000001</v>
      </c>
      <c r="E31" s="9" t="s">
        <v>45</v>
      </c>
      <c r="F31" s="61"/>
      <c r="G31" s="9"/>
      <c r="H31" s="75"/>
      <c r="I31" s="56"/>
      <c r="J31" s="9"/>
      <c r="K31" s="9"/>
      <c r="L31" s="9"/>
      <c r="M31" s="9"/>
      <c r="N31" s="10" t="str">
        <f t="shared" si="0"/>
        <v/>
      </c>
      <c r="O31" s="10" t="str">
        <f t="shared" si="1"/>
        <v/>
      </c>
      <c r="P31" s="75"/>
      <c r="Q31" s="9"/>
      <c r="R31" s="185" t="s">
        <v>687</v>
      </c>
      <c r="S31" s="185" t="s">
        <v>535</v>
      </c>
      <c r="T31" s="8" t="s">
        <v>264</v>
      </c>
      <c r="U31" s="85"/>
    </row>
    <row r="32" spans="1:21" ht="30" customHeight="1">
      <c r="A32" s="219" t="s">
        <v>80</v>
      </c>
      <c r="B32" s="149" t="s">
        <v>694</v>
      </c>
      <c r="C32" s="90" t="s">
        <v>140</v>
      </c>
      <c r="D32" s="36">
        <v>108.53</v>
      </c>
      <c r="E32" s="9" t="s">
        <v>45</v>
      </c>
      <c r="F32" s="63"/>
      <c r="G32" s="10" t="s">
        <v>119</v>
      </c>
      <c r="H32" s="39">
        <v>1500000</v>
      </c>
      <c r="I32" s="46">
        <v>43717</v>
      </c>
      <c r="J32" s="10" t="s">
        <v>32</v>
      </c>
      <c r="K32" s="10" t="s">
        <v>32</v>
      </c>
      <c r="L32" s="10" t="s">
        <v>32</v>
      </c>
      <c r="M32" s="10"/>
      <c r="N32" s="10" t="str">
        <f t="shared" si="0"/>
        <v>※</v>
      </c>
      <c r="O32" s="10" t="str">
        <f t="shared" si="1"/>
        <v>随時</v>
      </c>
      <c r="P32" s="79"/>
      <c r="Q32" s="9" t="s">
        <v>45</v>
      </c>
      <c r="R32" s="7" t="s">
        <v>687</v>
      </c>
      <c r="S32" s="7" t="s">
        <v>490</v>
      </c>
      <c r="T32" s="8" t="s">
        <v>58</v>
      </c>
      <c r="U32" s="81"/>
    </row>
    <row r="33" spans="1:21" ht="30" customHeight="1">
      <c r="A33" s="219" t="s">
        <v>83</v>
      </c>
      <c r="B33" s="149" t="s">
        <v>695</v>
      </c>
      <c r="C33" s="90" t="s">
        <v>140</v>
      </c>
      <c r="D33" s="36">
        <v>138.01</v>
      </c>
      <c r="E33" s="9" t="s">
        <v>45</v>
      </c>
      <c r="F33" s="63"/>
      <c r="G33" s="10" t="s">
        <v>119</v>
      </c>
      <c r="H33" s="39">
        <v>2000000</v>
      </c>
      <c r="I33" s="46">
        <v>45072</v>
      </c>
      <c r="J33" s="10" t="s">
        <v>32</v>
      </c>
      <c r="K33" s="10" t="s">
        <v>32</v>
      </c>
      <c r="L33" s="10"/>
      <c r="M33" s="10"/>
      <c r="N33" s="10" t="str">
        <f t="shared" si="0"/>
        <v>※</v>
      </c>
      <c r="O33" s="10" t="str">
        <f t="shared" si="1"/>
        <v>随時</v>
      </c>
      <c r="P33" s="79"/>
      <c r="Q33" s="9" t="s">
        <v>45</v>
      </c>
      <c r="R33" s="7" t="s">
        <v>687</v>
      </c>
      <c r="S33" s="7" t="s">
        <v>490</v>
      </c>
      <c r="T33" s="8" t="s">
        <v>58</v>
      </c>
      <c r="U33" s="81"/>
    </row>
    <row r="34" spans="1:21" ht="30" customHeight="1">
      <c r="A34" s="219" t="s">
        <v>86</v>
      </c>
      <c r="B34" s="149" t="s">
        <v>696</v>
      </c>
      <c r="C34" s="7" t="s">
        <v>213</v>
      </c>
      <c r="D34" s="36">
        <v>678.28</v>
      </c>
      <c r="E34" s="9" t="s">
        <v>45</v>
      </c>
      <c r="F34" s="54"/>
      <c r="G34" s="9"/>
      <c r="H34" s="75"/>
      <c r="I34" s="56"/>
      <c r="J34" s="9"/>
      <c r="K34" s="9"/>
      <c r="L34" s="9"/>
      <c r="M34" s="9"/>
      <c r="N34" s="10" t="str">
        <f t="shared" si="0"/>
        <v/>
      </c>
      <c r="O34" s="10" t="str">
        <f t="shared" si="1"/>
        <v/>
      </c>
      <c r="P34" s="75"/>
      <c r="Q34" s="9"/>
      <c r="R34" s="7" t="s">
        <v>697</v>
      </c>
      <c r="S34" s="7" t="s">
        <v>698</v>
      </c>
      <c r="T34" s="8" t="s">
        <v>35</v>
      </c>
      <c r="U34" s="85"/>
    </row>
    <row r="35" spans="1:21" ht="30" customHeight="1">
      <c r="A35" s="219" t="s">
        <v>89</v>
      </c>
      <c r="B35" s="93" t="s">
        <v>699</v>
      </c>
      <c r="C35" s="225" t="s">
        <v>700</v>
      </c>
      <c r="D35" s="47">
        <v>2828.45</v>
      </c>
      <c r="E35" s="9" t="s">
        <v>45</v>
      </c>
      <c r="F35" s="61"/>
      <c r="G35" s="9"/>
      <c r="H35" s="75"/>
      <c r="I35" s="56"/>
      <c r="J35" s="10" t="s">
        <v>32</v>
      </c>
      <c r="K35" s="10"/>
      <c r="L35" s="10"/>
      <c r="M35" s="10"/>
      <c r="N35" s="10" t="str">
        <f t="shared" si="0"/>
        <v>※</v>
      </c>
      <c r="O35" s="10" t="str">
        <f t="shared" si="1"/>
        <v>随時</v>
      </c>
      <c r="P35" s="79"/>
      <c r="Q35" s="9"/>
      <c r="R35" s="185" t="s">
        <v>687</v>
      </c>
      <c r="S35" s="185" t="s">
        <v>535</v>
      </c>
      <c r="T35" s="8" t="s">
        <v>264</v>
      </c>
      <c r="U35" s="85"/>
    </row>
    <row r="36" spans="1:21" ht="30" customHeight="1">
      <c r="A36" s="219" t="s">
        <v>92</v>
      </c>
      <c r="B36" s="149" t="s">
        <v>701</v>
      </c>
      <c r="C36" s="112" t="s">
        <v>75</v>
      </c>
      <c r="D36" s="47">
        <v>1041.6500000000001</v>
      </c>
      <c r="E36" s="9" t="s">
        <v>45</v>
      </c>
      <c r="F36" s="61"/>
      <c r="G36" s="9"/>
      <c r="H36" s="75"/>
      <c r="I36" s="56"/>
      <c r="J36" s="9"/>
      <c r="K36" s="9"/>
      <c r="L36" s="9"/>
      <c r="M36" s="9"/>
      <c r="N36" s="10" t="str">
        <f t="shared" si="0"/>
        <v/>
      </c>
      <c r="O36" s="10" t="str">
        <f t="shared" si="1"/>
        <v/>
      </c>
      <c r="P36" s="75"/>
      <c r="Q36" s="9"/>
      <c r="R36" s="185" t="s">
        <v>678</v>
      </c>
      <c r="S36" s="185" t="s">
        <v>501</v>
      </c>
      <c r="T36" s="8" t="s">
        <v>561</v>
      </c>
      <c r="U36" s="81" t="s">
        <v>328</v>
      </c>
    </row>
    <row r="37" spans="1:21" ht="30" customHeight="1">
      <c r="A37" s="219" t="s">
        <v>93</v>
      </c>
      <c r="B37" s="149" t="s">
        <v>702</v>
      </c>
      <c r="C37" s="7" t="s">
        <v>75</v>
      </c>
      <c r="D37" s="36">
        <v>379.88</v>
      </c>
      <c r="E37" s="9" t="s">
        <v>45</v>
      </c>
      <c r="F37" s="226"/>
      <c r="G37" s="9"/>
      <c r="H37" s="75"/>
      <c r="I37" s="56"/>
      <c r="J37" s="9"/>
      <c r="K37" s="9"/>
      <c r="L37" s="9"/>
      <c r="M37" s="9"/>
      <c r="N37" s="10" t="str">
        <f t="shared" si="0"/>
        <v/>
      </c>
      <c r="O37" s="10" t="str">
        <f t="shared" si="1"/>
        <v/>
      </c>
      <c r="P37" s="75"/>
      <c r="Q37" s="9"/>
      <c r="R37" s="7" t="s">
        <v>703</v>
      </c>
      <c r="S37" s="7" t="s">
        <v>481</v>
      </c>
      <c r="T37" s="8" t="s">
        <v>91</v>
      </c>
      <c r="U37" s="81"/>
    </row>
    <row r="38" spans="1:21" ht="45" customHeight="1">
      <c r="A38" s="219" t="s">
        <v>94</v>
      </c>
      <c r="B38" s="149" t="s">
        <v>704</v>
      </c>
      <c r="C38" s="90" t="s">
        <v>705</v>
      </c>
      <c r="D38" s="47">
        <v>901.73</v>
      </c>
      <c r="E38" s="9"/>
      <c r="F38" s="56"/>
      <c r="G38" s="10" t="s">
        <v>119</v>
      </c>
      <c r="H38" s="39">
        <v>2640000</v>
      </c>
      <c r="I38" s="46">
        <v>42012</v>
      </c>
      <c r="J38" s="10" t="s">
        <v>119</v>
      </c>
      <c r="K38" s="10" t="s">
        <v>119</v>
      </c>
      <c r="L38" s="10"/>
      <c r="M38" s="10"/>
      <c r="N38" s="10" t="str">
        <f t="shared" si="0"/>
        <v>※</v>
      </c>
      <c r="O38" s="10" t="str">
        <f t="shared" si="1"/>
        <v>随時</v>
      </c>
      <c r="P38" s="79"/>
      <c r="Q38" s="9" t="s">
        <v>45</v>
      </c>
      <c r="R38" s="22" t="s">
        <v>706</v>
      </c>
      <c r="S38" s="22" t="s">
        <v>707</v>
      </c>
      <c r="T38" s="23" t="s">
        <v>120</v>
      </c>
      <c r="U38" s="84" t="s">
        <v>708</v>
      </c>
    </row>
    <row r="39" spans="1:21" ht="30" customHeight="1">
      <c r="A39" s="219" t="s">
        <v>96</v>
      </c>
      <c r="B39" s="149" t="s">
        <v>709</v>
      </c>
      <c r="C39" s="90" t="s">
        <v>710</v>
      </c>
      <c r="D39" s="36">
        <v>876.12</v>
      </c>
      <c r="E39" s="9" t="s">
        <v>45</v>
      </c>
      <c r="F39" s="226"/>
      <c r="G39" s="10" t="s">
        <v>119</v>
      </c>
      <c r="H39" s="39">
        <v>2480000</v>
      </c>
      <c r="I39" s="46">
        <v>42983</v>
      </c>
      <c r="J39" s="10" t="s">
        <v>119</v>
      </c>
      <c r="K39" s="10" t="s">
        <v>119</v>
      </c>
      <c r="L39" s="10"/>
      <c r="M39" s="10"/>
      <c r="N39" s="10" t="str">
        <f t="shared" si="0"/>
        <v>※</v>
      </c>
      <c r="O39" s="10" t="str">
        <f t="shared" si="1"/>
        <v>随時</v>
      </c>
      <c r="P39" s="79"/>
      <c r="Q39" s="9" t="s">
        <v>45</v>
      </c>
      <c r="R39" s="7" t="s">
        <v>711</v>
      </c>
      <c r="S39" s="7" t="s">
        <v>712</v>
      </c>
      <c r="T39" s="8" t="s">
        <v>244</v>
      </c>
      <c r="U39" s="81"/>
    </row>
    <row r="40" spans="1:21" ht="45" customHeight="1">
      <c r="A40" s="219" t="s">
        <v>100</v>
      </c>
      <c r="B40" s="149" t="s">
        <v>713</v>
      </c>
      <c r="C40" s="90" t="s">
        <v>75</v>
      </c>
      <c r="D40" s="36">
        <v>2896.69</v>
      </c>
      <c r="E40" s="9" t="s">
        <v>493</v>
      </c>
      <c r="F40" s="226"/>
      <c r="G40" s="10"/>
      <c r="H40" s="39"/>
      <c r="I40" s="46"/>
      <c r="J40" s="10"/>
      <c r="K40" s="10"/>
      <c r="L40" s="10"/>
      <c r="M40" s="10"/>
      <c r="N40" s="10" t="str">
        <f t="shared" si="0"/>
        <v/>
      </c>
      <c r="O40" s="10" t="str">
        <f t="shared" si="1"/>
        <v/>
      </c>
      <c r="P40" s="79"/>
      <c r="Q40" s="9"/>
      <c r="R40" s="7" t="s">
        <v>711</v>
      </c>
      <c r="S40" s="7" t="s">
        <v>712</v>
      </c>
      <c r="T40" s="8" t="s">
        <v>244</v>
      </c>
      <c r="U40" s="81" t="s">
        <v>714</v>
      </c>
    </row>
    <row r="41" spans="1:21" ht="30" customHeight="1">
      <c r="A41" s="219" t="s">
        <v>102</v>
      </c>
      <c r="B41" s="150" t="s">
        <v>715</v>
      </c>
      <c r="C41" s="9" t="s">
        <v>75</v>
      </c>
      <c r="D41" s="24">
        <v>656.69</v>
      </c>
      <c r="E41" s="9" t="s">
        <v>45</v>
      </c>
      <c r="F41" s="50"/>
      <c r="G41" s="9"/>
      <c r="H41" s="75"/>
      <c r="I41" s="56"/>
      <c r="J41" s="9"/>
      <c r="K41" s="9"/>
      <c r="L41" s="9"/>
      <c r="M41" s="9"/>
      <c r="N41" s="10" t="str">
        <f t="shared" si="0"/>
        <v/>
      </c>
      <c r="O41" s="10" t="str">
        <f t="shared" si="1"/>
        <v/>
      </c>
      <c r="P41" s="75"/>
      <c r="Q41" s="9"/>
      <c r="R41" s="9" t="s">
        <v>678</v>
      </c>
      <c r="S41" s="9" t="s">
        <v>539</v>
      </c>
      <c r="T41" s="8" t="s">
        <v>58</v>
      </c>
      <c r="U41" s="83"/>
    </row>
    <row r="42" spans="1:21" s="18" customFormat="1" ht="30" customHeight="1">
      <c r="A42" s="219" t="s">
        <v>105</v>
      </c>
      <c r="B42" s="71" t="s">
        <v>716</v>
      </c>
      <c r="C42" s="9" t="s">
        <v>75</v>
      </c>
      <c r="D42" s="24">
        <v>281.08</v>
      </c>
      <c r="E42" s="9" t="s">
        <v>39</v>
      </c>
      <c r="F42" s="50"/>
      <c r="G42" s="9"/>
      <c r="H42" s="75"/>
      <c r="I42" s="56"/>
      <c r="J42" s="9"/>
      <c r="K42" s="9"/>
      <c r="L42" s="9"/>
      <c r="M42" s="9"/>
      <c r="N42" s="10" t="str">
        <f t="shared" si="0"/>
        <v/>
      </c>
      <c r="O42" s="10" t="str">
        <f t="shared" si="1"/>
        <v/>
      </c>
      <c r="P42" s="75"/>
      <c r="Q42" s="9"/>
      <c r="R42" s="9" t="s">
        <v>678</v>
      </c>
      <c r="S42" s="9" t="s">
        <v>539</v>
      </c>
      <c r="T42" s="8" t="s">
        <v>120</v>
      </c>
      <c r="U42" s="83"/>
    </row>
    <row r="43" spans="1:21" ht="30" customHeight="1">
      <c r="A43" s="219" t="s">
        <v>108</v>
      </c>
      <c r="B43" s="150" t="s">
        <v>717</v>
      </c>
      <c r="C43" s="9" t="s">
        <v>38</v>
      </c>
      <c r="D43" s="47">
        <v>863.05</v>
      </c>
      <c r="E43" s="9" t="s">
        <v>493</v>
      </c>
      <c r="F43" s="50"/>
      <c r="G43" s="9"/>
      <c r="H43" s="75"/>
      <c r="I43" s="56"/>
      <c r="J43" s="9"/>
      <c r="K43" s="9"/>
      <c r="L43" s="9"/>
      <c r="M43" s="9"/>
      <c r="N43" s="10" t="str">
        <f t="shared" si="0"/>
        <v/>
      </c>
      <c r="O43" s="10" t="str">
        <f t="shared" si="1"/>
        <v/>
      </c>
      <c r="P43" s="75"/>
      <c r="Q43" s="9"/>
      <c r="R43" s="9" t="s">
        <v>678</v>
      </c>
      <c r="S43" s="9" t="s">
        <v>539</v>
      </c>
      <c r="T43" s="8" t="s">
        <v>58</v>
      </c>
      <c r="U43" s="83"/>
    </row>
    <row r="44" spans="1:21" ht="30" customHeight="1">
      <c r="A44" s="219" t="s">
        <v>111</v>
      </c>
      <c r="B44" s="195" t="s">
        <v>718</v>
      </c>
      <c r="C44" s="90" t="s">
        <v>719</v>
      </c>
      <c r="D44" s="36">
        <v>175.83</v>
      </c>
      <c r="E44" s="9" t="s">
        <v>45</v>
      </c>
      <c r="F44" s="61"/>
      <c r="G44" s="10" t="s">
        <v>493</v>
      </c>
      <c r="H44" s="39">
        <v>1530000</v>
      </c>
      <c r="I44" s="46">
        <v>44918</v>
      </c>
      <c r="J44" s="10" t="s">
        <v>32</v>
      </c>
      <c r="K44" s="10" t="s">
        <v>32</v>
      </c>
      <c r="L44" s="10" t="s">
        <v>32</v>
      </c>
      <c r="M44" s="10"/>
      <c r="N44" s="10" t="str">
        <f t="shared" si="0"/>
        <v>※</v>
      </c>
      <c r="O44" s="10" t="str">
        <f t="shared" si="1"/>
        <v>随時</v>
      </c>
      <c r="P44" s="79"/>
      <c r="Q44" s="9" t="s">
        <v>45</v>
      </c>
      <c r="R44" s="7" t="s">
        <v>687</v>
      </c>
      <c r="S44" s="7" t="s">
        <v>720</v>
      </c>
      <c r="T44" s="33" t="s">
        <v>721</v>
      </c>
      <c r="U44" s="87"/>
    </row>
    <row r="45" spans="1:21" ht="30" customHeight="1">
      <c r="A45" s="219" t="s">
        <v>114</v>
      </c>
      <c r="B45" s="195" t="s">
        <v>722</v>
      </c>
      <c r="C45" s="90" t="s">
        <v>719</v>
      </c>
      <c r="D45" s="36">
        <v>263.73</v>
      </c>
      <c r="E45" s="9" t="s">
        <v>45</v>
      </c>
      <c r="F45" s="61"/>
      <c r="G45" s="10" t="s">
        <v>493</v>
      </c>
      <c r="H45" s="39">
        <v>2690000</v>
      </c>
      <c r="I45" s="46">
        <v>44918</v>
      </c>
      <c r="J45" s="10" t="s">
        <v>32</v>
      </c>
      <c r="K45" s="10" t="s">
        <v>32</v>
      </c>
      <c r="L45" s="10" t="s">
        <v>32</v>
      </c>
      <c r="M45" s="10"/>
      <c r="N45" s="10" t="str">
        <f t="shared" si="0"/>
        <v>※</v>
      </c>
      <c r="O45" s="10" t="str">
        <f t="shared" si="1"/>
        <v>随時</v>
      </c>
      <c r="P45" s="79"/>
      <c r="Q45" s="9" t="s">
        <v>45</v>
      </c>
      <c r="R45" s="7" t="s">
        <v>687</v>
      </c>
      <c r="S45" s="7" t="s">
        <v>720</v>
      </c>
      <c r="T45" s="33" t="s">
        <v>721</v>
      </c>
      <c r="U45" s="87"/>
    </row>
    <row r="46" spans="1:21" ht="60" customHeight="1">
      <c r="A46" s="219" t="s">
        <v>116</v>
      </c>
      <c r="B46" s="195" t="s">
        <v>723</v>
      </c>
      <c r="C46" s="227" t="s">
        <v>724</v>
      </c>
      <c r="D46" s="36">
        <v>1781.56</v>
      </c>
      <c r="E46" s="9" t="s">
        <v>45</v>
      </c>
      <c r="F46" s="226"/>
      <c r="G46" s="9"/>
      <c r="H46" s="75"/>
      <c r="I46" s="56"/>
      <c r="J46" s="9"/>
      <c r="K46" s="9"/>
      <c r="L46" s="9"/>
      <c r="M46" s="9"/>
      <c r="N46" s="10" t="str">
        <f t="shared" si="0"/>
        <v/>
      </c>
      <c r="O46" s="10" t="str">
        <f t="shared" si="1"/>
        <v/>
      </c>
      <c r="P46" s="75"/>
      <c r="Q46" s="9"/>
      <c r="R46" s="7" t="s">
        <v>678</v>
      </c>
      <c r="S46" s="7" t="s">
        <v>539</v>
      </c>
      <c r="T46" s="8" t="s">
        <v>35</v>
      </c>
      <c r="U46" s="87" t="s">
        <v>725</v>
      </c>
    </row>
    <row r="47" spans="1:21" ht="45" customHeight="1">
      <c r="A47" s="219" t="s">
        <v>122</v>
      </c>
      <c r="B47" s="149" t="s">
        <v>726</v>
      </c>
      <c r="C47" s="90" t="s">
        <v>727</v>
      </c>
      <c r="D47" s="47">
        <v>1719.56</v>
      </c>
      <c r="E47" s="9"/>
      <c r="F47" s="56"/>
      <c r="G47" s="10" t="s">
        <v>119</v>
      </c>
      <c r="H47" s="39">
        <v>5340000</v>
      </c>
      <c r="I47" s="46">
        <v>43838</v>
      </c>
      <c r="J47" s="10" t="s">
        <v>32</v>
      </c>
      <c r="K47" s="10" t="s">
        <v>32</v>
      </c>
      <c r="L47" s="10" t="s">
        <v>32</v>
      </c>
      <c r="M47" s="10"/>
      <c r="N47" s="10" t="str">
        <f t="shared" si="0"/>
        <v>※</v>
      </c>
      <c r="O47" s="10" t="str">
        <f t="shared" si="1"/>
        <v>随時</v>
      </c>
      <c r="P47" s="79"/>
      <c r="Q47" s="9"/>
      <c r="R47" s="22" t="s">
        <v>678</v>
      </c>
      <c r="S47" s="22" t="s">
        <v>539</v>
      </c>
      <c r="T47" s="23" t="s">
        <v>120</v>
      </c>
      <c r="U47" s="88"/>
    </row>
    <row r="48" spans="1:21" ht="30" customHeight="1">
      <c r="A48" s="219" t="s">
        <v>124</v>
      </c>
      <c r="B48" s="149" t="s">
        <v>728</v>
      </c>
      <c r="C48" s="90" t="s">
        <v>719</v>
      </c>
      <c r="D48" s="47">
        <v>180.74</v>
      </c>
      <c r="E48" s="9" t="s">
        <v>45</v>
      </c>
      <c r="F48" s="61"/>
      <c r="G48" s="10" t="s">
        <v>493</v>
      </c>
      <c r="H48" s="39">
        <v>188000</v>
      </c>
      <c r="I48" s="46">
        <v>45440</v>
      </c>
      <c r="J48" s="10" t="s">
        <v>32</v>
      </c>
      <c r="K48" s="10" t="s">
        <v>32</v>
      </c>
      <c r="L48" s="10"/>
      <c r="M48" s="10"/>
      <c r="N48" s="10" t="str">
        <f t="shared" si="0"/>
        <v>※</v>
      </c>
      <c r="O48" s="10" t="str">
        <f t="shared" si="1"/>
        <v>随時</v>
      </c>
      <c r="P48" s="79"/>
      <c r="Q48" s="9" t="s">
        <v>45</v>
      </c>
      <c r="R48" s="7" t="s">
        <v>687</v>
      </c>
      <c r="S48" s="7" t="s">
        <v>720</v>
      </c>
      <c r="T48" s="33" t="s">
        <v>721</v>
      </c>
      <c r="U48" s="87"/>
    </row>
    <row r="49" spans="1:21" ht="30" customHeight="1">
      <c r="A49" s="219" t="s">
        <v>126</v>
      </c>
      <c r="B49" s="149" t="s">
        <v>729</v>
      </c>
      <c r="C49" s="90" t="s">
        <v>719</v>
      </c>
      <c r="D49" s="47">
        <v>198.16</v>
      </c>
      <c r="E49" s="9" t="s">
        <v>45</v>
      </c>
      <c r="F49" s="61"/>
      <c r="G49" s="10" t="s">
        <v>493</v>
      </c>
      <c r="H49" s="39">
        <v>206000</v>
      </c>
      <c r="I49" s="46">
        <v>45440</v>
      </c>
      <c r="J49" s="10" t="s">
        <v>32</v>
      </c>
      <c r="K49" s="10" t="s">
        <v>32</v>
      </c>
      <c r="L49" s="10"/>
      <c r="M49" s="10"/>
      <c r="N49" s="10" t="str">
        <f t="shared" si="0"/>
        <v>※</v>
      </c>
      <c r="O49" s="10" t="str">
        <f t="shared" si="1"/>
        <v>随時</v>
      </c>
      <c r="P49" s="79"/>
      <c r="Q49" s="9" t="s">
        <v>45</v>
      </c>
      <c r="R49" s="7" t="s">
        <v>687</v>
      </c>
      <c r="S49" s="7" t="s">
        <v>720</v>
      </c>
      <c r="T49" s="33" t="s">
        <v>721</v>
      </c>
      <c r="U49" s="87"/>
    </row>
    <row r="50" spans="1:21" ht="30" customHeight="1">
      <c r="A50" s="219" t="s">
        <v>129</v>
      </c>
      <c r="B50" s="195" t="s">
        <v>730</v>
      </c>
      <c r="C50" s="90" t="s">
        <v>137</v>
      </c>
      <c r="D50" s="36">
        <v>194.87</v>
      </c>
      <c r="E50" s="9" t="s">
        <v>45</v>
      </c>
      <c r="F50" s="228"/>
      <c r="G50" s="10" t="s">
        <v>119</v>
      </c>
      <c r="H50" s="39">
        <v>5640000</v>
      </c>
      <c r="I50" s="46">
        <v>43717</v>
      </c>
      <c r="J50" s="10" t="s">
        <v>119</v>
      </c>
      <c r="K50" s="10" t="s">
        <v>119</v>
      </c>
      <c r="L50" s="10" t="s">
        <v>119</v>
      </c>
      <c r="M50" s="10"/>
      <c r="N50" s="10" t="str">
        <f t="shared" si="0"/>
        <v>※</v>
      </c>
      <c r="O50" s="10" t="str">
        <f t="shared" si="1"/>
        <v>随時</v>
      </c>
      <c r="P50" s="79"/>
      <c r="Q50" s="9"/>
      <c r="R50" s="7" t="s">
        <v>678</v>
      </c>
      <c r="S50" s="7" t="s">
        <v>539</v>
      </c>
      <c r="T50" s="33" t="s">
        <v>721</v>
      </c>
      <c r="U50" s="87"/>
    </row>
    <row r="51" spans="1:21" ht="45" customHeight="1">
      <c r="A51" s="219" t="s">
        <v>131</v>
      </c>
      <c r="B51" s="195" t="s">
        <v>731</v>
      </c>
      <c r="C51" s="90" t="s">
        <v>732</v>
      </c>
      <c r="D51" s="36">
        <v>293.24</v>
      </c>
      <c r="E51" s="9" t="s">
        <v>45</v>
      </c>
      <c r="F51" s="228"/>
      <c r="G51" s="10" t="s">
        <v>119</v>
      </c>
      <c r="H51" s="39">
        <v>2370000</v>
      </c>
      <c r="I51" s="46">
        <v>43717</v>
      </c>
      <c r="J51" s="10" t="s">
        <v>119</v>
      </c>
      <c r="K51" s="10" t="s">
        <v>119</v>
      </c>
      <c r="L51" s="10" t="s">
        <v>119</v>
      </c>
      <c r="M51" s="10"/>
      <c r="N51" s="10" t="str">
        <f t="shared" si="0"/>
        <v>※</v>
      </c>
      <c r="O51" s="10" t="str">
        <f t="shared" si="1"/>
        <v>随時</v>
      </c>
      <c r="P51" s="79"/>
      <c r="Q51" s="9" t="s">
        <v>45</v>
      </c>
      <c r="R51" s="7" t="s">
        <v>678</v>
      </c>
      <c r="S51" s="7" t="s">
        <v>539</v>
      </c>
      <c r="T51" s="33" t="s">
        <v>721</v>
      </c>
      <c r="U51" s="87"/>
    </row>
    <row r="52" spans="1:21" ht="30" customHeight="1">
      <c r="A52" s="219" t="s">
        <v>132</v>
      </c>
      <c r="B52" s="149" t="s">
        <v>733</v>
      </c>
      <c r="C52" s="90" t="s">
        <v>137</v>
      </c>
      <c r="D52" s="47">
        <v>410.48</v>
      </c>
      <c r="E52" s="9"/>
      <c r="F52" s="56"/>
      <c r="G52" s="10" t="s">
        <v>119</v>
      </c>
      <c r="H52" s="39">
        <v>3310000</v>
      </c>
      <c r="I52" s="46">
        <v>40311</v>
      </c>
      <c r="J52" s="10" t="s">
        <v>119</v>
      </c>
      <c r="K52" s="10" t="s">
        <v>119</v>
      </c>
      <c r="L52" s="10"/>
      <c r="M52" s="10"/>
      <c r="N52" s="10" t="str">
        <f t="shared" si="0"/>
        <v>※</v>
      </c>
      <c r="O52" s="10" t="str">
        <f t="shared" si="1"/>
        <v>随時</v>
      </c>
      <c r="P52" s="79"/>
      <c r="Q52" s="9" t="s">
        <v>45</v>
      </c>
      <c r="R52" s="22" t="s">
        <v>678</v>
      </c>
      <c r="S52" s="22" t="s">
        <v>539</v>
      </c>
      <c r="T52" s="23" t="s">
        <v>120</v>
      </c>
      <c r="U52" s="88"/>
    </row>
    <row r="53" spans="1:21" ht="45" customHeight="1">
      <c r="A53" s="219" t="s">
        <v>135</v>
      </c>
      <c r="B53" s="149" t="s">
        <v>734</v>
      </c>
      <c r="C53" s="90" t="s">
        <v>735</v>
      </c>
      <c r="D53" s="47">
        <v>674.91</v>
      </c>
      <c r="E53" s="9"/>
      <c r="F53" s="56"/>
      <c r="G53" s="10" t="s">
        <v>119</v>
      </c>
      <c r="H53" s="39">
        <v>3150000</v>
      </c>
      <c r="I53" s="46">
        <v>40311</v>
      </c>
      <c r="J53" s="10" t="s">
        <v>119</v>
      </c>
      <c r="K53" s="10" t="s">
        <v>119</v>
      </c>
      <c r="L53" s="10" t="s">
        <v>119</v>
      </c>
      <c r="M53" s="10"/>
      <c r="N53" s="10" t="str">
        <f t="shared" si="0"/>
        <v>※</v>
      </c>
      <c r="O53" s="10" t="str">
        <f t="shared" si="1"/>
        <v>随時</v>
      </c>
      <c r="P53" s="79"/>
      <c r="Q53" s="9" t="s">
        <v>45</v>
      </c>
      <c r="R53" s="22" t="s">
        <v>678</v>
      </c>
      <c r="S53" s="22" t="s">
        <v>539</v>
      </c>
      <c r="T53" s="23" t="s">
        <v>120</v>
      </c>
      <c r="U53" s="84" t="s">
        <v>736</v>
      </c>
    </row>
    <row r="54" spans="1:21" ht="30" customHeight="1">
      <c r="A54" s="219" t="s">
        <v>138</v>
      </c>
      <c r="B54" s="149" t="s">
        <v>737</v>
      </c>
      <c r="C54" s="7" t="s">
        <v>53</v>
      </c>
      <c r="D54" s="36">
        <v>951.73</v>
      </c>
      <c r="E54" s="9" t="s">
        <v>45</v>
      </c>
      <c r="F54" s="61"/>
      <c r="G54" s="9"/>
      <c r="H54" s="75"/>
      <c r="I54" s="56"/>
      <c r="J54" s="9"/>
      <c r="K54" s="9"/>
      <c r="L54" s="9"/>
      <c r="M54" s="9"/>
      <c r="N54" s="10" t="str">
        <f t="shared" si="0"/>
        <v/>
      </c>
      <c r="O54" s="10" t="str">
        <f t="shared" si="1"/>
        <v/>
      </c>
      <c r="P54" s="75"/>
      <c r="Q54" s="9"/>
      <c r="R54" s="151" t="s">
        <v>678</v>
      </c>
      <c r="S54" s="151" t="s">
        <v>501</v>
      </c>
      <c r="T54" s="33" t="s">
        <v>120</v>
      </c>
      <c r="U54" s="87"/>
    </row>
    <row r="55" spans="1:21" ht="45" customHeight="1">
      <c r="A55" s="219" t="s">
        <v>141</v>
      </c>
      <c r="B55" s="149" t="s">
        <v>738</v>
      </c>
      <c r="C55" s="7" t="s">
        <v>75</v>
      </c>
      <c r="D55" s="36">
        <v>20472.150000000001</v>
      </c>
      <c r="E55" s="9" t="s">
        <v>45</v>
      </c>
      <c r="F55" s="61"/>
      <c r="G55" s="9"/>
      <c r="H55" s="75"/>
      <c r="I55" s="56"/>
      <c r="J55" s="9"/>
      <c r="K55" s="9"/>
      <c r="L55" s="9"/>
      <c r="M55" s="9"/>
      <c r="N55" s="10" t="str">
        <f t="shared" si="0"/>
        <v/>
      </c>
      <c r="O55" s="10" t="str">
        <f t="shared" si="1"/>
        <v/>
      </c>
      <c r="P55" s="75"/>
      <c r="Q55" s="9"/>
      <c r="R55" s="151" t="s">
        <v>678</v>
      </c>
      <c r="S55" s="151" t="s">
        <v>501</v>
      </c>
      <c r="T55" s="33" t="s">
        <v>120</v>
      </c>
      <c r="U55" s="87" t="s">
        <v>567</v>
      </c>
    </row>
    <row r="56" spans="1:21" ht="52.5" customHeight="1">
      <c r="A56" s="219" t="s">
        <v>142</v>
      </c>
      <c r="B56" s="149" t="s">
        <v>739</v>
      </c>
      <c r="C56" s="7" t="s">
        <v>53</v>
      </c>
      <c r="D56" s="36">
        <v>1376</v>
      </c>
      <c r="E56" s="9" t="s">
        <v>493</v>
      </c>
      <c r="F56" s="61"/>
      <c r="G56" s="9"/>
      <c r="H56" s="75"/>
      <c r="I56" s="56"/>
      <c r="J56" s="9"/>
      <c r="K56" s="9"/>
      <c r="L56" s="9"/>
      <c r="M56" s="9"/>
      <c r="N56" s="10" t="str">
        <f t="shared" si="0"/>
        <v/>
      </c>
      <c r="O56" s="10" t="str">
        <f t="shared" si="1"/>
        <v/>
      </c>
      <c r="P56" s="75"/>
      <c r="Q56" s="9"/>
      <c r="R56" s="151" t="s">
        <v>678</v>
      </c>
      <c r="S56" s="151" t="s">
        <v>501</v>
      </c>
      <c r="T56" s="33" t="s">
        <v>120</v>
      </c>
      <c r="U56" s="87" t="s">
        <v>740</v>
      </c>
    </row>
    <row r="57" spans="1:21" ht="30" customHeight="1">
      <c r="A57" s="219" t="s">
        <v>147</v>
      </c>
      <c r="B57" s="195" t="s">
        <v>741</v>
      </c>
      <c r="C57" s="90" t="s">
        <v>581</v>
      </c>
      <c r="D57" s="36">
        <v>205.87</v>
      </c>
      <c r="E57" s="9" t="s">
        <v>45</v>
      </c>
      <c r="F57" s="228"/>
      <c r="G57" s="10" t="s">
        <v>119</v>
      </c>
      <c r="H57" s="39">
        <v>1210000</v>
      </c>
      <c r="I57" s="46">
        <v>43717</v>
      </c>
      <c r="J57" s="10" t="s">
        <v>119</v>
      </c>
      <c r="K57" s="10" t="s">
        <v>119</v>
      </c>
      <c r="L57" s="10" t="s">
        <v>119</v>
      </c>
      <c r="M57" s="10"/>
      <c r="N57" s="10" t="str">
        <f t="shared" si="0"/>
        <v>※</v>
      </c>
      <c r="O57" s="10" t="str">
        <f t="shared" si="1"/>
        <v>随時</v>
      </c>
      <c r="P57" s="79"/>
      <c r="Q57" s="9" t="s">
        <v>45</v>
      </c>
      <c r="R57" s="7" t="s">
        <v>678</v>
      </c>
      <c r="S57" s="7" t="s">
        <v>539</v>
      </c>
      <c r="T57" s="33" t="s">
        <v>721</v>
      </c>
      <c r="U57" s="87"/>
    </row>
    <row r="58" spans="1:21" ht="30" customHeight="1">
      <c r="A58" s="219" t="s">
        <v>151</v>
      </c>
      <c r="B58" s="149" t="s">
        <v>742</v>
      </c>
      <c r="C58" s="112" t="s">
        <v>75</v>
      </c>
      <c r="D58" s="47">
        <v>731.05</v>
      </c>
      <c r="E58" s="9" t="s">
        <v>45</v>
      </c>
      <c r="F58" s="229"/>
      <c r="G58" s="9"/>
      <c r="H58" s="75"/>
      <c r="I58" s="56"/>
      <c r="J58" s="9"/>
      <c r="K58" s="9"/>
      <c r="L58" s="9"/>
      <c r="M58" s="9"/>
      <c r="N58" s="10" t="str">
        <f t="shared" si="0"/>
        <v/>
      </c>
      <c r="O58" s="10" t="str">
        <f t="shared" si="1"/>
        <v/>
      </c>
      <c r="P58" s="75"/>
      <c r="Q58" s="9" t="s">
        <v>45</v>
      </c>
      <c r="R58" s="185" t="s">
        <v>703</v>
      </c>
      <c r="S58" s="185" t="s">
        <v>481</v>
      </c>
      <c r="T58" s="8" t="s">
        <v>264</v>
      </c>
      <c r="U58" s="87" t="s">
        <v>743</v>
      </c>
    </row>
    <row r="59" spans="1:21" ht="30" customHeight="1">
      <c r="A59" s="219" t="s">
        <v>152</v>
      </c>
      <c r="B59" s="183" t="s">
        <v>744</v>
      </c>
      <c r="C59" s="22" t="s">
        <v>140</v>
      </c>
      <c r="D59" s="47">
        <v>1025.1300000000001</v>
      </c>
      <c r="E59" s="9" t="s">
        <v>45</v>
      </c>
      <c r="F59" s="229"/>
      <c r="G59" s="9"/>
      <c r="H59" s="75"/>
      <c r="I59" s="56"/>
      <c r="J59" s="9"/>
      <c r="K59" s="9"/>
      <c r="L59" s="9"/>
      <c r="M59" s="9"/>
      <c r="N59" s="10" t="str">
        <f t="shared" si="0"/>
        <v/>
      </c>
      <c r="O59" s="10" t="str">
        <f t="shared" si="1"/>
        <v/>
      </c>
      <c r="P59" s="75"/>
      <c r="Q59" s="9"/>
      <c r="R59" s="185" t="s">
        <v>703</v>
      </c>
      <c r="S59" s="185" t="s">
        <v>481</v>
      </c>
      <c r="T59" s="8" t="s">
        <v>264</v>
      </c>
      <c r="U59" s="87"/>
    </row>
    <row r="60" spans="1:21" s="18" customFormat="1" ht="30" customHeight="1">
      <c r="A60" s="219" t="s">
        <v>154</v>
      </c>
      <c r="B60" s="183" t="s">
        <v>745</v>
      </c>
      <c r="C60" s="22" t="s">
        <v>75</v>
      </c>
      <c r="D60" s="47">
        <v>290.31</v>
      </c>
      <c r="E60" s="9" t="s">
        <v>39</v>
      </c>
      <c r="F60" s="229"/>
      <c r="G60" s="9"/>
      <c r="H60" s="75"/>
      <c r="I60" s="56"/>
      <c r="J60" s="9"/>
      <c r="K60" s="9"/>
      <c r="L60" s="9"/>
      <c r="M60" s="9"/>
      <c r="N60" s="10" t="str">
        <f t="shared" si="0"/>
        <v/>
      </c>
      <c r="O60" s="10" t="str">
        <f t="shared" si="1"/>
        <v/>
      </c>
      <c r="P60" s="75"/>
      <c r="Q60" s="9"/>
      <c r="R60" s="185" t="s">
        <v>703</v>
      </c>
      <c r="S60" s="185" t="s">
        <v>481</v>
      </c>
      <c r="T60" s="8" t="s">
        <v>264</v>
      </c>
      <c r="U60" s="87"/>
    </row>
    <row r="61" spans="1:21" s="18" customFormat="1" ht="30" customHeight="1">
      <c r="A61" s="219" t="s">
        <v>313</v>
      </c>
      <c r="B61" s="183" t="s">
        <v>746</v>
      </c>
      <c r="C61" s="22" t="s">
        <v>75</v>
      </c>
      <c r="D61" s="47">
        <v>1180.94</v>
      </c>
      <c r="E61" s="9" t="s">
        <v>39</v>
      </c>
      <c r="F61" s="229"/>
      <c r="G61" s="9"/>
      <c r="H61" s="75"/>
      <c r="I61" s="56"/>
      <c r="J61" s="9"/>
      <c r="K61" s="9"/>
      <c r="L61" s="9"/>
      <c r="M61" s="9"/>
      <c r="N61" s="10" t="str">
        <f t="shared" si="0"/>
        <v/>
      </c>
      <c r="O61" s="10" t="str">
        <f t="shared" si="1"/>
        <v/>
      </c>
      <c r="P61" s="75"/>
      <c r="Q61" s="9"/>
      <c r="R61" s="185" t="s">
        <v>703</v>
      </c>
      <c r="S61" s="185" t="s">
        <v>481</v>
      </c>
      <c r="T61" s="8" t="s">
        <v>264</v>
      </c>
      <c r="U61" s="87"/>
    </row>
    <row r="62" spans="1:21" ht="30" customHeight="1">
      <c r="A62" s="219" t="s">
        <v>315</v>
      </c>
      <c r="B62" s="149" t="s">
        <v>747</v>
      </c>
      <c r="C62" s="22" t="s">
        <v>140</v>
      </c>
      <c r="D62" s="47">
        <v>919.11</v>
      </c>
      <c r="E62" s="9" t="s">
        <v>45</v>
      </c>
      <c r="F62" s="229"/>
      <c r="G62" s="10" t="s">
        <v>119</v>
      </c>
      <c r="H62" s="39"/>
      <c r="I62" s="11"/>
      <c r="J62" s="10" t="s">
        <v>119</v>
      </c>
      <c r="K62" s="10"/>
      <c r="L62" s="10"/>
      <c r="M62" s="10"/>
      <c r="N62" s="10" t="str">
        <f t="shared" si="0"/>
        <v>※</v>
      </c>
      <c r="O62" s="10" t="str">
        <f t="shared" si="1"/>
        <v>随時</v>
      </c>
      <c r="P62" s="79"/>
      <c r="Q62" s="9"/>
      <c r="R62" s="185" t="s">
        <v>703</v>
      </c>
      <c r="S62" s="185" t="s">
        <v>481</v>
      </c>
      <c r="T62" s="8" t="s">
        <v>264</v>
      </c>
      <c r="U62" s="81" t="s">
        <v>328</v>
      </c>
    </row>
    <row r="63" spans="1:21" ht="30" customHeight="1">
      <c r="A63" s="219" t="s">
        <v>158</v>
      </c>
      <c r="B63" s="149" t="s">
        <v>748</v>
      </c>
      <c r="C63" s="9" t="s">
        <v>67</v>
      </c>
      <c r="D63" s="24">
        <v>8363.3799999999992</v>
      </c>
      <c r="E63" s="9" t="s">
        <v>45</v>
      </c>
      <c r="F63" s="229"/>
      <c r="G63" s="9"/>
      <c r="H63" s="75"/>
      <c r="I63" s="56"/>
      <c r="J63" s="9"/>
      <c r="K63" s="9"/>
      <c r="L63" s="9"/>
      <c r="M63" s="9"/>
      <c r="N63" s="10" t="str">
        <f t="shared" si="0"/>
        <v/>
      </c>
      <c r="O63" s="10" t="str">
        <f t="shared" si="1"/>
        <v/>
      </c>
      <c r="P63" s="75"/>
      <c r="Q63" s="9"/>
      <c r="R63" s="185" t="s">
        <v>703</v>
      </c>
      <c r="S63" s="185" t="s">
        <v>481</v>
      </c>
      <c r="T63" s="8" t="s">
        <v>264</v>
      </c>
      <c r="U63" s="81"/>
    </row>
    <row r="64" spans="1:21" ht="30" customHeight="1">
      <c r="A64" s="219" t="s">
        <v>160</v>
      </c>
      <c r="B64" s="93" t="s">
        <v>749</v>
      </c>
      <c r="C64" s="112" t="s">
        <v>750</v>
      </c>
      <c r="D64" s="47">
        <v>441.7</v>
      </c>
      <c r="E64" s="9" t="s">
        <v>45</v>
      </c>
      <c r="F64" s="229"/>
      <c r="G64" s="10" t="s">
        <v>119</v>
      </c>
      <c r="H64" s="39"/>
      <c r="I64" s="11"/>
      <c r="J64" s="10" t="s">
        <v>119</v>
      </c>
      <c r="K64" s="10"/>
      <c r="L64" s="10"/>
      <c r="M64" s="10"/>
      <c r="N64" s="10" t="str">
        <f t="shared" si="0"/>
        <v>※</v>
      </c>
      <c r="O64" s="10" t="str">
        <f t="shared" si="1"/>
        <v>随時</v>
      </c>
      <c r="P64" s="79"/>
      <c r="Q64" s="9"/>
      <c r="R64" s="185" t="s">
        <v>703</v>
      </c>
      <c r="S64" s="185" t="s">
        <v>481</v>
      </c>
      <c r="T64" s="8" t="s">
        <v>264</v>
      </c>
      <c r="U64" s="81"/>
    </row>
    <row r="65" spans="1:21" ht="30" customHeight="1">
      <c r="A65" s="219" t="s">
        <v>162</v>
      </c>
      <c r="B65" s="149" t="s">
        <v>751</v>
      </c>
      <c r="C65" s="7" t="s">
        <v>75</v>
      </c>
      <c r="D65" s="36">
        <v>383.72</v>
      </c>
      <c r="E65" s="9" t="s">
        <v>45</v>
      </c>
      <c r="F65" s="61"/>
      <c r="G65" s="9"/>
      <c r="H65" s="75"/>
      <c r="I65" s="56"/>
      <c r="J65" s="9"/>
      <c r="K65" s="9"/>
      <c r="L65" s="9"/>
      <c r="M65" s="9"/>
      <c r="N65" s="10" t="str">
        <f t="shared" si="0"/>
        <v/>
      </c>
      <c r="O65" s="10" t="str">
        <f t="shared" si="1"/>
        <v/>
      </c>
      <c r="P65" s="75"/>
      <c r="Q65" s="9"/>
      <c r="R65" s="7" t="s">
        <v>678</v>
      </c>
      <c r="S65" s="7" t="s">
        <v>539</v>
      </c>
      <c r="T65" s="8" t="s">
        <v>120</v>
      </c>
      <c r="U65" s="81"/>
    </row>
    <row r="66" spans="1:21" ht="30" customHeight="1">
      <c r="A66" s="219" t="s">
        <v>166</v>
      </c>
      <c r="B66" s="149" t="s">
        <v>752</v>
      </c>
      <c r="C66" s="7" t="s">
        <v>75</v>
      </c>
      <c r="D66" s="36">
        <v>93.26</v>
      </c>
      <c r="E66" s="9" t="s">
        <v>45</v>
      </c>
      <c r="F66" s="61"/>
      <c r="G66" s="9"/>
      <c r="H66" s="75"/>
      <c r="I66" s="56"/>
      <c r="J66" s="9"/>
      <c r="K66" s="9"/>
      <c r="L66" s="9"/>
      <c r="M66" s="9"/>
      <c r="N66" s="10" t="str">
        <f t="shared" si="0"/>
        <v/>
      </c>
      <c r="O66" s="10" t="str">
        <f t="shared" si="1"/>
        <v/>
      </c>
      <c r="P66" s="75"/>
      <c r="Q66" s="9"/>
      <c r="R66" s="7" t="s">
        <v>703</v>
      </c>
      <c r="S66" s="7" t="s">
        <v>481</v>
      </c>
      <c r="T66" s="8" t="s">
        <v>753</v>
      </c>
      <c r="U66" s="81" t="s">
        <v>207</v>
      </c>
    </row>
    <row r="67" spans="1:21" ht="45" customHeight="1">
      <c r="A67" s="219" t="s">
        <v>168</v>
      </c>
      <c r="B67" s="150" t="s">
        <v>754</v>
      </c>
      <c r="C67" s="9" t="s">
        <v>75</v>
      </c>
      <c r="D67" s="24">
        <v>525.14</v>
      </c>
      <c r="E67" s="9" t="s">
        <v>45</v>
      </c>
      <c r="F67" s="61"/>
      <c r="G67" s="9"/>
      <c r="H67" s="75"/>
      <c r="I67" s="56"/>
      <c r="J67" s="9"/>
      <c r="K67" s="9"/>
      <c r="L67" s="9"/>
      <c r="M67" s="9"/>
      <c r="N67" s="10" t="str">
        <f t="shared" si="0"/>
        <v/>
      </c>
      <c r="O67" s="10" t="str">
        <f t="shared" si="1"/>
        <v/>
      </c>
      <c r="P67" s="75"/>
      <c r="Q67" s="9"/>
      <c r="R67" s="9" t="s">
        <v>703</v>
      </c>
      <c r="S67" s="9" t="s">
        <v>481</v>
      </c>
      <c r="T67" s="8" t="s">
        <v>753</v>
      </c>
      <c r="U67" s="81" t="s">
        <v>755</v>
      </c>
    </row>
    <row r="68" spans="1:21" s="18" customFormat="1" ht="30" customHeight="1">
      <c r="A68" s="219" t="s">
        <v>171</v>
      </c>
      <c r="B68" s="150" t="s">
        <v>756</v>
      </c>
      <c r="C68" s="9" t="s">
        <v>75</v>
      </c>
      <c r="D68" s="24">
        <v>130.12</v>
      </c>
      <c r="E68" s="9" t="s">
        <v>32</v>
      </c>
      <c r="F68" s="61"/>
      <c r="G68" s="9"/>
      <c r="H68" s="75"/>
      <c r="I68" s="56"/>
      <c r="J68" s="9"/>
      <c r="K68" s="9"/>
      <c r="L68" s="9"/>
      <c r="M68" s="9"/>
      <c r="N68" s="10" t="str">
        <f t="shared" si="0"/>
        <v/>
      </c>
      <c r="O68" s="10" t="str">
        <f t="shared" si="1"/>
        <v/>
      </c>
      <c r="P68" s="75"/>
      <c r="Q68" s="9"/>
      <c r="R68" s="9" t="s">
        <v>703</v>
      </c>
      <c r="S68" s="9" t="s">
        <v>481</v>
      </c>
      <c r="T68" s="8" t="s">
        <v>288</v>
      </c>
      <c r="U68" s="81"/>
    </row>
    <row r="69" spans="1:21" ht="30" customHeight="1">
      <c r="A69" s="219" t="s">
        <v>174</v>
      </c>
      <c r="B69" s="149" t="s">
        <v>757</v>
      </c>
      <c r="C69" s="7" t="s">
        <v>67</v>
      </c>
      <c r="D69" s="36">
        <v>416</v>
      </c>
      <c r="E69" s="9" t="s">
        <v>45</v>
      </c>
      <c r="F69" s="61"/>
      <c r="G69" s="9"/>
      <c r="H69" s="75"/>
      <c r="I69" s="56"/>
      <c r="J69" s="9"/>
      <c r="K69" s="9"/>
      <c r="L69" s="9"/>
      <c r="M69" s="9"/>
      <c r="N69" s="10" t="str">
        <f t="shared" si="0"/>
        <v/>
      </c>
      <c r="O69" s="10" t="str">
        <f t="shared" si="1"/>
        <v/>
      </c>
      <c r="P69" s="75"/>
      <c r="Q69" s="9"/>
      <c r="R69" s="7" t="s">
        <v>703</v>
      </c>
      <c r="S69" s="7" t="s">
        <v>481</v>
      </c>
      <c r="T69" s="8" t="s">
        <v>91</v>
      </c>
      <c r="U69" s="81"/>
    </row>
    <row r="70" spans="1:21" ht="30" customHeight="1">
      <c r="A70" s="219">
        <v>52</v>
      </c>
      <c r="B70" s="93" t="s">
        <v>779</v>
      </c>
      <c r="C70" s="318" t="s">
        <v>653</v>
      </c>
      <c r="D70" s="47">
        <v>11483.74</v>
      </c>
      <c r="E70" s="319"/>
      <c r="F70" s="320"/>
      <c r="G70" s="321"/>
      <c r="H70" s="39"/>
      <c r="I70" s="322"/>
      <c r="J70" s="321" t="s">
        <v>493</v>
      </c>
      <c r="K70" s="321"/>
      <c r="L70" s="321"/>
      <c r="M70" s="321"/>
      <c r="N70" s="321" t="str">
        <f>IF(COUNTIF(J70:M70,"〇")+COUNTIF(J70:M70,"○")&gt;0,"※","")</f>
        <v>※</v>
      </c>
      <c r="O70" s="321" t="str">
        <f>IF(COUNTIF(J70:M70,"〇")+COUNTIF(J70:M70,"○")&gt;0,"随時","")</f>
        <v>随時</v>
      </c>
      <c r="P70" s="323"/>
      <c r="Q70" s="319"/>
      <c r="R70" s="324" t="s">
        <v>678</v>
      </c>
      <c r="S70" s="324" t="s">
        <v>539</v>
      </c>
      <c r="T70" s="325" t="s">
        <v>120</v>
      </c>
      <c r="U70" s="232"/>
    </row>
    <row r="71" spans="1:21" ht="30" customHeight="1">
      <c r="A71" s="219">
        <v>53</v>
      </c>
      <c r="B71" s="326" t="s">
        <v>1123</v>
      </c>
      <c r="C71" s="318" t="s">
        <v>778</v>
      </c>
      <c r="D71" s="47">
        <v>9420.1200000000008</v>
      </c>
      <c r="E71" s="319"/>
      <c r="F71" s="320"/>
      <c r="G71" s="321"/>
      <c r="H71" s="39"/>
      <c r="I71" s="322"/>
      <c r="J71" s="321" t="s">
        <v>493</v>
      </c>
      <c r="K71" s="321"/>
      <c r="L71" s="321"/>
      <c r="M71" s="321"/>
      <c r="N71" s="321" t="str">
        <f>IF(COUNTIF(J71:M71,"〇")+COUNTIF(J71:M71,"○")&gt;0,"※","")</f>
        <v>※</v>
      </c>
      <c r="O71" s="321" t="str">
        <f>IF(COUNTIF(J71:M71,"〇")+COUNTIF(J71:M71,"○")&gt;0,"随時","")</f>
        <v>随時</v>
      </c>
      <c r="P71" s="323"/>
      <c r="Q71" s="319"/>
      <c r="R71" s="324" t="s">
        <v>678</v>
      </c>
      <c r="S71" s="324" t="s">
        <v>539</v>
      </c>
      <c r="T71" s="325" t="s">
        <v>120</v>
      </c>
      <c r="U71" s="232"/>
    </row>
    <row r="72" spans="1:21" ht="30" customHeight="1">
      <c r="A72" s="219">
        <v>54</v>
      </c>
      <c r="B72" s="149" t="s">
        <v>758</v>
      </c>
      <c r="C72" s="7" t="s">
        <v>75</v>
      </c>
      <c r="D72" s="24">
        <v>315.67</v>
      </c>
      <c r="E72" s="9" t="s">
        <v>493</v>
      </c>
      <c r="F72" s="61"/>
      <c r="G72" s="9"/>
      <c r="H72" s="75"/>
      <c r="I72" s="56"/>
      <c r="J72" s="9"/>
      <c r="K72" s="9"/>
      <c r="L72" s="9"/>
      <c r="M72" s="9"/>
      <c r="N72" s="10" t="str">
        <f t="shared" si="0"/>
        <v/>
      </c>
      <c r="O72" s="10" t="str">
        <f t="shared" si="1"/>
        <v/>
      </c>
      <c r="P72" s="75"/>
      <c r="Q72" s="9"/>
      <c r="R72" s="7" t="s">
        <v>703</v>
      </c>
      <c r="S72" s="7" t="s">
        <v>481</v>
      </c>
      <c r="T72" s="8" t="s">
        <v>91</v>
      </c>
      <c r="U72" s="81"/>
    </row>
    <row r="73" spans="1:21" ht="75" customHeight="1">
      <c r="A73" s="219">
        <v>55</v>
      </c>
      <c r="B73" s="149" t="s">
        <v>759</v>
      </c>
      <c r="C73" s="227" t="s">
        <v>760</v>
      </c>
      <c r="D73" s="36">
        <v>185.69</v>
      </c>
      <c r="E73" s="9" t="s">
        <v>32</v>
      </c>
      <c r="F73" s="226"/>
      <c r="G73" s="9" t="s">
        <v>32</v>
      </c>
      <c r="H73" s="39">
        <v>1210000</v>
      </c>
      <c r="I73" s="46">
        <v>43717</v>
      </c>
      <c r="J73" s="9" t="s">
        <v>32</v>
      </c>
      <c r="K73" s="9" t="s">
        <v>32</v>
      </c>
      <c r="L73" s="9" t="s">
        <v>32</v>
      </c>
      <c r="M73" s="9"/>
      <c r="N73" s="10" t="str">
        <f t="shared" si="0"/>
        <v>※</v>
      </c>
      <c r="O73" s="10" t="str">
        <f t="shared" si="1"/>
        <v>随時</v>
      </c>
      <c r="P73" s="75"/>
      <c r="Q73" s="9" t="s">
        <v>493</v>
      </c>
      <c r="R73" s="7" t="s">
        <v>687</v>
      </c>
      <c r="S73" s="7" t="s">
        <v>535</v>
      </c>
      <c r="T73" s="8" t="s">
        <v>113</v>
      </c>
      <c r="U73" s="81" t="s">
        <v>761</v>
      </c>
    </row>
    <row r="74" spans="1:21" ht="30" customHeight="1">
      <c r="A74" s="219">
        <v>56</v>
      </c>
      <c r="B74" s="149" t="s">
        <v>762</v>
      </c>
      <c r="C74" s="90" t="s">
        <v>140</v>
      </c>
      <c r="D74" s="36">
        <v>237.21</v>
      </c>
      <c r="E74" s="9" t="s">
        <v>45</v>
      </c>
      <c r="F74" s="50"/>
      <c r="G74" s="10" t="s">
        <v>119</v>
      </c>
      <c r="H74" s="39">
        <v>373000</v>
      </c>
      <c r="I74" s="46">
        <v>44190</v>
      </c>
      <c r="J74" s="10" t="s">
        <v>119</v>
      </c>
      <c r="K74" s="10" t="s">
        <v>119</v>
      </c>
      <c r="L74" s="10" t="s">
        <v>119</v>
      </c>
      <c r="M74" s="10"/>
      <c r="N74" s="10" t="str">
        <f t="shared" si="0"/>
        <v>※</v>
      </c>
      <c r="O74" s="10" t="str">
        <f t="shared" si="1"/>
        <v>随時</v>
      </c>
      <c r="P74" s="79"/>
      <c r="Q74" s="9" t="s">
        <v>45</v>
      </c>
      <c r="R74" s="7" t="s">
        <v>678</v>
      </c>
      <c r="S74" s="7" t="s">
        <v>539</v>
      </c>
      <c r="T74" s="8" t="s">
        <v>58</v>
      </c>
      <c r="U74" s="83"/>
    </row>
    <row r="75" spans="1:21" ht="30" customHeight="1">
      <c r="A75" s="219">
        <v>57</v>
      </c>
      <c r="B75" s="149" t="s">
        <v>763</v>
      </c>
      <c r="C75" s="230" t="s">
        <v>75</v>
      </c>
      <c r="D75" s="231">
        <v>491.9</v>
      </c>
      <c r="E75" s="9" t="s">
        <v>45</v>
      </c>
      <c r="F75" s="50"/>
      <c r="G75" s="9"/>
      <c r="H75" s="75"/>
      <c r="I75" s="56"/>
      <c r="J75" s="9"/>
      <c r="K75" s="9"/>
      <c r="L75" s="9"/>
      <c r="M75" s="9"/>
      <c r="N75" s="10" t="str">
        <f t="shared" si="0"/>
        <v/>
      </c>
      <c r="O75" s="10" t="str">
        <f t="shared" si="1"/>
        <v/>
      </c>
      <c r="P75" s="75"/>
      <c r="Q75" s="9"/>
      <c r="R75" s="7" t="s">
        <v>678</v>
      </c>
      <c r="S75" s="7" t="s">
        <v>539</v>
      </c>
      <c r="T75" s="8" t="s">
        <v>58</v>
      </c>
      <c r="U75" s="83"/>
    </row>
    <row r="76" spans="1:21" ht="30" customHeight="1">
      <c r="A76" s="219">
        <v>58</v>
      </c>
      <c r="B76" s="149" t="s">
        <v>764</v>
      </c>
      <c r="C76" s="90" t="s">
        <v>359</v>
      </c>
      <c r="D76" s="47">
        <v>7324.36</v>
      </c>
      <c r="E76" s="9"/>
      <c r="F76" s="56"/>
      <c r="G76" s="10"/>
      <c r="H76" s="39"/>
      <c r="I76" s="46"/>
      <c r="J76" s="10" t="s">
        <v>493</v>
      </c>
      <c r="K76" s="10"/>
      <c r="L76" s="10"/>
      <c r="M76" s="10"/>
      <c r="N76" s="10" t="str">
        <f t="shared" si="0"/>
        <v>※</v>
      </c>
      <c r="O76" s="10" t="str">
        <f t="shared" si="1"/>
        <v>随時</v>
      </c>
      <c r="P76" s="79"/>
      <c r="Q76" s="9"/>
      <c r="R76" s="22" t="s">
        <v>678</v>
      </c>
      <c r="S76" s="22" t="s">
        <v>539</v>
      </c>
      <c r="T76" s="23" t="s">
        <v>120</v>
      </c>
      <c r="U76" s="88"/>
    </row>
    <row r="77" spans="1:21" s="18" customFormat="1" ht="30" customHeight="1">
      <c r="A77" s="219">
        <v>59</v>
      </c>
      <c r="B77" s="149" t="s">
        <v>765</v>
      </c>
      <c r="C77" s="90" t="s">
        <v>213</v>
      </c>
      <c r="D77" s="47">
        <v>365.8</v>
      </c>
      <c r="E77" s="9"/>
      <c r="F77" s="56"/>
      <c r="G77" s="10" t="s">
        <v>493</v>
      </c>
      <c r="H77" s="39">
        <v>1010000</v>
      </c>
      <c r="I77" s="46">
        <v>45631</v>
      </c>
      <c r="J77" s="10" t="s">
        <v>493</v>
      </c>
      <c r="K77" s="10" t="s">
        <v>493</v>
      </c>
      <c r="L77" s="10" t="s">
        <v>493</v>
      </c>
      <c r="M77" s="10"/>
      <c r="N77" s="10" t="str">
        <f t="shared" si="0"/>
        <v>※</v>
      </c>
      <c r="O77" s="10" t="str">
        <f t="shared" si="1"/>
        <v>随時</v>
      </c>
      <c r="P77" s="79"/>
      <c r="Q77" s="9"/>
      <c r="R77" s="22" t="s">
        <v>678</v>
      </c>
      <c r="S77" s="22" t="s">
        <v>539</v>
      </c>
      <c r="T77" s="23" t="s">
        <v>120</v>
      </c>
      <c r="U77" s="88" t="s">
        <v>328</v>
      </c>
    </row>
    <row r="78" spans="1:21" ht="30" customHeight="1">
      <c r="A78" s="219" t="s">
        <v>439</v>
      </c>
      <c r="B78" s="70" t="s">
        <v>766</v>
      </c>
      <c r="C78" s="22" t="s">
        <v>140</v>
      </c>
      <c r="D78" s="36">
        <v>491.28</v>
      </c>
      <c r="E78" s="9" t="s">
        <v>45</v>
      </c>
      <c r="F78" s="228"/>
      <c r="G78" s="10" t="s">
        <v>119</v>
      </c>
      <c r="H78" s="39">
        <v>2510000</v>
      </c>
      <c r="I78" s="46">
        <v>43717</v>
      </c>
      <c r="J78" s="10" t="s">
        <v>119</v>
      </c>
      <c r="K78" s="10" t="s">
        <v>119</v>
      </c>
      <c r="L78" s="10" t="s">
        <v>119</v>
      </c>
      <c r="M78" s="10"/>
      <c r="N78" s="10" t="str">
        <f t="shared" si="0"/>
        <v>※</v>
      </c>
      <c r="O78" s="10" t="str">
        <f t="shared" si="1"/>
        <v>随時</v>
      </c>
      <c r="P78" s="79"/>
      <c r="Q78" s="9" t="s">
        <v>45</v>
      </c>
      <c r="R78" s="7" t="s">
        <v>678</v>
      </c>
      <c r="S78" s="7" t="s">
        <v>539</v>
      </c>
      <c r="T78" s="33" t="s">
        <v>721</v>
      </c>
      <c r="U78" s="87"/>
    </row>
    <row r="79" spans="1:21" ht="30" customHeight="1">
      <c r="A79" s="219" t="s">
        <v>442</v>
      </c>
      <c r="B79" s="195" t="s">
        <v>767</v>
      </c>
      <c r="C79" s="22" t="s">
        <v>357</v>
      </c>
      <c r="D79" s="36">
        <v>413.35</v>
      </c>
      <c r="E79" s="9" t="s">
        <v>45</v>
      </c>
      <c r="F79" s="61"/>
      <c r="G79" s="10" t="s">
        <v>119</v>
      </c>
      <c r="H79" s="39">
        <v>1300000</v>
      </c>
      <c r="I79" s="46">
        <v>44050</v>
      </c>
      <c r="J79" s="10" t="s">
        <v>119</v>
      </c>
      <c r="K79" s="10" t="s">
        <v>119</v>
      </c>
      <c r="L79" s="10"/>
      <c r="M79" s="10"/>
      <c r="N79" s="10" t="str">
        <f t="shared" si="0"/>
        <v>※</v>
      </c>
      <c r="O79" s="10" t="str">
        <f t="shared" si="1"/>
        <v>随時</v>
      </c>
      <c r="P79" s="79"/>
      <c r="Q79" s="9" t="s">
        <v>45</v>
      </c>
      <c r="R79" s="7" t="s">
        <v>678</v>
      </c>
      <c r="S79" s="7" t="s">
        <v>539</v>
      </c>
      <c r="T79" s="33" t="s">
        <v>721</v>
      </c>
      <c r="U79" s="87"/>
    </row>
    <row r="80" spans="1:21" ht="30" customHeight="1">
      <c r="A80" s="219" t="s">
        <v>444</v>
      </c>
      <c r="B80" s="195" t="s">
        <v>768</v>
      </c>
      <c r="C80" s="22" t="s">
        <v>357</v>
      </c>
      <c r="D80" s="36">
        <v>605.49</v>
      </c>
      <c r="E80" s="9" t="s">
        <v>45</v>
      </c>
      <c r="F80" s="228"/>
      <c r="G80" s="10" t="s">
        <v>119</v>
      </c>
      <c r="H80" s="39">
        <v>3020000</v>
      </c>
      <c r="I80" s="46">
        <v>43717</v>
      </c>
      <c r="J80" s="10" t="s">
        <v>119</v>
      </c>
      <c r="K80" s="10" t="s">
        <v>119</v>
      </c>
      <c r="L80" s="10" t="s">
        <v>119</v>
      </c>
      <c r="M80" s="10"/>
      <c r="N80" s="10" t="str">
        <f t="shared" si="0"/>
        <v>※</v>
      </c>
      <c r="O80" s="10" t="str">
        <f t="shared" si="1"/>
        <v>随時</v>
      </c>
      <c r="P80" s="79"/>
      <c r="Q80" s="9" t="s">
        <v>45</v>
      </c>
      <c r="R80" s="7" t="s">
        <v>678</v>
      </c>
      <c r="S80" s="7" t="s">
        <v>539</v>
      </c>
      <c r="T80" s="33" t="s">
        <v>721</v>
      </c>
      <c r="U80" s="87"/>
    </row>
    <row r="81" spans="1:21" ht="30" customHeight="1">
      <c r="A81" s="219" t="s">
        <v>446</v>
      </c>
      <c r="B81" s="149" t="s">
        <v>769</v>
      </c>
      <c r="C81" s="7" t="s">
        <v>75</v>
      </c>
      <c r="D81" s="36">
        <v>112.85</v>
      </c>
      <c r="E81" s="9" t="s">
        <v>45</v>
      </c>
      <c r="F81" s="226"/>
      <c r="G81" s="9"/>
      <c r="H81" s="75"/>
      <c r="I81" s="56"/>
      <c r="J81" s="9"/>
      <c r="K81" s="9"/>
      <c r="L81" s="9"/>
      <c r="M81" s="9"/>
      <c r="N81" s="10" t="str">
        <f t="shared" si="0"/>
        <v/>
      </c>
      <c r="O81" s="10" t="str">
        <f t="shared" si="1"/>
        <v/>
      </c>
      <c r="P81" s="75"/>
      <c r="Q81" s="9"/>
      <c r="R81" s="7" t="s">
        <v>687</v>
      </c>
      <c r="S81" s="7" t="s">
        <v>535</v>
      </c>
      <c r="T81" s="8" t="s">
        <v>113</v>
      </c>
      <c r="U81" s="81"/>
    </row>
    <row r="82" spans="1:21" ht="30" customHeight="1">
      <c r="A82" s="219" t="s">
        <v>448</v>
      </c>
      <c r="B82" s="149" t="s">
        <v>770</v>
      </c>
      <c r="C82" s="7" t="s">
        <v>38</v>
      </c>
      <c r="D82" s="36">
        <v>726.67</v>
      </c>
      <c r="E82" s="9" t="s">
        <v>45</v>
      </c>
      <c r="F82" s="61"/>
      <c r="G82" s="9"/>
      <c r="H82" s="75"/>
      <c r="I82" s="56"/>
      <c r="J82" s="9"/>
      <c r="K82" s="9"/>
      <c r="L82" s="9"/>
      <c r="M82" s="9"/>
      <c r="N82" s="10" t="str">
        <f t="shared" si="0"/>
        <v/>
      </c>
      <c r="O82" s="10" t="str">
        <f t="shared" si="1"/>
        <v/>
      </c>
      <c r="P82" s="75"/>
      <c r="Q82" s="9"/>
      <c r="R82" s="7" t="s">
        <v>706</v>
      </c>
      <c r="S82" s="7" t="s">
        <v>707</v>
      </c>
      <c r="T82" s="8" t="s">
        <v>120</v>
      </c>
      <c r="U82" s="81"/>
    </row>
    <row r="83" spans="1:21" ht="30" customHeight="1">
      <c r="A83" s="219" t="s">
        <v>453</v>
      </c>
      <c r="B83" s="149" t="s">
        <v>771</v>
      </c>
      <c r="C83" s="22" t="s">
        <v>140</v>
      </c>
      <c r="D83" s="36">
        <v>290.48</v>
      </c>
      <c r="E83" s="9" t="s">
        <v>45</v>
      </c>
      <c r="F83" s="63"/>
      <c r="G83" s="10" t="s">
        <v>119</v>
      </c>
      <c r="H83" s="39">
        <v>1630000</v>
      </c>
      <c r="I83" s="46">
        <v>44050</v>
      </c>
      <c r="J83" s="10" t="s">
        <v>119</v>
      </c>
      <c r="K83" s="10" t="s">
        <v>32</v>
      </c>
      <c r="L83" s="10"/>
      <c r="M83" s="10"/>
      <c r="N83" s="10" t="str">
        <f t="shared" si="0"/>
        <v>※</v>
      </c>
      <c r="O83" s="10" t="str">
        <f t="shared" si="1"/>
        <v>随時</v>
      </c>
      <c r="P83" s="79"/>
      <c r="Q83" s="9" t="s">
        <v>45</v>
      </c>
      <c r="R83" s="151" t="s">
        <v>678</v>
      </c>
      <c r="S83" s="151" t="s">
        <v>539</v>
      </c>
      <c r="T83" s="33" t="s">
        <v>120</v>
      </c>
      <c r="U83" s="87"/>
    </row>
    <row r="84" spans="1:21" ht="30" customHeight="1">
      <c r="A84" s="219" t="s">
        <v>455</v>
      </c>
      <c r="B84" s="149" t="s">
        <v>772</v>
      </c>
      <c r="C84" s="90" t="s">
        <v>773</v>
      </c>
      <c r="D84" s="47">
        <v>4894.1000000000004</v>
      </c>
      <c r="E84" s="9"/>
      <c r="F84" s="56"/>
      <c r="G84" s="22"/>
      <c r="H84" s="39"/>
      <c r="I84" s="76"/>
      <c r="J84" s="10" t="s">
        <v>119</v>
      </c>
      <c r="K84" s="10"/>
      <c r="L84" s="10"/>
      <c r="M84" s="10"/>
      <c r="N84" s="10" t="str">
        <f t="shared" si="0"/>
        <v>※</v>
      </c>
      <c r="O84" s="10" t="str">
        <f t="shared" si="1"/>
        <v>随時</v>
      </c>
      <c r="P84" s="79"/>
      <c r="Q84" s="9"/>
      <c r="R84" s="22" t="s">
        <v>774</v>
      </c>
      <c r="S84" s="22" t="s">
        <v>775</v>
      </c>
      <c r="T84" s="23" t="s">
        <v>120</v>
      </c>
      <c r="U84" s="88"/>
    </row>
    <row r="85" spans="1:21" ht="30" customHeight="1">
      <c r="A85" s="219" t="s">
        <v>460</v>
      </c>
      <c r="B85" s="149" t="s">
        <v>776</v>
      </c>
      <c r="C85" s="90" t="s">
        <v>137</v>
      </c>
      <c r="D85" s="47">
        <v>375.3</v>
      </c>
      <c r="E85" s="9"/>
      <c r="F85" s="56"/>
      <c r="G85" s="10"/>
      <c r="H85" s="39"/>
      <c r="I85" s="46"/>
      <c r="J85" s="10" t="s">
        <v>119</v>
      </c>
      <c r="K85" s="10" t="s">
        <v>32</v>
      </c>
      <c r="L85" s="10"/>
      <c r="M85" s="10"/>
      <c r="N85" s="10" t="str">
        <f t="shared" si="0"/>
        <v>※</v>
      </c>
      <c r="O85" s="10" t="str">
        <f t="shared" si="1"/>
        <v>随時</v>
      </c>
      <c r="P85" s="79"/>
      <c r="Q85" s="9" t="s">
        <v>45</v>
      </c>
      <c r="R85" s="22" t="s">
        <v>774</v>
      </c>
      <c r="S85" s="22" t="s">
        <v>775</v>
      </c>
      <c r="T85" s="23" t="s">
        <v>120</v>
      </c>
      <c r="U85" s="88"/>
    </row>
    <row r="86" spans="1:21" ht="30" customHeight="1">
      <c r="A86" s="219" t="s">
        <v>462</v>
      </c>
      <c r="B86" s="149" t="s">
        <v>777</v>
      </c>
      <c r="C86" s="112" t="s">
        <v>75</v>
      </c>
      <c r="D86" s="47">
        <v>300.45</v>
      </c>
      <c r="E86" s="9" t="s">
        <v>45</v>
      </c>
      <c r="F86" s="61"/>
      <c r="G86" s="9"/>
      <c r="H86" s="75"/>
      <c r="I86" s="56"/>
      <c r="J86" s="9"/>
      <c r="K86" s="9"/>
      <c r="L86" s="9"/>
      <c r="M86" s="9"/>
      <c r="N86" s="10" t="str">
        <f t="shared" ref="N86" si="2">IF(COUNTIF(J86:M86,"〇")+COUNTIF(J86:M86,"○")&gt;0,"※","")</f>
        <v/>
      </c>
      <c r="O86" s="10" t="str">
        <f t="shared" ref="O86" si="3">IF(COUNTIF(J86:M86,"〇")+COUNTIF(J86:M86,"○")&gt;0,"随時","")</f>
        <v/>
      </c>
      <c r="P86" s="75"/>
      <c r="Q86" s="9"/>
      <c r="R86" s="185" t="s">
        <v>678</v>
      </c>
      <c r="S86" s="185" t="s">
        <v>539</v>
      </c>
      <c r="T86" s="8" t="s">
        <v>120</v>
      </c>
      <c r="U86" s="87"/>
    </row>
    <row r="88" spans="1:21">
      <c r="A88" s="17" t="s">
        <v>191</v>
      </c>
    </row>
    <row r="89" spans="1:21" ht="37.5" customHeight="1">
      <c r="A89" s="327" t="s">
        <v>192</v>
      </c>
      <c r="B89" s="327"/>
      <c r="C89" s="327"/>
      <c r="D89" s="327"/>
      <c r="E89" s="327"/>
      <c r="F89" s="327"/>
      <c r="G89" s="327"/>
      <c r="H89" s="327"/>
      <c r="I89" s="327"/>
      <c r="J89" s="327"/>
      <c r="K89" s="327"/>
      <c r="L89" s="327"/>
      <c r="M89" s="327"/>
      <c r="N89" s="327"/>
      <c r="O89" s="327"/>
      <c r="P89" s="327"/>
      <c r="Q89" s="327"/>
      <c r="R89" s="327"/>
      <c r="S89" s="327"/>
      <c r="T89" s="327"/>
      <c r="U89" s="327"/>
    </row>
    <row r="90" spans="1:21">
      <c r="A90" s="4" t="s">
        <v>193</v>
      </c>
    </row>
    <row r="91" spans="1:21" ht="37.15" customHeight="1">
      <c r="A91" s="327" t="s">
        <v>194</v>
      </c>
      <c r="B91" s="327"/>
      <c r="C91" s="327"/>
      <c r="D91" s="327"/>
      <c r="E91" s="327"/>
      <c r="F91" s="327"/>
      <c r="G91" s="327"/>
      <c r="H91" s="327"/>
      <c r="I91" s="327"/>
      <c r="J91" s="327"/>
      <c r="K91" s="327"/>
      <c r="L91" s="327"/>
      <c r="M91" s="327"/>
      <c r="N91" s="327"/>
      <c r="O91" s="327"/>
      <c r="P91" s="327"/>
      <c r="Q91" s="327"/>
      <c r="R91" s="327"/>
      <c r="S91" s="327"/>
      <c r="T91" s="327"/>
      <c r="U91" s="327"/>
    </row>
    <row r="92" spans="1:21">
      <c r="A92" s="4" t="s">
        <v>195</v>
      </c>
    </row>
    <row r="93" spans="1:21">
      <c r="A93" s="4" t="s">
        <v>196</v>
      </c>
    </row>
    <row r="94" spans="1:21" ht="53.65" customHeight="1">
      <c r="A94" s="327" t="s">
        <v>197</v>
      </c>
      <c r="B94" s="327"/>
      <c r="C94" s="327"/>
      <c r="D94" s="327"/>
      <c r="E94" s="327"/>
      <c r="F94" s="327"/>
      <c r="G94" s="327"/>
      <c r="H94" s="327"/>
      <c r="I94" s="327"/>
      <c r="J94" s="327"/>
      <c r="K94" s="327"/>
      <c r="L94" s="327"/>
      <c r="M94" s="327"/>
      <c r="N94" s="327"/>
      <c r="O94" s="327"/>
      <c r="P94" s="327"/>
      <c r="Q94" s="327"/>
      <c r="R94" s="327"/>
      <c r="S94" s="327"/>
      <c r="T94" s="327"/>
      <c r="U94" s="327"/>
    </row>
  </sheetData>
  <mergeCells count="25">
    <mergeCell ref="A89:U89"/>
    <mergeCell ref="A91:U91"/>
    <mergeCell ref="A94:U94"/>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56">
    <cfRule type="expression" dxfId="85" priority="1">
      <formula>#REF!="×"</formula>
    </cfRule>
  </conditionalFormatting>
  <conditionalFormatting sqref="B73 D73">
    <cfRule type="expression" dxfId="84" priority="4">
      <formula>#REF!="×"</formula>
    </cfRule>
  </conditionalFormatting>
  <conditionalFormatting sqref="B25:D25 C33">
    <cfRule type="expression" dxfId="83" priority="18">
      <formula>#REF!="×"</formula>
    </cfRule>
  </conditionalFormatting>
  <conditionalFormatting sqref="B38:D39 C40">
    <cfRule type="expression" dxfId="82" priority="17">
      <formula>#REF!="×"</formula>
    </cfRule>
  </conditionalFormatting>
  <conditionalFormatting sqref="C44:D44">
    <cfRule type="expression" dxfId="81" priority="19">
      <formula>#REF!="×"</formula>
    </cfRule>
  </conditionalFormatting>
  <conditionalFormatting sqref="R23:S23 R44:S44">
    <cfRule type="cellIs" dxfId="80" priority="14" stopIfTrue="1" operator="equal">
      <formula>"建付"</formula>
    </cfRule>
    <cfRule type="cellIs" dxfId="79" priority="15" stopIfTrue="1" operator="equal">
      <formula>"区所"</formula>
    </cfRule>
  </conditionalFormatting>
  <conditionalFormatting sqref="R25:S25">
    <cfRule type="expression" dxfId="78" priority="16">
      <formula>#REF!="×"</formula>
    </cfRule>
  </conditionalFormatting>
  <conditionalFormatting sqref="R26:S27">
    <cfRule type="cellIs" dxfId="77" priority="12" stopIfTrue="1" operator="equal">
      <formula>"建付"</formula>
    </cfRule>
    <cfRule type="cellIs" dxfId="76" priority="13" stopIfTrue="1" operator="equal">
      <formula>"区所"</formula>
    </cfRule>
  </conditionalFormatting>
  <conditionalFormatting sqref="R38:S40">
    <cfRule type="expression" dxfId="75" priority="9">
      <formula>#REF!="×"</formula>
    </cfRule>
  </conditionalFormatting>
  <conditionalFormatting sqref="R48:S48">
    <cfRule type="cellIs" dxfId="74" priority="10" stopIfTrue="1" operator="equal">
      <formula>"建付"</formula>
    </cfRule>
    <cfRule type="cellIs" dxfId="73" priority="11" stopIfTrue="1" operator="equal">
      <formula>"区所"</formula>
    </cfRule>
  </conditionalFormatting>
  <conditionalFormatting sqref="R73:S73">
    <cfRule type="expression" dxfId="72" priority="3">
      <formula>#REF!="×"</formula>
    </cfRule>
  </conditionalFormatting>
  <conditionalFormatting sqref="U23">
    <cfRule type="expression" dxfId="71" priority="7">
      <formula>#REF!="×"</formula>
    </cfRule>
  </conditionalFormatting>
  <conditionalFormatting sqref="U25">
    <cfRule type="expression" dxfId="70" priority="8">
      <formula>#REF!="×"</formula>
    </cfRule>
  </conditionalFormatting>
  <conditionalFormatting sqref="U30">
    <cfRule type="expression" dxfId="69" priority="6">
      <formula>#REF!="×"</formula>
    </cfRule>
  </conditionalFormatting>
  <conditionalFormatting sqref="U38:U39">
    <cfRule type="expression" dxfId="68" priority="5">
      <formula>#REF!="×"</formula>
    </cfRule>
  </conditionalFormatting>
  <conditionalFormatting sqref="U73">
    <cfRule type="expression" dxfId="67" priority="2">
      <formula>#REF!="×"</formula>
    </cfRule>
  </conditionalFormatting>
  <hyperlinks>
    <hyperlink ref="B19" r:id="rId1" xr:uid="{545D5026-2699-47A6-A36C-22235F2758C5}"/>
    <hyperlink ref="B21" r:id="rId2" xr:uid="{DFC51337-5F86-427A-86FD-5506C2A90F08}"/>
    <hyperlink ref="B22" r:id="rId3" xr:uid="{27680547-D73B-42F1-A612-67F5C51C04DA}"/>
    <hyperlink ref="B23" r:id="rId4" xr:uid="{9895F6F0-99E6-425B-9FCA-58B1996AE021}"/>
    <hyperlink ref="B24" r:id="rId5" xr:uid="{679BCC44-C1EE-44FA-9F52-5A570C31F6DA}"/>
    <hyperlink ref="B25" r:id="rId6" xr:uid="{AF7E2BBB-C0BA-4665-808F-65558356D759}"/>
    <hyperlink ref="B26" r:id="rId7" xr:uid="{9E210212-949E-44D6-BF75-7E08508CC293}"/>
    <hyperlink ref="B28" r:id="rId8" xr:uid="{6F060FDD-ABF7-4D32-BF9F-DCE3E3B0B085}"/>
    <hyperlink ref="B29" r:id="rId9" xr:uid="{BE8EC692-6104-4AE6-B6CB-2877F796F7C3}"/>
    <hyperlink ref="B30" r:id="rId10" xr:uid="{755A6C74-C410-4264-8D2E-5E163B062C4F}"/>
    <hyperlink ref="B31" r:id="rId11" xr:uid="{1B2B0C8B-928D-41F7-85C3-97F96DA4C242}"/>
    <hyperlink ref="B32" r:id="rId12" xr:uid="{5CB37712-459D-4F21-83AF-A75B8125CC4A}"/>
    <hyperlink ref="B33" r:id="rId13" xr:uid="{5FAE449E-C55E-4739-AE43-CEB0B3668D95}"/>
    <hyperlink ref="B34" r:id="rId14" xr:uid="{59B2782B-E2AD-425B-95C8-68C7BF5FDDF3}"/>
    <hyperlink ref="B36" r:id="rId15" xr:uid="{C117031A-27BA-4285-BBF0-45450A8ABB17}"/>
    <hyperlink ref="B37" r:id="rId16" xr:uid="{5D62A971-57E3-4401-AB45-56E86A7E35A2}"/>
    <hyperlink ref="B38" r:id="rId17" xr:uid="{A25E0869-AB1F-41D4-BA6D-9FCE2CEEBB12}"/>
    <hyperlink ref="B39" r:id="rId18" xr:uid="{FC458BB2-3C81-4C2C-82E1-1BECC3FA379D}"/>
    <hyperlink ref="B40" r:id="rId19" xr:uid="{5864F144-52C5-420A-A01E-1E41897C01D3}"/>
    <hyperlink ref="B41" r:id="rId20" xr:uid="{C661B383-F887-4D1D-8518-D44378E66D98}"/>
    <hyperlink ref="B43" r:id="rId21" xr:uid="{27D4B833-B6C6-48DE-9414-B553039DB4E7}"/>
    <hyperlink ref="B44" r:id="rId22" xr:uid="{12347366-7DB8-48F2-861A-13567374FF45}"/>
    <hyperlink ref="B45" r:id="rId23" xr:uid="{4DDBB23D-84D5-4D46-B5F9-3AABA55C6B08}"/>
    <hyperlink ref="B46" r:id="rId24" xr:uid="{393951D5-375D-472F-83A2-26E046DBF057}"/>
    <hyperlink ref="B47" r:id="rId25" xr:uid="{2CD87EB4-C5F6-47BD-8695-AE2AA6C13D37}"/>
    <hyperlink ref="B48" r:id="rId26" xr:uid="{AA15BE04-5E19-4884-B697-D2E9BC92427F}"/>
    <hyperlink ref="B49" r:id="rId27" xr:uid="{73009A66-5693-453D-8301-DB7D7A36C171}"/>
    <hyperlink ref="B50" r:id="rId28" xr:uid="{0CD098C7-2B12-4CA6-B256-65DED44F83C6}"/>
    <hyperlink ref="B51" r:id="rId29" xr:uid="{8A1727ED-75C5-4A5C-8D5A-8A67CFB23385}"/>
    <hyperlink ref="B52" r:id="rId30" xr:uid="{4756A300-D81F-49E1-998E-2A77A7BB8DF7}"/>
    <hyperlink ref="B53" r:id="rId31" xr:uid="{14EF7198-BA99-4B5C-BC32-23D082EACF31}"/>
    <hyperlink ref="B54" r:id="rId32" xr:uid="{14F06466-3449-46F8-9C3B-C013E5FF426F}"/>
    <hyperlink ref="B55" r:id="rId33" xr:uid="{AAF69DD9-8DBE-4237-A0A0-74B5C317559A}"/>
    <hyperlink ref="B56" r:id="rId34" xr:uid="{793FBF07-5E44-471C-B33D-7C1C08BAD0D2}"/>
    <hyperlink ref="B57" r:id="rId35" xr:uid="{79CB85A5-C697-4E11-9511-08C9F8F753B5}"/>
    <hyperlink ref="B58" r:id="rId36" xr:uid="{6436E776-5346-450C-A5C3-A67C82C1A304}"/>
    <hyperlink ref="B59" r:id="rId37" xr:uid="{88436F25-B087-46CD-B848-358096D8AF88}"/>
    <hyperlink ref="B62" r:id="rId38" xr:uid="{758D8290-883B-4285-B94C-AC40F89BF937}"/>
    <hyperlink ref="B63" r:id="rId39" xr:uid="{D513D988-7B99-4240-A110-8888AFFECE6A}"/>
    <hyperlink ref="B65" r:id="rId40" xr:uid="{D26B4EAF-435E-449D-91B6-EAD43C2607F3}"/>
    <hyperlink ref="B66" r:id="rId41" xr:uid="{3B2B9D90-BAC7-47CE-9252-B1171C27C406}"/>
    <hyperlink ref="B67" r:id="rId42" xr:uid="{5AE56315-3374-4324-A335-2EAF2B96D249}"/>
    <hyperlink ref="B69" r:id="rId43" xr:uid="{C2465806-F1AC-47F3-B3C5-697FD58600BE}"/>
    <hyperlink ref="B72" r:id="rId44" xr:uid="{E793E332-151D-4BC1-9750-18C627BB54C9}"/>
    <hyperlink ref="B73" r:id="rId45" xr:uid="{CDFFA0E0-C8CF-4279-B71E-D27016084B15}"/>
    <hyperlink ref="B74" r:id="rId46" xr:uid="{AC65F37F-D721-402B-A141-1C67B285E86C}"/>
    <hyperlink ref="B75" r:id="rId47" xr:uid="{7C71327B-ADDA-4F03-B761-3A3256C71E35}"/>
    <hyperlink ref="B76" r:id="rId48" xr:uid="{6166A665-0C13-4B47-874C-35ABB3E5A636}"/>
    <hyperlink ref="B77" r:id="rId49" xr:uid="{012BAF1E-5677-4555-A47F-12015E1C8D42}"/>
    <hyperlink ref="B78" r:id="rId50" xr:uid="{863E3F0E-4C68-44E7-B008-27F504D504D7}"/>
    <hyperlink ref="B79" r:id="rId51" xr:uid="{9590C886-7AB8-4561-A5E0-56D0E2B235D2}"/>
    <hyperlink ref="B80" r:id="rId52" xr:uid="{3C132AC1-2654-4065-895A-DEA4E6754E10}"/>
    <hyperlink ref="B81" r:id="rId53" xr:uid="{4EE3E89A-B750-48DA-831A-579ADC9CF8AF}"/>
    <hyperlink ref="B82" r:id="rId54" xr:uid="{F1615327-93CA-458B-9A3B-A354129F110F}"/>
    <hyperlink ref="B83" r:id="rId55" xr:uid="{3BABA978-A83B-4DBC-B4C7-C5303CB844DC}"/>
    <hyperlink ref="B84" r:id="rId56" xr:uid="{322CAA94-04CB-4173-AE48-EF8C99F9CC88}"/>
    <hyperlink ref="B85" r:id="rId57" xr:uid="{BB505530-9AF8-48D2-8920-BD3F38E045A7}"/>
    <hyperlink ref="B86" r:id="rId58" xr:uid="{7E4021A8-FE91-4ADE-B1E5-C2CC9EA46DFA}"/>
    <hyperlink ref="B60" r:id="rId59" xr:uid="{A6A22F4D-5ED9-4511-9562-CCAAFCB70DB1}"/>
    <hyperlink ref="B61" r:id="rId60" xr:uid="{450B4C45-2D30-442C-B620-E2323927FE4B}"/>
    <hyperlink ref="B68" r:id="rId61" xr:uid="{16405D81-5F31-49F1-B851-90D92BD2DA72}"/>
    <hyperlink ref="B42" r:id="rId62" xr:uid="{CEA33799-54EA-4DC4-9FD0-BDE5DD58AB3A}"/>
    <hyperlink ref="B20" r:id="rId63" xr:uid="{495A1B3E-F2D2-4747-B20C-B34FFED09568}"/>
    <hyperlink ref="B64" r:id="rId64" display="茨城県稲敷市浮島字竹ノ下5165番外1筆" xr:uid="{BAAF743C-9E42-4615-AD0F-B6F5E9B93166}"/>
    <hyperlink ref="B27" r:id="rId65" xr:uid="{A9633FFD-E254-401F-871B-A4EC9351C030}"/>
    <hyperlink ref="B35" r:id="rId66" xr:uid="{4ED72DD7-9222-4276-8DB1-C366C70D41E1}"/>
    <hyperlink ref="B71" r:id="rId67" xr:uid="{3D6D0BE0-68CE-4C94-B2D8-57360E795B4D}"/>
    <hyperlink ref="B70" r:id="rId68" xr:uid="{6B05FEBB-2E86-42C9-89AF-15DED86E54FE}"/>
  </hyperlinks>
  <printOptions horizontalCentered="1"/>
  <pageMargins left="0.23622047244094491" right="0.23622047244094491" top="0.55118110236220474" bottom="0.35433070866141736" header="0.31496062992125984" footer="0.31496062992125984"/>
  <pageSetup paperSize="9" scale="58" fitToHeight="0" orientation="landscape" r:id="rId69"/>
  <headerFooter>
    <oddFooter xml:space="preserve">&amp;C&amp;P / &amp;N </oddFooter>
  </headerFooter>
  <rowBreaks count="3" manualBreakCount="3">
    <brk id="31" max="20" man="1"/>
    <brk id="51" max="20" man="1"/>
    <brk id="72" max="20" man="1"/>
  </rowBreaks>
  <drawing r:id="rId7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75F5D-D34C-41D7-871D-EA680188E137}">
  <sheetPr>
    <pageSetUpPr fitToPage="1"/>
  </sheetPr>
  <dimension ref="A1:U128"/>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4" customWidth="1"/>
    <col min="3" max="3" width="9.75" style="4" customWidth="1"/>
    <col min="4" max="4" width="10.58203125" style="4" customWidth="1"/>
    <col min="5" max="5" width="8.58203125" style="4" customWidth="1"/>
    <col min="6" max="6" width="11.83203125" style="18" customWidth="1"/>
    <col min="7" max="7" width="8.58203125" style="32" customWidth="1"/>
    <col min="8" max="8" width="11.08203125" style="13" customWidth="1"/>
    <col min="9" max="9" width="8.58203125" style="4" customWidth="1"/>
    <col min="10" max="15" width="8.58203125" style="32" customWidth="1"/>
    <col min="16" max="19" width="8.58203125" style="4" customWidth="1"/>
    <col min="20" max="20" width="10.58203125" style="4" customWidth="1"/>
    <col min="21" max="21" width="14.58203125"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thickTop="1">
      <c r="A4" s="15"/>
      <c r="B4" s="175"/>
      <c r="C4" s="1"/>
      <c r="D4" s="1"/>
      <c r="E4" s="1"/>
      <c r="F4" s="1"/>
      <c r="G4" s="25"/>
      <c r="H4" s="1"/>
      <c r="I4" s="1"/>
      <c r="J4" s="25"/>
      <c r="K4" s="25"/>
      <c r="L4" s="25"/>
      <c r="M4" s="25"/>
      <c r="N4" s="25"/>
      <c r="O4" s="25"/>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95"/>
      <c r="D11" s="95"/>
      <c r="E11" s="95"/>
      <c r="F11" s="95"/>
      <c r="G11" s="209"/>
      <c r="H11" s="176"/>
      <c r="I11" s="95"/>
      <c r="J11" s="209"/>
      <c r="K11" s="209"/>
      <c r="L11" s="209"/>
      <c r="M11" s="209"/>
      <c r="N11" s="209"/>
      <c r="O11" s="209"/>
      <c r="P11" s="95"/>
      <c r="Q11" s="95"/>
      <c r="R11" s="95"/>
    </row>
    <row r="12" spans="1:21" ht="30" customHeight="1">
      <c r="A12" s="20"/>
      <c r="B12" s="20"/>
      <c r="C12" s="20"/>
      <c r="D12" s="21"/>
      <c r="E12" s="21"/>
      <c r="F12" s="21"/>
      <c r="G12" s="210"/>
      <c r="H12" s="177"/>
      <c r="I12" s="20"/>
      <c r="J12" s="234"/>
      <c r="K12" s="234"/>
      <c r="L12" s="234"/>
      <c r="M12" s="234"/>
      <c r="N12" s="234"/>
      <c r="O12" s="234"/>
      <c r="P12" s="20"/>
      <c r="Q12" s="20"/>
      <c r="R12" s="20"/>
    </row>
    <row r="13" spans="1:21" ht="30" customHeight="1" thickBot="1">
      <c r="A13" s="2"/>
      <c r="B13" s="212"/>
      <c r="C13" s="2"/>
      <c r="D13" s="2"/>
      <c r="E13" s="2"/>
      <c r="F13" s="2"/>
      <c r="G13" s="213"/>
      <c r="H13" s="214"/>
      <c r="I13" s="2"/>
      <c r="J13" s="213"/>
      <c r="K13" s="213"/>
      <c r="L13" s="213"/>
      <c r="M13" s="213"/>
      <c r="N13" s="213"/>
      <c r="O13" s="213"/>
      <c r="P13" s="2"/>
      <c r="Q13" s="2"/>
      <c r="R13" s="2"/>
      <c r="S13" s="16"/>
      <c r="T13" s="14"/>
      <c r="U13" s="14"/>
    </row>
    <row r="14" spans="1:21" ht="19.899999999999999" customHeight="1" thickTop="1">
      <c r="A14" s="6"/>
      <c r="B14" s="215"/>
      <c r="C14" s="6"/>
      <c r="D14" s="6"/>
      <c r="E14" s="6"/>
      <c r="F14" s="6"/>
      <c r="G14" s="216"/>
      <c r="H14" s="217"/>
      <c r="I14" s="6"/>
      <c r="J14" s="216"/>
      <c r="K14" s="216"/>
      <c r="L14" s="216"/>
      <c r="M14" s="216"/>
      <c r="N14" s="216"/>
      <c r="O14" s="216"/>
      <c r="P14" s="6"/>
      <c r="Q14" s="6"/>
      <c r="R14" s="6"/>
      <c r="S14" s="35"/>
      <c r="U14" s="94"/>
    </row>
    <row r="15" spans="1:21" ht="19.899999999999999" customHeight="1">
      <c r="A15" s="30"/>
      <c r="B15" s="218"/>
      <c r="C15" s="30"/>
      <c r="D15" s="30"/>
      <c r="E15" s="30"/>
      <c r="F15" s="30"/>
      <c r="G15" s="29"/>
      <c r="H15" s="30"/>
      <c r="I15" s="30"/>
      <c r="J15" s="29"/>
      <c r="K15" s="29"/>
      <c r="L15" s="29"/>
      <c r="M15" s="29"/>
      <c r="N15" s="29"/>
      <c r="O15" s="235"/>
      <c r="P15" s="31"/>
      <c r="Q15" s="31"/>
      <c r="R15" s="3"/>
      <c r="U15" s="317" t="s">
        <v>198</v>
      </c>
    </row>
    <row r="16" spans="1:21" ht="19.899999999999999" customHeight="1">
      <c r="A16" s="328" t="s">
        <v>4</v>
      </c>
      <c r="B16" s="328" t="s">
        <v>5</v>
      </c>
      <c r="C16" s="328" t="s">
        <v>6</v>
      </c>
      <c r="D16" s="328" t="s">
        <v>7</v>
      </c>
      <c r="E16" s="339" t="s">
        <v>8</v>
      </c>
      <c r="F16" s="340"/>
      <c r="G16" s="343" t="s">
        <v>9</v>
      </c>
      <c r="H16" s="344"/>
      <c r="I16" s="345"/>
      <c r="J16" s="343" t="s">
        <v>10</v>
      </c>
      <c r="K16" s="344"/>
      <c r="L16" s="344"/>
      <c r="M16" s="344"/>
      <c r="N16" s="344"/>
      <c r="O16" s="344"/>
      <c r="P16" s="345"/>
      <c r="Q16" s="346" t="s">
        <v>11</v>
      </c>
      <c r="R16" s="328" t="s">
        <v>12</v>
      </c>
      <c r="S16" s="347" t="s">
        <v>13</v>
      </c>
      <c r="T16" s="347" t="s">
        <v>14</v>
      </c>
      <c r="U16" s="328" t="s">
        <v>15</v>
      </c>
    </row>
    <row r="17" spans="1:21" ht="19.899999999999999" customHeight="1">
      <c r="A17" s="328"/>
      <c r="B17" s="328"/>
      <c r="C17" s="328"/>
      <c r="D17" s="328"/>
      <c r="E17" s="341"/>
      <c r="F17" s="342"/>
      <c r="G17" s="328" t="s">
        <v>9</v>
      </c>
      <c r="H17" s="328" t="s">
        <v>16</v>
      </c>
      <c r="I17" s="328"/>
      <c r="J17" s="330" t="s">
        <v>17</v>
      </c>
      <c r="K17" s="331"/>
      <c r="L17" s="331"/>
      <c r="M17" s="332"/>
      <c r="N17" s="333" t="s">
        <v>18</v>
      </c>
      <c r="O17" s="333" t="s">
        <v>19</v>
      </c>
      <c r="P17" s="346" t="s">
        <v>20</v>
      </c>
      <c r="Q17" s="334"/>
      <c r="R17" s="338"/>
      <c r="S17" s="347"/>
      <c r="T17" s="347"/>
      <c r="U17" s="328"/>
    </row>
    <row r="18" spans="1:21" ht="90" customHeight="1">
      <c r="A18" s="328"/>
      <c r="B18" s="328"/>
      <c r="C18" s="328"/>
      <c r="D18" s="328"/>
      <c r="E18" s="96" t="s">
        <v>21</v>
      </c>
      <c r="F18" s="96" t="s">
        <v>22</v>
      </c>
      <c r="G18" s="328"/>
      <c r="H18" s="96" t="s">
        <v>23</v>
      </c>
      <c r="I18" s="96" t="s">
        <v>24</v>
      </c>
      <c r="J18" s="96" t="s">
        <v>25</v>
      </c>
      <c r="K18" s="96" t="s">
        <v>26</v>
      </c>
      <c r="L18" s="97" t="s">
        <v>27</v>
      </c>
      <c r="M18" s="97" t="s">
        <v>28</v>
      </c>
      <c r="N18" s="328"/>
      <c r="O18" s="328"/>
      <c r="P18" s="333"/>
      <c r="Q18" s="333"/>
      <c r="R18" s="338"/>
      <c r="S18" s="347"/>
      <c r="T18" s="347"/>
      <c r="U18" s="328"/>
    </row>
    <row r="19" spans="1:21" ht="30" customHeight="1">
      <c r="A19" s="236" t="s">
        <v>29</v>
      </c>
      <c r="B19" s="68" t="s">
        <v>780</v>
      </c>
      <c r="C19" s="9" t="s">
        <v>75</v>
      </c>
      <c r="D19" s="36">
        <v>106.71</v>
      </c>
      <c r="E19" s="9" t="s">
        <v>45</v>
      </c>
      <c r="F19" s="226"/>
      <c r="G19" s="9"/>
      <c r="H19" s="237"/>
      <c r="I19" s="50"/>
      <c r="J19" s="9" t="s">
        <v>39</v>
      </c>
      <c r="K19" s="9"/>
      <c r="L19" s="9"/>
      <c r="M19" s="9"/>
      <c r="N19" s="9" t="str">
        <f>IF(COUNTIF(J19:M19,"〇")+COUNTIF(J19:M19,"○")&gt;0,"※","")</f>
        <v>※</v>
      </c>
      <c r="O19" s="9" t="str">
        <f>IF(COUNTIF(J19:M19,"〇")+COUNTIF(J19:M19,"○")&gt;0,"随時","")</f>
        <v>随時</v>
      </c>
      <c r="P19" s="237"/>
      <c r="Q19" s="9"/>
      <c r="R19" s="7" t="s">
        <v>781</v>
      </c>
      <c r="S19" s="7" t="s">
        <v>707</v>
      </c>
      <c r="T19" s="8" t="s">
        <v>113</v>
      </c>
      <c r="U19" s="81"/>
    </row>
    <row r="20" spans="1:21" ht="30" customHeight="1">
      <c r="A20" s="236" t="s">
        <v>36</v>
      </c>
      <c r="B20" s="168" t="s">
        <v>782</v>
      </c>
      <c r="C20" s="9" t="s">
        <v>75</v>
      </c>
      <c r="D20" s="24">
        <v>147.21</v>
      </c>
      <c r="E20" s="161"/>
      <c r="F20" s="56"/>
      <c r="G20" s="9" t="s">
        <v>39</v>
      </c>
      <c r="H20" s="39">
        <v>3530000</v>
      </c>
      <c r="I20" s="50">
        <v>44323</v>
      </c>
      <c r="J20" s="9" t="s">
        <v>39</v>
      </c>
      <c r="K20" s="9" t="s">
        <v>39</v>
      </c>
      <c r="L20" s="9"/>
      <c r="M20" s="9"/>
      <c r="N20" s="9" t="str">
        <f t="shared" ref="N20:N83" si="0">IF(COUNTIF(J20:M20,"〇")+COUNTIF(J20:M20,"○")&gt;0,"※","")</f>
        <v>※</v>
      </c>
      <c r="O20" s="9" t="str">
        <f t="shared" ref="O20:O83" si="1">IF(COUNTIF(J20:M20,"〇")+COUNTIF(J20:M20,"○")&gt;0,"随時","")</f>
        <v>随時</v>
      </c>
      <c r="P20" s="237"/>
      <c r="Q20" s="9" t="s">
        <v>45</v>
      </c>
      <c r="R20" s="9" t="s">
        <v>783</v>
      </c>
      <c r="S20" s="9" t="s">
        <v>539</v>
      </c>
      <c r="T20" s="38" t="s">
        <v>120</v>
      </c>
      <c r="U20" s="84" t="s">
        <v>170</v>
      </c>
    </row>
    <row r="21" spans="1:21" ht="30" customHeight="1">
      <c r="A21" s="236" t="s">
        <v>42</v>
      </c>
      <c r="B21" s="68" t="s">
        <v>784</v>
      </c>
      <c r="C21" s="90" t="s">
        <v>581</v>
      </c>
      <c r="D21" s="47">
        <v>1649.21</v>
      </c>
      <c r="E21" s="9" t="s">
        <v>45</v>
      </c>
      <c r="F21" s="238"/>
      <c r="G21" s="114"/>
      <c r="H21" s="239"/>
      <c r="I21" s="11"/>
      <c r="J21" s="10" t="s">
        <v>32</v>
      </c>
      <c r="K21" s="10"/>
      <c r="L21" s="10"/>
      <c r="M21" s="10"/>
      <c r="N21" s="9" t="str">
        <f t="shared" si="0"/>
        <v>※</v>
      </c>
      <c r="O21" s="9" t="str">
        <f t="shared" si="1"/>
        <v>随時</v>
      </c>
      <c r="P21" s="240"/>
      <c r="Q21" s="9"/>
      <c r="R21" s="7" t="s">
        <v>785</v>
      </c>
      <c r="S21" s="7" t="s">
        <v>786</v>
      </c>
      <c r="T21" s="241" t="s">
        <v>120</v>
      </c>
      <c r="U21" s="242"/>
    </row>
    <row r="22" spans="1:21" ht="30" customHeight="1">
      <c r="A22" s="236" t="s">
        <v>48</v>
      </c>
      <c r="B22" s="150" t="s">
        <v>787</v>
      </c>
      <c r="C22" s="9" t="s">
        <v>75</v>
      </c>
      <c r="D22" s="24">
        <v>172.36</v>
      </c>
      <c r="E22" s="161"/>
      <c r="F22" s="56"/>
      <c r="G22" s="9" t="s">
        <v>39</v>
      </c>
      <c r="H22" s="39">
        <v>4860000</v>
      </c>
      <c r="I22" s="50">
        <v>44050</v>
      </c>
      <c r="J22" s="9" t="s">
        <v>39</v>
      </c>
      <c r="K22" s="9" t="s">
        <v>39</v>
      </c>
      <c r="L22" s="9" t="s">
        <v>39</v>
      </c>
      <c r="M22" s="9"/>
      <c r="N22" s="9" t="str">
        <f t="shared" si="0"/>
        <v>※</v>
      </c>
      <c r="O22" s="9" t="str">
        <f t="shared" si="1"/>
        <v>随時</v>
      </c>
      <c r="P22" s="237"/>
      <c r="Q22" s="9" t="s">
        <v>45</v>
      </c>
      <c r="R22" s="9" t="s">
        <v>783</v>
      </c>
      <c r="S22" s="9" t="s">
        <v>539</v>
      </c>
      <c r="T22" s="38" t="s">
        <v>120</v>
      </c>
      <c r="U22" s="84"/>
    </row>
    <row r="23" spans="1:21" ht="30" customHeight="1">
      <c r="A23" s="236" t="s">
        <v>51</v>
      </c>
      <c r="B23" s="149" t="s">
        <v>788</v>
      </c>
      <c r="C23" s="22" t="s">
        <v>140</v>
      </c>
      <c r="D23" s="47">
        <v>267.72000000000003</v>
      </c>
      <c r="E23" s="161"/>
      <c r="F23" s="61"/>
      <c r="G23" s="10" t="s">
        <v>32</v>
      </c>
      <c r="H23" s="39">
        <v>5170000</v>
      </c>
      <c r="I23" s="46">
        <v>43717</v>
      </c>
      <c r="J23" s="10" t="s">
        <v>32</v>
      </c>
      <c r="K23" s="10" t="s">
        <v>32</v>
      </c>
      <c r="L23" s="10" t="s">
        <v>32</v>
      </c>
      <c r="M23" s="10"/>
      <c r="N23" s="9" t="str">
        <f t="shared" si="0"/>
        <v>※</v>
      </c>
      <c r="O23" s="9" t="str">
        <f t="shared" si="1"/>
        <v>随時</v>
      </c>
      <c r="P23" s="240"/>
      <c r="Q23" s="9" t="s">
        <v>45</v>
      </c>
      <c r="R23" s="185" t="s">
        <v>783</v>
      </c>
      <c r="S23" s="185" t="s">
        <v>501</v>
      </c>
      <c r="T23" s="8" t="s">
        <v>561</v>
      </c>
      <c r="U23" s="81"/>
    </row>
    <row r="24" spans="1:21" ht="30" customHeight="1">
      <c r="A24" s="236" t="s">
        <v>55</v>
      </c>
      <c r="B24" s="149" t="s">
        <v>789</v>
      </c>
      <c r="C24" s="22" t="s">
        <v>140</v>
      </c>
      <c r="D24" s="129">
        <v>89.01</v>
      </c>
      <c r="E24" s="161"/>
      <c r="F24" s="61"/>
      <c r="G24" s="10"/>
      <c r="H24" s="155"/>
      <c r="I24" s="46"/>
      <c r="J24" s="10" t="s">
        <v>32</v>
      </c>
      <c r="K24" s="10" t="s">
        <v>32</v>
      </c>
      <c r="L24" s="10" t="s">
        <v>32</v>
      </c>
      <c r="M24" s="10" t="s">
        <v>39</v>
      </c>
      <c r="N24" s="9" t="str">
        <f t="shared" si="0"/>
        <v>※</v>
      </c>
      <c r="O24" s="9" t="str">
        <f t="shared" si="1"/>
        <v>随時</v>
      </c>
      <c r="P24" s="240"/>
      <c r="Q24" s="10" t="s">
        <v>119</v>
      </c>
      <c r="R24" s="185" t="s">
        <v>783</v>
      </c>
      <c r="S24" s="185" t="s">
        <v>501</v>
      </c>
      <c r="T24" s="8" t="s">
        <v>561</v>
      </c>
      <c r="U24" s="81"/>
    </row>
    <row r="25" spans="1:21" ht="30" customHeight="1">
      <c r="A25" s="236" t="s">
        <v>60</v>
      </c>
      <c r="B25" s="149" t="s">
        <v>790</v>
      </c>
      <c r="C25" s="9" t="s">
        <v>791</v>
      </c>
      <c r="D25" s="47">
        <v>302.98</v>
      </c>
      <c r="E25" s="9" t="s">
        <v>45</v>
      </c>
      <c r="F25" s="54"/>
      <c r="G25" s="9"/>
      <c r="H25" s="237"/>
      <c r="I25" s="50"/>
      <c r="J25" s="9" t="s">
        <v>39</v>
      </c>
      <c r="K25" s="9"/>
      <c r="L25" s="9"/>
      <c r="M25" s="9"/>
      <c r="N25" s="9" t="str">
        <f t="shared" si="0"/>
        <v>※</v>
      </c>
      <c r="O25" s="9" t="str">
        <f t="shared" si="1"/>
        <v>随時</v>
      </c>
      <c r="P25" s="237"/>
      <c r="Q25" s="9"/>
      <c r="R25" s="7" t="s">
        <v>792</v>
      </c>
      <c r="S25" s="7" t="s">
        <v>535</v>
      </c>
      <c r="T25" s="241" t="s">
        <v>264</v>
      </c>
      <c r="U25" s="81"/>
    </row>
    <row r="26" spans="1:21" ht="30" customHeight="1">
      <c r="A26" s="236" t="s">
        <v>65</v>
      </c>
      <c r="B26" s="168" t="s">
        <v>793</v>
      </c>
      <c r="C26" s="9" t="s">
        <v>306</v>
      </c>
      <c r="D26" s="24">
        <v>2924.57</v>
      </c>
      <c r="E26" s="161"/>
      <c r="F26" s="56"/>
      <c r="G26" s="9" t="s">
        <v>39</v>
      </c>
      <c r="H26" s="39">
        <v>174000000</v>
      </c>
      <c r="I26" s="50">
        <v>43838</v>
      </c>
      <c r="J26" s="9" t="s">
        <v>39</v>
      </c>
      <c r="K26" s="9" t="s">
        <v>39</v>
      </c>
      <c r="L26" s="9" t="s">
        <v>39</v>
      </c>
      <c r="M26" s="9"/>
      <c r="N26" s="9" t="str">
        <f t="shared" si="0"/>
        <v>※</v>
      </c>
      <c r="O26" s="9" t="str">
        <f t="shared" si="1"/>
        <v>随時</v>
      </c>
      <c r="P26" s="237"/>
      <c r="Q26" s="9" t="s">
        <v>45</v>
      </c>
      <c r="R26" s="9" t="s">
        <v>794</v>
      </c>
      <c r="S26" s="9" t="s">
        <v>481</v>
      </c>
      <c r="T26" s="38" t="s">
        <v>91</v>
      </c>
      <c r="U26" s="84"/>
    </row>
    <row r="27" spans="1:21" ht="30" customHeight="1">
      <c r="A27" s="236" t="s">
        <v>68</v>
      </c>
      <c r="B27" s="149" t="s">
        <v>795</v>
      </c>
      <c r="C27" s="22" t="s">
        <v>140</v>
      </c>
      <c r="D27" s="129">
        <v>166.13</v>
      </c>
      <c r="E27" s="161"/>
      <c r="F27" s="56"/>
      <c r="G27" s="10"/>
      <c r="H27" s="155"/>
      <c r="I27" s="46"/>
      <c r="J27" s="10" t="s">
        <v>32</v>
      </c>
      <c r="K27" s="10" t="s">
        <v>32</v>
      </c>
      <c r="L27" s="10" t="s">
        <v>32</v>
      </c>
      <c r="M27" s="10" t="s">
        <v>39</v>
      </c>
      <c r="N27" s="9" t="str">
        <f t="shared" si="0"/>
        <v>※</v>
      </c>
      <c r="O27" s="9" t="str">
        <f t="shared" si="1"/>
        <v>随時</v>
      </c>
      <c r="P27" s="240"/>
      <c r="Q27" s="10" t="s">
        <v>119</v>
      </c>
      <c r="R27" s="185" t="s">
        <v>783</v>
      </c>
      <c r="S27" s="185" t="s">
        <v>501</v>
      </c>
      <c r="T27" s="8" t="s">
        <v>561</v>
      </c>
      <c r="U27" s="84"/>
    </row>
    <row r="28" spans="1:21" ht="30" customHeight="1">
      <c r="A28" s="236" t="s">
        <v>70</v>
      </c>
      <c r="B28" s="188" t="s">
        <v>796</v>
      </c>
      <c r="C28" s="9" t="s">
        <v>75</v>
      </c>
      <c r="D28" s="36">
        <v>140.54</v>
      </c>
      <c r="E28" s="9" t="s">
        <v>45</v>
      </c>
      <c r="F28" s="228"/>
      <c r="G28" s="9"/>
      <c r="H28" s="237"/>
      <c r="I28" s="50"/>
      <c r="J28" s="9" t="s">
        <v>39</v>
      </c>
      <c r="K28" s="9"/>
      <c r="L28" s="9"/>
      <c r="M28" s="9"/>
      <c r="N28" s="9" t="str">
        <f t="shared" si="0"/>
        <v>※</v>
      </c>
      <c r="O28" s="9" t="str">
        <f t="shared" si="1"/>
        <v>随時</v>
      </c>
      <c r="P28" s="237"/>
      <c r="Q28" s="9"/>
      <c r="R28" s="7" t="s">
        <v>792</v>
      </c>
      <c r="S28" s="7" t="s">
        <v>481</v>
      </c>
      <c r="T28" s="33" t="s">
        <v>113</v>
      </c>
      <c r="U28" s="87"/>
    </row>
    <row r="29" spans="1:21" ht="30" customHeight="1">
      <c r="A29" s="236" t="s">
        <v>73</v>
      </c>
      <c r="B29" s="149" t="s">
        <v>797</v>
      </c>
      <c r="C29" s="22" t="s">
        <v>137</v>
      </c>
      <c r="D29" s="47">
        <v>1198.9000000000001</v>
      </c>
      <c r="E29" s="9" t="s">
        <v>45</v>
      </c>
      <c r="F29" s="56"/>
      <c r="G29" s="10" t="s">
        <v>32</v>
      </c>
      <c r="H29" s="39">
        <v>667000</v>
      </c>
      <c r="I29" s="46">
        <v>43350</v>
      </c>
      <c r="J29" s="10" t="s">
        <v>32</v>
      </c>
      <c r="K29" s="10"/>
      <c r="L29" s="10"/>
      <c r="M29" s="10"/>
      <c r="N29" s="9" t="str">
        <f t="shared" si="0"/>
        <v>※</v>
      </c>
      <c r="O29" s="9" t="str">
        <f t="shared" si="1"/>
        <v>随時</v>
      </c>
      <c r="P29" s="240"/>
      <c r="Q29" s="9"/>
      <c r="R29" s="22" t="s">
        <v>783</v>
      </c>
      <c r="S29" s="22" t="s">
        <v>539</v>
      </c>
      <c r="T29" s="23" t="s">
        <v>120</v>
      </c>
      <c r="U29" s="88"/>
    </row>
    <row r="30" spans="1:21" ht="30" customHeight="1">
      <c r="A30" s="236" t="s">
        <v>76</v>
      </c>
      <c r="B30" s="149" t="s">
        <v>798</v>
      </c>
      <c r="C30" s="22" t="s">
        <v>140</v>
      </c>
      <c r="D30" s="129">
        <v>164.26</v>
      </c>
      <c r="E30" s="161"/>
      <c r="F30" s="56"/>
      <c r="G30" s="10"/>
      <c r="H30" s="155"/>
      <c r="I30" s="46"/>
      <c r="J30" s="10" t="s">
        <v>32</v>
      </c>
      <c r="K30" s="10" t="s">
        <v>32</v>
      </c>
      <c r="L30" s="10" t="s">
        <v>32</v>
      </c>
      <c r="M30" s="10" t="s">
        <v>39</v>
      </c>
      <c r="N30" s="9" t="str">
        <f t="shared" si="0"/>
        <v>※</v>
      </c>
      <c r="O30" s="9" t="str">
        <f t="shared" si="1"/>
        <v>随時</v>
      </c>
      <c r="P30" s="240"/>
      <c r="Q30" s="9"/>
      <c r="R30" s="185" t="s">
        <v>783</v>
      </c>
      <c r="S30" s="185" t="s">
        <v>501</v>
      </c>
      <c r="T30" s="8" t="s">
        <v>561</v>
      </c>
      <c r="U30" s="88"/>
    </row>
    <row r="31" spans="1:21" ht="30" customHeight="1">
      <c r="A31" s="236" t="s">
        <v>78</v>
      </c>
      <c r="B31" s="149" t="s">
        <v>799</v>
      </c>
      <c r="C31" s="9" t="s">
        <v>791</v>
      </c>
      <c r="D31" s="36">
        <v>493.19</v>
      </c>
      <c r="E31" s="9" t="s">
        <v>45</v>
      </c>
      <c r="F31" s="54"/>
      <c r="G31" s="9"/>
      <c r="H31" s="237"/>
      <c r="I31" s="50"/>
      <c r="J31" s="9" t="s">
        <v>39</v>
      </c>
      <c r="K31" s="9"/>
      <c r="L31" s="9"/>
      <c r="M31" s="9"/>
      <c r="N31" s="9" t="str">
        <f t="shared" si="0"/>
        <v>※</v>
      </c>
      <c r="O31" s="9" t="str">
        <f t="shared" si="1"/>
        <v>随時</v>
      </c>
      <c r="P31" s="237"/>
      <c r="Q31" s="9"/>
      <c r="R31" s="7" t="s">
        <v>783</v>
      </c>
      <c r="S31" s="7" t="s">
        <v>539</v>
      </c>
      <c r="T31" s="8" t="s">
        <v>58</v>
      </c>
      <c r="U31" s="83"/>
    </row>
    <row r="32" spans="1:21" ht="30" customHeight="1">
      <c r="A32" s="236" t="s">
        <v>80</v>
      </c>
      <c r="B32" s="149" t="s">
        <v>800</v>
      </c>
      <c r="C32" s="22" t="s">
        <v>31</v>
      </c>
      <c r="D32" s="36">
        <v>330.07</v>
      </c>
      <c r="E32" s="161"/>
      <c r="F32" s="226"/>
      <c r="G32" s="10" t="s">
        <v>32</v>
      </c>
      <c r="H32" s="39">
        <v>9760000</v>
      </c>
      <c r="I32" s="46">
        <v>40563</v>
      </c>
      <c r="J32" s="10" t="s">
        <v>32</v>
      </c>
      <c r="K32" s="10" t="s">
        <v>32</v>
      </c>
      <c r="L32" s="10"/>
      <c r="M32" s="10"/>
      <c r="N32" s="9" t="str">
        <f t="shared" si="0"/>
        <v>※</v>
      </c>
      <c r="O32" s="9" t="str">
        <f t="shared" si="1"/>
        <v>随時</v>
      </c>
      <c r="P32" s="240"/>
      <c r="Q32" s="9" t="s">
        <v>45</v>
      </c>
      <c r="R32" s="7" t="s">
        <v>783</v>
      </c>
      <c r="S32" s="7" t="s">
        <v>539</v>
      </c>
      <c r="T32" s="8" t="s">
        <v>120</v>
      </c>
      <c r="U32" s="81"/>
    </row>
    <row r="33" spans="1:21" ht="30" customHeight="1">
      <c r="A33" s="236" t="s">
        <v>83</v>
      </c>
      <c r="B33" s="149" t="s">
        <v>801</v>
      </c>
      <c r="C33" s="22" t="s">
        <v>140</v>
      </c>
      <c r="D33" s="36">
        <v>222.96</v>
      </c>
      <c r="E33" s="161"/>
      <c r="F33" s="54"/>
      <c r="G33" s="10" t="s">
        <v>32</v>
      </c>
      <c r="H33" s="39">
        <v>5050000</v>
      </c>
      <c r="I33" s="46">
        <v>43594</v>
      </c>
      <c r="J33" s="10" t="s">
        <v>32</v>
      </c>
      <c r="K33" s="10" t="s">
        <v>32</v>
      </c>
      <c r="L33" s="10"/>
      <c r="M33" s="10"/>
      <c r="N33" s="9" t="str">
        <f t="shared" si="0"/>
        <v>※</v>
      </c>
      <c r="O33" s="9" t="str">
        <f t="shared" si="1"/>
        <v>随時</v>
      </c>
      <c r="P33" s="240"/>
      <c r="Q33" s="9" t="s">
        <v>45</v>
      </c>
      <c r="R33" s="7" t="s">
        <v>783</v>
      </c>
      <c r="S33" s="7" t="s">
        <v>539</v>
      </c>
      <c r="T33" s="8" t="s">
        <v>58</v>
      </c>
      <c r="U33" s="83"/>
    </row>
    <row r="34" spans="1:21" ht="30" customHeight="1">
      <c r="A34" s="236" t="s">
        <v>86</v>
      </c>
      <c r="B34" s="68" t="s">
        <v>802</v>
      </c>
      <c r="C34" s="90" t="s">
        <v>773</v>
      </c>
      <c r="D34" s="47">
        <v>1151.47</v>
      </c>
      <c r="E34" s="9" t="s">
        <v>45</v>
      </c>
      <c r="F34" s="54"/>
      <c r="G34" s="10" t="s">
        <v>32</v>
      </c>
      <c r="H34" s="243">
        <v>28300000</v>
      </c>
      <c r="I34" s="46">
        <v>40073</v>
      </c>
      <c r="J34" s="10" t="s">
        <v>32</v>
      </c>
      <c r="K34" s="10" t="s">
        <v>32</v>
      </c>
      <c r="L34" s="10"/>
      <c r="M34" s="10"/>
      <c r="N34" s="9" t="str">
        <f t="shared" si="0"/>
        <v>※</v>
      </c>
      <c r="O34" s="9" t="str">
        <f t="shared" si="1"/>
        <v>随時</v>
      </c>
      <c r="P34" s="240"/>
      <c r="Q34" s="9"/>
      <c r="R34" s="7" t="s">
        <v>794</v>
      </c>
      <c r="S34" s="7" t="s">
        <v>786</v>
      </c>
      <c r="T34" s="241" t="s">
        <v>120</v>
      </c>
      <c r="U34" s="81"/>
    </row>
    <row r="35" spans="1:21" ht="30" customHeight="1">
      <c r="A35" s="236" t="s">
        <v>89</v>
      </c>
      <c r="B35" s="93" t="s">
        <v>803</v>
      </c>
      <c r="C35" s="22" t="s">
        <v>75</v>
      </c>
      <c r="D35" s="47">
        <v>229.61</v>
      </c>
      <c r="E35" s="9"/>
      <c r="F35" s="54"/>
      <c r="G35" s="10"/>
      <c r="H35" s="243"/>
      <c r="I35" s="46"/>
      <c r="J35" s="10" t="s">
        <v>32</v>
      </c>
      <c r="K35" s="10" t="s">
        <v>32</v>
      </c>
      <c r="L35" s="10" t="s">
        <v>32</v>
      </c>
      <c r="M35" s="10" t="s">
        <v>39</v>
      </c>
      <c r="N35" s="9" t="str">
        <f t="shared" si="0"/>
        <v>※</v>
      </c>
      <c r="O35" s="9" t="str">
        <f t="shared" si="1"/>
        <v>随時</v>
      </c>
      <c r="P35" s="240"/>
      <c r="Q35" s="9"/>
      <c r="R35" s="7" t="s">
        <v>794</v>
      </c>
      <c r="S35" s="7" t="s">
        <v>786</v>
      </c>
      <c r="T35" s="241" t="s">
        <v>120</v>
      </c>
      <c r="U35" s="81"/>
    </row>
    <row r="36" spans="1:21" ht="30" customHeight="1">
      <c r="A36" s="236" t="s">
        <v>92</v>
      </c>
      <c r="B36" s="93" t="s">
        <v>804</v>
      </c>
      <c r="C36" s="22" t="s">
        <v>75</v>
      </c>
      <c r="D36" s="47">
        <v>295.04000000000002</v>
      </c>
      <c r="E36" s="9"/>
      <c r="F36" s="54"/>
      <c r="G36" s="10"/>
      <c r="H36" s="243"/>
      <c r="I36" s="46"/>
      <c r="J36" s="10" t="s">
        <v>32</v>
      </c>
      <c r="K36" s="10" t="s">
        <v>32</v>
      </c>
      <c r="L36" s="10" t="s">
        <v>32</v>
      </c>
      <c r="M36" s="10" t="s">
        <v>39</v>
      </c>
      <c r="N36" s="9" t="str">
        <f t="shared" si="0"/>
        <v>※</v>
      </c>
      <c r="O36" s="9" t="str">
        <f t="shared" si="1"/>
        <v>随時</v>
      </c>
      <c r="P36" s="240"/>
      <c r="Q36" s="9"/>
      <c r="R36" s="7" t="s">
        <v>794</v>
      </c>
      <c r="S36" s="7" t="s">
        <v>786</v>
      </c>
      <c r="T36" s="241" t="s">
        <v>120</v>
      </c>
      <c r="U36" s="81"/>
    </row>
    <row r="37" spans="1:21" ht="30" customHeight="1">
      <c r="A37" s="236" t="s">
        <v>93</v>
      </c>
      <c r="B37" s="93" t="s">
        <v>805</v>
      </c>
      <c r="C37" s="22" t="s">
        <v>75</v>
      </c>
      <c r="D37" s="47">
        <v>571.4</v>
      </c>
      <c r="E37" s="9"/>
      <c r="F37" s="54"/>
      <c r="G37" s="10"/>
      <c r="H37" s="243"/>
      <c r="I37" s="46"/>
      <c r="J37" s="10" t="s">
        <v>32</v>
      </c>
      <c r="K37" s="10" t="s">
        <v>32</v>
      </c>
      <c r="L37" s="10" t="s">
        <v>32</v>
      </c>
      <c r="M37" s="10" t="s">
        <v>39</v>
      </c>
      <c r="N37" s="9" t="str">
        <f t="shared" si="0"/>
        <v>※</v>
      </c>
      <c r="O37" s="9" t="str">
        <f t="shared" si="1"/>
        <v>随時</v>
      </c>
      <c r="P37" s="240"/>
      <c r="Q37" s="9"/>
      <c r="R37" s="7" t="s">
        <v>794</v>
      </c>
      <c r="S37" s="7" t="s">
        <v>786</v>
      </c>
      <c r="T37" s="241" t="s">
        <v>120</v>
      </c>
      <c r="U37" s="81" t="s">
        <v>173</v>
      </c>
    </row>
    <row r="38" spans="1:21" ht="30" customHeight="1">
      <c r="A38" s="236" t="s">
        <v>94</v>
      </c>
      <c r="B38" s="160" t="s">
        <v>806</v>
      </c>
      <c r="C38" s="22" t="s">
        <v>75</v>
      </c>
      <c r="D38" s="47">
        <v>218.02</v>
      </c>
      <c r="E38" s="9"/>
      <c r="F38" s="54"/>
      <c r="G38" s="10"/>
      <c r="H38" s="243"/>
      <c r="I38" s="46"/>
      <c r="J38" s="10" t="s">
        <v>32</v>
      </c>
      <c r="K38" s="10" t="s">
        <v>32</v>
      </c>
      <c r="L38" s="10" t="s">
        <v>32</v>
      </c>
      <c r="M38" s="10" t="s">
        <v>39</v>
      </c>
      <c r="N38" s="9" t="str">
        <f t="shared" si="0"/>
        <v>※</v>
      </c>
      <c r="O38" s="9" t="str">
        <f t="shared" si="1"/>
        <v>随時</v>
      </c>
      <c r="P38" s="240"/>
      <c r="Q38" s="9"/>
      <c r="R38" s="7" t="s">
        <v>794</v>
      </c>
      <c r="S38" s="7" t="s">
        <v>786</v>
      </c>
      <c r="T38" s="241" t="s">
        <v>120</v>
      </c>
      <c r="U38" s="81"/>
    </row>
    <row r="39" spans="1:21" ht="45" customHeight="1">
      <c r="A39" s="236" t="s">
        <v>96</v>
      </c>
      <c r="B39" s="93" t="s">
        <v>807</v>
      </c>
      <c r="C39" s="22" t="s">
        <v>67</v>
      </c>
      <c r="D39" s="47">
        <v>354.84</v>
      </c>
      <c r="E39" s="9" t="s">
        <v>45</v>
      </c>
      <c r="F39" s="54"/>
      <c r="G39" s="10"/>
      <c r="H39" s="243"/>
      <c r="I39" s="46"/>
      <c r="J39" s="10" t="s">
        <v>32</v>
      </c>
      <c r="K39" s="10"/>
      <c r="L39" s="10"/>
      <c r="M39" s="10"/>
      <c r="N39" s="9" t="str">
        <f t="shared" si="0"/>
        <v>※</v>
      </c>
      <c r="O39" s="9" t="str">
        <f t="shared" si="1"/>
        <v>随時</v>
      </c>
      <c r="P39" s="240"/>
      <c r="Q39" s="9"/>
      <c r="R39" s="7" t="s">
        <v>785</v>
      </c>
      <c r="S39" s="7" t="s">
        <v>786</v>
      </c>
      <c r="T39" s="241" t="s">
        <v>120</v>
      </c>
      <c r="U39" s="81" t="s">
        <v>808</v>
      </c>
    </row>
    <row r="40" spans="1:21" ht="30" customHeight="1">
      <c r="A40" s="236" t="s">
        <v>100</v>
      </c>
      <c r="B40" s="93" t="s">
        <v>809</v>
      </c>
      <c r="C40" s="22" t="s">
        <v>75</v>
      </c>
      <c r="D40" s="47">
        <v>1070.1400000000001</v>
      </c>
      <c r="E40" s="9" t="s">
        <v>45</v>
      </c>
      <c r="F40" s="54"/>
      <c r="G40" s="10"/>
      <c r="H40" s="243"/>
      <c r="I40" s="46"/>
      <c r="J40" s="10" t="s">
        <v>32</v>
      </c>
      <c r="K40" s="10"/>
      <c r="L40" s="10"/>
      <c r="M40" s="10"/>
      <c r="N40" s="9" t="str">
        <f t="shared" si="0"/>
        <v>※</v>
      </c>
      <c r="O40" s="9" t="str">
        <f t="shared" si="1"/>
        <v>随時</v>
      </c>
      <c r="P40" s="240"/>
      <c r="Q40" s="9"/>
      <c r="R40" s="7" t="s">
        <v>785</v>
      </c>
      <c r="S40" s="7" t="s">
        <v>786</v>
      </c>
      <c r="T40" s="241" t="s">
        <v>120</v>
      </c>
      <c r="U40" s="81"/>
    </row>
    <row r="41" spans="1:21" ht="30" customHeight="1">
      <c r="A41" s="236" t="s">
        <v>102</v>
      </c>
      <c r="B41" s="149" t="s">
        <v>810</v>
      </c>
      <c r="C41" s="22" t="s">
        <v>140</v>
      </c>
      <c r="D41" s="36">
        <v>1026.3800000000001</v>
      </c>
      <c r="E41" s="161"/>
      <c r="F41" s="226"/>
      <c r="G41" s="10" t="s">
        <v>32</v>
      </c>
      <c r="H41" s="39">
        <v>5740000</v>
      </c>
      <c r="I41" s="46">
        <v>40563</v>
      </c>
      <c r="J41" s="10" t="s">
        <v>32</v>
      </c>
      <c r="K41" s="10" t="s">
        <v>32</v>
      </c>
      <c r="L41" s="10" t="s">
        <v>32</v>
      </c>
      <c r="M41" s="10"/>
      <c r="N41" s="9" t="str">
        <f t="shared" si="0"/>
        <v>※</v>
      </c>
      <c r="O41" s="9" t="str">
        <f t="shared" si="1"/>
        <v>随時</v>
      </c>
      <c r="P41" s="240"/>
      <c r="Q41" s="9" t="s">
        <v>45</v>
      </c>
      <c r="R41" s="7" t="s">
        <v>783</v>
      </c>
      <c r="S41" s="7" t="s">
        <v>539</v>
      </c>
      <c r="T41" s="8" t="s">
        <v>120</v>
      </c>
      <c r="U41" s="81"/>
    </row>
    <row r="42" spans="1:21" ht="30" customHeight="1">
      <c r="A42" s="236" t="s">
        <v>105</v>
      </c>
      <c r="B42" s="149" t="s">
        <v>811</v>
      </c>
      <c r="C42" s="22" t="s">
        <v>361</v>
      </c>
      <c r="D42" s="36">
        <v>332.91</v>
      </c>
      <c r="E42" s="161"/>
      <c r="F42" s="226"/>
      <c r="G42" s="10" t="s">
        <v>32</v>
      </c>
      <c r="H42" s="39">
        <v>2430000</v>
      </c>
      <c r="I42" s="46">
        <v>40563</v>
      </c>
      <c r="J42" s="10" t="s">
        <v>32</v>
      </c>
      <c r="K42" s="10" t="s">
        <v>32</v>
      </c>
      <c r="L42" s="10" t="s">
        <v>32</v>
      </c>
      <c r="M42" s="10"/>
      <c r="N42" s="9" t="str">
        <f t="shared" si="0"/>
        <v>※</v>
      </c>
      <c r="O42" s="9" t="str">
        <f t="shared" si="1"/>
        <v>随時</v>
      </c>
      <c r="P42" s="240"/>
      <c r="Q42" s="9" t="s">
        <v>45</v>
      </c>
      <c r="R42" s="7" t="s">
        <v>783</v>
      </c>
      <c r="S42" s="7" t="s">
        <v>539</v>
      </c>
      <c r="T42" s="8" t="s">
        <v>120</v>
      </c>
      <c r="U42" s="81"/>
    </row>
    <row r="43" spans="1:21" ht="45" customHeight="1">
      <c r="A43" s="236" t="s">
        <v>108</v>
      </c>
      <c r="B43" s="149" t="s">
        <v>812</v>
      </c>
      <c r="C43" s="22" t="s">
        <v>140</v>
      </c>
      <c r="D43" s="36">
        <v>203.97</v>
      </c>
      <c r="E43" s="9" t="s">
        <v>45</v>
      </c>
      <c r="F43" s="226"/>
      <c r="G43" s="22"/>
      <c r="H43" s="244"/>
      <c r="I43" s="11"/>
      <c r="J43" s="10" t="s">
        <v>32</v>
      </c>
      <c r="K43" s="10"/>
      <c r="L43" s="10"/>
      <c r="M43" s="10"/>
      <c r="N43" s="9" t="str">
        <f t="shared" si="0"/>
        <v>※</v>
      </c>
      <c r="O43" s="9" t="str">
        <f t="shared" si="1"/>
        <v>随時</v>
      </c>
      <c r="P43" s="240"/>
      <c r="Q43" s="9"/>
      <c r="R43" s="7" t="s">
        <v>783</v>
      </c>
      <c r="S43" s="7" t="s">
        <v>539</v>
      </c>
      <c r="T43" s="8" t="s">
        <v>120</v>
      </c>
      <c r="U43" s="81" t="s">
        <v>813</v>
      </c>
    </row>
    <row r="44" spans="1:21" ht="30" customHeight="1">
      <c r="A44" s="236" t="s">
        <v>111</v>
      </c>
      <c r="B44" s="149" t="s">
        <v>814</v>
      </c>
      <c r="C44" s="90" t="s">
        <v>815</v>
      </c>
      <c r="D44" s="36">
        <v>788.75</v>
      </c>
      <c r="E44" s="161"/>
      <c r="F44" s="56"/>
      <c r="G44" s="10" t="s">
        <v>32</v>
      </c>
      <c r="H44" s="39">
        <v>6940000</v>
      </c>
      <c r="I44" s="46">
        <v>44050</v>
      </c>
      <c r="J44" s="10" t="s">
        <v>32</v>
      </c>
      <c r="K44" s="10" t="s">
        <v>32</v>
      </c>
      <c r="L44" s="10" t="s">
        <v>32</v>
      </c>
      <c r="M44" s="10"/>
      <c r="N44" s="9" t="str">
        <f t="shared" si="0"/>
        <v>※</v>
      </c>
      <c r="O44" s="9" t="str">
        <f t="shared" si="1"/>
        <v>随時</v>
      </c>
      <c r="P44" s="240"/>
      <c r="Q44" s="9" t="s">
        <v>45</v>
      </c>
      <c r="R44" s="7" t="s">
        <v>794</v>
      </c>
      <c r="S44" s="7" t="s">
        <v>481</v>
      </c>
      <c r="T44" s="8" t="s">
        <v>91</v>
      </c>
      <c r="U44" s="81"/>
    </row>
    <row r="45" spans="1:21" ht="30" customHeight="1">
      <c r="A45" s="236" t="s">
        <v>114</v>
      </c>
      <c r="B45" s="149" t="s">
        <v>816</v>
      </c>
      <c r="C45" s="22" t="s">
        <v>31</v>
      </c>
      <c r="D45" s="36">
        <v>418.28</v>
      </c>
      <c r="E45" s="161"/>
      <c r="F45" s="61"/>
      <c r="G45" s="10" t="s">
        <v>32</v>
      </c>
      <c r="H45" s="39">
        <v>1650000</v>
      </c>
      <c r="I45" s="46">
        <v>44050</v>
      </c>
      <c r="J45" s="10" t="s">
        <v>32</v>
      </c>
      <c r="K45" s="10" t="s">
        <v>32</v>
      </c>
      <c r="L45" s="10" t="s">
        <v>32</v>
      </c>
      <c r="M45" s="10"/>
      <c r="N45" s="9" t="str">
        <f t="shared" si="0"/>
        <v>※</v>
      </c>
      <c r="O45" s="9" t="str">
        <f t="shared" si="1"/>
        <v>随時</v>
      </c>
      <c r="P45" s="240"/>
      <c r="Q45" s="9" t="s">
        <v>45</v>
      </c>
      <c r="R45" s="7" t="s">
        <v>794</v>
      </c>
      <c r="S45" s="7" t="s">
        <v>481</v>
      </c>
      <c r="T45" s="8" t="s">
        <v>91</v>
      </c>
      <c r="U45" s="81"/>
    </row>
    <row r="46" spans="1:21" ht="30" customHeight="1">
      <c r="A46" s="236" t="s">
        <v>116</v>
      </c>
      <c r="B46" s="149" t="s">
        <v>817</v>
      </c>
      <c r="C46" s="22" t="s">
        <v>137</v>
      </c>
      <c r="D46" s="36">
        <v>279.17</v>
      </c>
      <c r="E46" s="9" t="s">
        <v>45</v>
      </c>
      <c r="F46" s="61"/>
      <c r="G46" s="9"/>
      <c r="H46" s="39"/>
      <c r="I46" s="46"/>
      <c r="J46" s="10" t="s">
        <v>32</v>
      </c>
      <c r="K46" s="10"/>
      <c r="L46" s="10"/>
      <c r="M46" s="10"/>
      <c r="N46" s="9" t="str">
        <f t="shared" si="0"/>
        <v>※</v>
      </c>
      <c r="O46" s="9" t="str">
        <f t="shared" si="1"/>
        <v>随時</v>
      </c>
      <c r="P46" s="240"/>
      <c r="Q46" s="9"/>
      <c r="R46" s="7" t="s">
        <v>794</v>
      </c>
      <c r="S46" s="7" t="s">
        <v>481</v>
      </c>
      <c r="T46" s="8" t="s">
        <v>91</v>
      </c>
      <c r="U46" s="81"/>
    </row>
    <row r="47" spans="1:21" ht="30" customHeight="1">
      <c r="A47" s="236" t="s">
        <v>122</v>
      </c>
      <c r="B47" s="149" t="s">
        <v>818</v>
      </c>
      <c r="C47" s="22" t="s">
        <v>31</v>
      </c>
      <c r="D47" s="36">
        <v>531.04</v>
      </c>
      <c r="E47" s="9" t="s">
        <v>45</v>
      </c>
      <c r="F47" s="61"/>
      <c r="G47" s="114"/>
      <c r="H47" s="39"/>
      <c r="I47" s="46"/>
      <c r="J47" s="10" t="s">
        <v>32</v>
      </c>
      <c r="K47" s="10"/>
      <c r="L47" s="10"/>
      <c r="M47" s="10"/>
      <c r="N47" s="9" t="str">
        <f t="shared" si="0"/>
        <v>※</v>
      </c>
      <c r="O47" s="9" t="str">
        <f t="shared" si="1"/>
        <v>随時</v>
      </c>
      <c r="P47" s="240"/>
      <c r="Q47" s="9"/>
      <c r="R47" s="7" t="s">
        <v>794</v>
      </c>
      <c r="S47" s="7" t="s">
        <v>481</v>
      </c>
      <c r="T47" s="8" t="s">
        <v>91</v>
      </c>
      <c r="U47" s="81"/>
    </row>
    <row r="48" spans="1:21" ht="30" customHeight="1">
      <c r="A48" s="236" t="s">
        <v>124</v>
      </c>
      <c r="B48" s="149" t="s">
        <v>819</v>
      </c>
      <c r="C48" s="22" t="s">
        <v>31</v>
      </c>
      <c r="D48" s="47">
        <v>164.7</v>
      </c>
      <c r="E48" s="9" t="s">
        <v>45</v>
      </c>
      <c r="F48" s="56"/>
      <c r="G48" s="10"/>
      <c r="H48" s="39"/>
      <c r="I48" s="46"/>
      <c r="J48" s="10" t="s">
        <v>32</v>
      </c>
      <c r="K48" s="10"/>
      <c r="L48" s="10"/>
      <c r="M48" s="10"/>
      <c r="N48" s="9" t="str">
        <f t="shared" si="0"/>
        <v>※</v>
      </c>
      <c r="O48" s="9" t="str">
        <f t="shared" si="1"/>
        <v>随時</v>
      </c>
      <c r="P48" s="240"/>
      <c r="Q48" s="9"/>
      <c r="R48" s="22" t="s">
        <v>794</v>
      </c>
      <c r="S48" s="22" t="s">
        <v>481</v>
      </c>
      <c r="T48" s="23" t="s">
        <v>91</v>
      </c>
      <c r="U48" s="109"/>
    </row>
    <row r="49" spans="1:21" ht="30" customHeight="1">
      <c r="A49" s="236" t="s">
        <v>126</v>
      </c>
      <c r="B49" s="188" t="s">
        <v>820</v>
      </c>
      <c r="C49" s="22" t="s">
        <v>601</v>
      </c>
      <c r="D49" s="36">
        <v>246.36</v>
      </c>
      <c r="E49" s="161"/>
      <c r="F49" s="228"/>
      <c r="G49" s="10" t="s">
        <v>32</v>
      </c>
      <c r="H49" s="39">
        <v>1890000</v>
      </c>
      <c r="I49" s="46">
        <v>44554</v>
      </c>
      <c r="J49" s="10" t="s">
        <v>32</v>
      </c>
      <c r="K49" s="10" t="s">
        <v>32</v>
      </c>
      <c r="L49" s="10" t="s">
        <v>32</v>
      </c>
      <c r="M49" s="10"/>
      <c r="N49" s="9" t="str">
        <f t="shared" si="0"/>
        <v>※</v>
      </c>
      <c r="O49" s="9" t="str">
        <f t="shared" si="1"/>
        <v>随時</v>
      </c>
      <c r="P49" s="240"/>
      <c r="Q49" s="9" t="s">
        <v>45</v>
      </c>
      <c r="R49" s="7" t="s">
        <v>792</v>
      </c>
      <c r="S49" s="7" t="s">
        <v>481</v>
      </c>
      <c r="T49" s="33" t="s">
        <v>58</v>
      </c>
      <c r="U49" s="87"/>
    </row>
    <row r="50" spans="1:21" s="18" customFormat="1" ht="30" customHeight="1">
      <c r="A50" s="236" t="s">
        <v>129</v>
      </c>
      <c r="B50" s="245" t="s">
        <v>821</v>
      </c>
      <c r="C50" s="22" t="s">
        <v>75</v>
      </c>
      <c r="D50" s="36">
        <v>136.47999999999999</v>
      </c>
      <c r="E50" s="161"/>
      <c r="F50" s="228"/>
      <c r="G50" s="10" t="s">
        <v>32</v>
      </c>
      <c r="H50" s="39">
        <v>1120000</v>
      </c>
      <c r="I50" s="46">
        <v>45631</v>
      </c>
      <c r="J50" s="10" t="s">
        <v>32</v>
      </c>
      <c r="K50" s="10" t="s">
        <v>32</v>
      </c>
      <c r="L50" s="10" t="s">
        <v>32</v>
      </c>
      <c r="M50" s="10"/>
      <c r="N50" s="9" t="str">
        <f t="shared" si="0"/>
        <v>※</v>
      </c>
      <c r="O50" s="9" t="str">
        <f t="shared" si="1"/>
        <v>随時</v>
      </c>
      <c r="P50" s="240"/>
      <c r="Q50" s="9" t="s">
        <v>39</v>
      </c>
      <c r="R50" s="7" t="s">
        <v>792</v>
      </c>
      <c r="S50" s="7" t="s">
        <v>481</v>
      </c>
      <c r="T50" s="33" t="s">
        <v>58</v>
      </c>
      <c r="U50" s="87"/>
    </row>
    <row r="51" spans="1:21" s="18" customFormat="1" ht="30" customHeight="1">
      <c r="A51" s="246" t="s">
        <v>131</v>
      </c>
      <c r="B51" s="153" t="s">
        <v>822</v>
      </c>
      <c r="C51" s="248" t="s">
        <v>38</v>
      </c>
      <c r="D51" s="137">
        <v>837.27</v>
      </c>
      <c r="E51" s="249" t="s">
        <v>493</v>
      </c>
      <c r="F51" s="250"/>
      <c r="G51" s="249" t="s">
        <v>493</v>
      </c>
      <c r="H51" s="251">
        <v>6080000</v>
      </c>
      <c r="I51" s="252">
        <v>45798</v>
      </c>
      <c r="J51" s="249" t="s">
        <v>32</v>
      </c>
      <c r="K51" s="249" t="s">
        <v>32</v>
      </c>
      <c r="L51" s="249" t="s">
        <v>32</v>
      </c>
      <c r="M51" s="249"/>
      <c r="N51" s="136" t="str">
        <f t="shared" si="0"/>
        <v>※</v>
      </c>
      <c r="O51" s="136" t="str">
        <f t="shared" si="1"/>
        <v>随時</v>
      </c>
      <c r="P51" s="253"/>
      <c r="Q51" s="136"/>
      <c r="R51" s="143" t="s">
        <v>783</v>
      </c>
      <c r="S51" s="143" t="s">
        <v>539</v>
      </c>
      <c r="T51" s="144" t="s">
        <v>120</v>
      </c>
      <c r="U51" s="145"/>
    </row>
    <row r="52" spans="1:21" s="37" customFormat="1" ht="30" customHeight="1">
      <c r="A52" s="236" t="s">
        <v>132</v>
      </c>
      <c r="B52" s="257" t="s">
        <v>823</v>
      </c>
      <c r="C52" s="22" t="s">
        <v>75</v>
      </c>
      <c r="D52" s="36">
        <v>225.44</v>
      </c>
      <c r="E52" s="316" t="s">
        <v>493</v>
      </c>
      <c r="F52" s="226"/>
      <c r="G52" s="10"/>
      <c r="H52" s="39"/>
      <c r="I52" s="46"/>
      <c r="J52" s="316" t="s">
        <v>32</v>
      </c>
      <c r="K52" s="10"/>
      <c r="L52" s="10"/>
      <c r="M52" s="10"/>
      <c r="N52" s="136" t="str">
        <f t="shared" si="0"/>
        <v>※</v>
      </c>
      <c r="O52" s="136" t="str">
        <f t="shared" si="1"/>
        <v>随時</v>
      </c>
      <c r="P52" s="240"/>
      <c r="Q52" s="9"/>
      <c r="R52" s="143" t="s">
        <v>783</v>
      </c>
      <c r="S52" s="143" t="s">
        <v>539</v>
      </c>
      <c r="T52" s="144" t="s">
        <v>120</v>
      </c>
      <c r="U52" s="81"/>
    </row>
    <row r="53" spans="1:21" s="37" customFormat="1" ht="30" customHeight="1">
      <c r="A53" s="246" t="s">
        <v>135</v>
      </c>
      <c r="B53" s="68" t="s">
        <v>824</v>
      </c>
      <c r="C53" s="22" t="s">
        <v>75</v>
      </c>
      <c r="D53" s="36">
        <v>117.56</v>
      </c>
      <c r="E53" s="9" t="s">
        <v>45</v>
      </c>
      <c r="F53" s="228"/>
      <c r="G53" s="10"/>
      <c r="H53" s="39"/>
      <c r="I53" s="46"/>
      <c r="J53" s="9" t="s">
        <v>32</v>
      </c>
      <c r="K53" s="9"/>
      <c r="L53" s="9"/>
      <c r="M53" s="9"/>
      <c r="N53" s="9" t="str">
        <f t="shared" si="0"/>
        <v>※</v>
      </c>
      <c r="O53" s="9" t="str">
        <f t="shared" si="1"/>
        <v>随時</v>
      </c>
      <c r="P53" s="237"/>
      <c r="Q53" s="9"/>
      <c r="R53" s="7" t="s">
        <v>792</v>
      </c>
      <c r="S53" s="7" t="s">
        <v>481</v>
      </c>
      <c r="T53" s="33" t="s">
        <v>58</v>
      </c>
      <c r="U53" s="87"/>
    </row>
    <row r="54" spans="1:21" ht="30" customHeight="1">
      <c r="A54" s="236" t="s">
        <v>138</v>
      </c>
      <c r="B54" s="149" t="s">
        <v>825</v>
      </c>
      <c r="C54" s="22" t="s">
        <v>373</v>
      </c>
      <c r="D54" s="36">
        <v>589.29999999999995</v>
      </c>
      <c r="E54" s="161"/>
      <c r="F54" s="226"/>
      <c r="G54" s="10" t="s">
        <v>32</v>
      </c>
      <c r="H54" s="39">
        <v>3340000</v>
      </c>
      <c r="I54" s="46">
        <v>40479</v>
      </c>
      <c r="J54" s="10" t="s">
        <v>32</v>
      </c>
      <c r="K54" s="10" t="s">
        <v>32</v>
      </c>
      <c r="L54" s="10" t="s">
        <v>32</v>
      </c>
      <c r="M54" s="10"/>
      <c r="N54" s="9" t="str">
        <f t="shared" si="0"/>
        <v>※</v>
      </c>
      <c r="O54" s="9" t="str">
        <f t="shared" si="1"/>
        <v>随時</v>
      </c>
      <c r="P54" s="240"/>
      <c r="Q54" s="9" t="s">
        <v>45</v>
      </c>
      <c r="R54" s="7" t="s">
        <v>783</v>
      </c>
      <c r="S54" s="7" t="s">
        <v>539</v>
      </c>
      <c r="T54" s="8" t="s">
        <v>120</v>
      </c>
      <c r="U54" s="81"/>
    </row>
    <row r="55" spans="1:21" ht="30" customHeight="1">
      <c r="A55" s="246" t="s">
        <v>141</v>
      </c>
      <c r="B55" s="149" t="s">
        <v>826</v>
      </c>
      <c r="C55" s="22" t="s">
        <v>137</v>
      </c>
      <c r="D55" s="36">
        <v>416.1</v>
      </c>
      <c r="E55" s="161"/>
      <c r="F55" s="226"/>
      <c r="G55" s="10" t="s">
        <v>32</v>
      </c>
      <c r="H55" s="39">
        <v>3760000</v>
      </c>
      <c r="I55" s="46">
        <v>40563</v>
      </c>
      <c r="J55" s="10" t="s">
        <v>32</v>
      </c>
      <c r="K55" s="10" t="s">
        <v>32</v>
      </c>
      <c r="L55" s="10" t="s">
        <v>32</v>
      </c>
      <c r="M55" s="10"/>
      <c r="N55" s="9" t="str">
        <f t="shared" si="0"/>
        <v>※</v>
      </c>
      <c r="O55" s="9" t="str">
        <f t="shared" si="1"/>
        <v>随時</v>
      </c>
      <c r="P55" s="240"/>
      <c r="Q55" s="9" t="s">
        <v>45</v>
      </c>
      <c r="R55" s="7" t="s">
        <v>783</v>
      </c>
      <c r="S55" s="7" t="s">
        <v>539</v>
      </c>
      <c r="T55" s="8" t="s">
        <v>120</v>
      </c>
      <c r="U55" s="81"/>
    </row>
    <row r="56" spans="1:21" s="18" customFormat="1" ht="30" customHeight="1">
      <c r="A56" s="236" t="s">
        <v>142</v>
      </c>
      <c r="B56" s="149" t="s">
        <v>827</v>
      </c>
      <c r="C56" s="22" t="s">
        <v>75</v>
      </c>
      <c r="D56" s="36">
        <v>161.86000000000001</v>
      </c>
      <c r="E56" s="9" t="s">
        <v>32</v>
      </c>
      <c r="F56" s="226"/>
      <c r="G56" s="10"/>
      <c r="H56" s="39"/>
      <c r="I56" s="46"/>
      <c r="J56" s="10" t="s">
        <v>32</v>
      </c>
      <c r="K56" s="10"/>
      <c r="L56" s="10"/>
      <c r="M56" s="10"/>
      <c r="N56" s="9" t="str">
        <f t="shared" si="0"/>
        <v>※</v>
      </c>
      <c r="O56" s="9" t="str">
        <f t="shared" si="1"/>
        <v>随時</v>
      </c>
      <c r="P56" s="240"/>
      <c r="Q56" s="9"/>
      <c r="R56" s="7" t="s">
        <v>792</v>
      </c>
      <c r="S56" s="7" t="s">
        <v>481</v>
      </c>
      <c r="T56" s="8" t="s">
        <v>58</v>
      </c>
      <c r="U56" s="81"/>
    </row>
    <row r="57" spans="1:21" ht="30" customHeight="1">
      <c r="A57" s="236" t="s">
        <v>147</v>
      </c>
      <c r="B57" s="188" t="s">
        <v>828</v>
      </c>
      <c r="C57" s="22" t="s">
        <v>140</v>
      </c>
      <c r="D57" s="36">
        <v>195.33</v>
      </c>
      <c r="E57" s="161"/>
      <c r="F57" s="228"/>
      <c r="G57" s="10" t="s">
        <v>32</v>
      </c>
      <c r="H57" s="39">
        <v>3440000</v>
      </c>
      <c r="I57" s="46">
        <v>43109</v>
      </c>
      <c r="J57" s="10" t="s">
        <v>32</v>
      </c>
      <c r="K57" s="10" t="s">
        <v>32</v>
      </c>
      <c r="L57" s="10" t="s">
        <v>32</v>
      </c>
      <c r="M57" s="10"/>
      <c r="N57" s="9" t="str">
        <f t="shared" si="0"/>
        <v>※</v>
      </c>
      <c r="O57" s="9" t="str">
        <f t="shared" si="1"/>
        <v>随時</v>
      </c>
      <c r="P57" s="240"/>
      <c r="Q57" s="9" t="s">
        <v>45</v>
      </c>
      <c r="R57" s="7" t="s">
        <v>792</v>
      </c>
      <c r="S57" s="7" t="s">
        <v>481</v>
      </c>
      <c r="T57" s="33" t="s">
        <v>58</v>
      </c>
      <c r="U57" s="87"/>
    </row>
    <row r="58" spans="1:21" ht="30" customHeight="1">
      <c r="A58" s="236" t="s">
        <v>151</v>
      </c>
      <c r="B58" s="188" t="s">
        <v>829</v>
      </c>
      <c r="C58" s="22" t="s">
        <v>31</v>
      </c>
      <c r="D58" s="36">
        <v>311.52</v>
      </c>
      <c r="E58" s="161"/>
      <c r="F58" s="228"/>
      <c r="G58" s="10" t="s">
        <v>32</v>
      </c>
      <c r="H58" s="39">
        <v>3890000</v>
      </c>
      <c r="I58" s="46">
        <v>44690</v>
      </c>
      <c r="J58" s="10" t="s">
        <v>32</v>
      </c>
      <c r="K58" s="10" t="s">
        <v>32</v>
      </c>
      <c r="L58" s="10" t="s">
        <v>32</v>
      </c>
      <c r="M58" s="10"/>
      <c r="N58" s="9" t="str">
        <f t="shared" si="0"/>
        <v>※</v>
      </c>
      <c r="O58" s="9" t="str">
        <f t="shared" si="1"/>
        <v>随時</v>
      </c>
      <c r="P58" s="240"/>
      <c r="Q58" s="9" t="s">
        <v>45</v>
      </c>
      <c r="R58" s="7" t="s">
        <v>792</v>
      </c>
      <c r="S58" s="7" t="s">
        <v>481</v>
      </c>
      <c r="T58" s="33" t="s">
        <v>58</v>
      </c>
      <c r="U58" s="87" t="s">
        <v>170</v>
      </c>
    </row>
    <row r="59" spans="1:21" ht="30" customHeight="1">
      <c r="A59" s="246" t="s">
        <v>152</v>
      </c>
      <c r="B59" s="149" t="s">
        <v>830</v>
      </c>
      <c r="C59" s="22" t="s">
        <v>379</v>
      </c>
      <c r="D59" s="36">
        <v>639.72</v>
      </c>
      <c r="E59" s="161"/>
      <c r="F59" s="228"/>
      <c r="G59" s="10" t="s">
        <v>32</v>
      </c>
      <c r="H59" s="39">
        <v>7930000</v>
      </c>
      <c r="I59" s="46">
        <v>44050</v>
      </c>
      <c r="J59" s="10" t="s">
        <v>32</v>
      </c>
      <c r="K59" s="10" t="s">
        <v>32</v>
      </c>
      <c r="L59" s="10" t="s">
        <v>32</v>
      </c>
      <c r="M59" s="10"/>
      <c r="N59" s="9" t="str">
        <f t="shared" si="0"/>
        <v>※</v>
      </c>
      <c r="O59" s="9" t="str">
        <f t="shared" si="1"/>
        <v>随時</v>
      </c>
      <c r="P59" s="240"/>
      <c r="Q59" s="9" t="s">
        <v>45</v>
      </c>
      <c r="R59" s="7" t="s">
        <v>792</v>
      </c>
      <c r="S59" s="7" t="s">
        <v>481</v>
      </c>
      <c r="T59" s="33" t="s">
        <v>58</v>
      </c>
      <c r="U59" s="87"/>
    </row>
    <row r="60" spans="1:21" ht="30" customHeight="1">
      <c r="A60" s="236" t="s">
        <v>154</v>
      </c>
      <c r="B60" s="68" t="s">
        <v>831</v>
      </c>
      <c r="C60" s="22" t="s">
        <v>832</v>
      </c>
      <c r="D60" s="36">
        <v>210.53</v>
      </c>
      <c r="E60" s="9" t="s">
        <v>32</v>
      </c>
      <c r="F60" s="228"/>
      <c r="G60" s="10"/>
      <c r="H60" s="39"/>
      <c r="I60" s="46"/>
      <c r="J60" s="10" t="s">
        <v>32</v>
      </c>
      <c r="K60" s="10"/>
      <c r="L60" s="10"/>
      <c r="M60" s="10"/>
      <c r="N60" s="9" t="str">
        <f t="shared" si="0"/>
        <v>※</v>
      </c>
      <c r="O60" s="9" t="str">
        <f t="shared" si="1"/>
        <v>随時</v>
      </c>
      <c r="P60" s="240"/>
      <c r="Q60" s="9"/>
      <c r="R60" s="7" t="s">
        <v>792</v>
      </c>
      <c r="S60" s="7" t="s">
        <v>481</v>
      </c>
      <c r="T60" s="33" t="s">
        <v>58</v>
      </c>
      <c r="U60" s="87"/>
    </row>
    <row r="61" spans="1:21" s="37" customFormat="1" ht="30" customHeight="1">
      <c r="A61" s="246" t="s">
        <v>313</v>
      </c>
      <c r="B61" s="68" t="s">
        <v>1127</v>
      </c>
      <c r="C61" s="22" t="s">
        <v>75</v>
      </c>
      <c r="D61" s="36">
        <v>56.33</v>
      </c>
      <c r="E61" s="9" t="s">
        <v>32</v>
      </c>
      <c r="F61" s="228"/>
      <c r="G61" s="10"/>
      <c r="H61" s="39"/>
      <c r="I61" s="46"/>
      <c r="J61" s="10" t="s">
        <v>32</v>
      </c>
      <c r="K61" s="10"/>
      <c r="L61" s="10"/>
      <c r="M61" s="10"/>
      <c r="N61" s="9" t="s">
        <v>397</v>
      </c>
      <c r="O61" s="9" t="s">
        <v>398</v>
      </c>
      <c r="P61" s="240"/>
      <c r="Q61" s="9"/>
      <c r="R61" s="7" t="s">
        <v>783</v>
      </c>
      <c r="S61" s="7" t="s">
        <v>539</v>
      </c>
      <c r="T61" s="33" t="s">
        <v>120</v>
      </c>
      <c r="U61" s="87"/>
    </row>
    <row r="62" spans="1:21" s="18" customFormat="1" ht="30" customHeight="1">
      <c r="A62" s="236" t="s">
        <v>315</v>
      </c>
      <c r="B62" s="149" t="s">
        <v>833</v>
      </c>
      <c r="C62" s="9" t="s">
        <v>75</v>
      </c>
      <c r="D62" s="36">
        <v>836.09</v>
      </c>
      <c r="E62" s="9" t="s">
        <v>39</v>
      </c>
      <c r="F62" s="62"/>
      <c r="G62" s="9"/>
      <c r="H62" s="237"/>
      <c r="I62" s="50"/>
      <c r="J62" s="9" t="s">
        <v>32</v>
      </c>
      <c r="K62" s="9"/>
      <c r="L62" s="9"/>
      <c r="M62" s="9"/>
      <c r="N62" s="9" t="str">
        <f t="shared" si="0"/>
        <v>※</v>
      </c>
      <c r="O62" s="9" t="str">
        <f t="shared" si="1"/>
        <v>随時</v>
      </c>
      <c r="P62" s="237"/>
      <c r="Q62" s="9"/>
      <c r="R62" s="7" t="s">
        <v>792</v>
      </c>
      <c r="S62" s="7" t="s">
        <v>481</v>
      </c>
      <c r="T62" s="33" t="s">
        <v>58</v>
      </c>
      <c r="U62" s="87" t="s">
        <v>834</v>
      </c>
    </row>
    <row r="63" spans="1:21" ht="30" customHeight="1">
      <c r="A63" s="246" t="s">
        <v>158</v>
      </c>
      <c r="B63" s="149" t="s">
        <v>835</v>
      </c>
      <c r="C63" s="22" t="s">
        <v>357</v>
      </c>
      <c r="D63" s="36">
        <v>406.34</v>
      </c>
      <c r="E63" s="161"/>
      <c r="F63" s="226"/>
      <c r="G63" s="10" t="s">
        <v>32</v>
      </c>
      <c r="H63" s="39">
        <v>4510000</v>
      </c>
      <c r="I63" s="46">
        <v>40401</v>
      </c>
      <c r="J63" s="10" t="s">
        <v>32</v>
      </c>
      <c r="K63" s="10" t="s">
        <v>32</v>
      </c>
      <c r="L63" s="10" t="s">
        <v>32</v>
      </c>
      <c r="M63" s="10"/>
      <c r="N63" s="9" t="str">
        <f t="shared" si="0"/>
        <v>※</v>
      </c>
      <c r="O63" s="9" t="str">
        <f t="shared" si="1"/>
        <v>随時</v>
      </c>
      <c r="P63" s="240"/>
      <c r="Q63" s="9" t="s">
        <v>45</v>
      </c>
      <c r="R63" s="7" t="s">
        <v>783</v>
      </c>
      <c r="S63" s="7" t="s">
        <v>539</v>
      </c>
      <c r="T63" s="8" t="s">
        <v>120</v>
      </c>
      <c r="U63" s="81"/>
    </row>
    <row r="64" spans="1:21" ht="30" customHeight="1">
      <c r="A64" s="236" t="s">
        <v>160</v>
      </c>
      <c r="B64" s="149" t="s">
        <v>836</v>
      </c>
      <c r="C64" s="22" t="s">
        <v>357</v>
      </c>
      <c r="D64" s="36">
        <v>390.18</v>
      </c>
      <c r="E64" s="161"/>
      <c r="F64" s="228"/>
      <c r="G64" s="10" t="s">
        <v>32</v>
      </c>
      <c r="H64" s="39">
        <v>3430000</v>
      </c>
      <c r="I64" s="46">
        <v>44050</v>
      </c>
      <c r="J64" s="10" t="s">
        <v>32</v>
      </c>
      <c r="K64" s="10" t="s">
        <v>32</v>
      </c>
      <c r="L64" s="10" t="s">
        <v>32</v>
      </c>
      <c r="M64" s="10"/>
      <c r="N64" s="9" t="str">
        <f t="shared" si="0"/>
        <v>※</v>
      </c>
      <c r="O64" s="9" t="str">
        <f t="shared" si="1"/>
        <v>随時</v>
      </c>
      <c r="P64" s="240"/>
      <c r="Q64" s="9" t="s">
        <v>45</v>
      </c>
      <c r="R64" s="7" t="s">
        <v>792</v>
      </c>
      <c r="S64" s="7" t="s">
        <v>481</v>
      </c>
      <c r="T64" s="33" t="s">
        <v>58</v>
      </c>
      <c r="U64" s="87"/>
    </row>
    <row r="65" spans="1:21" ht="30" customHeight="1">
      <c r="A65" s="246" t="s">
        <v>162</v>
      </c>
      <c r="B65" s="68" t="s">
        <v>837</v>
      </c>
      <c r="C65" s="9" t="s">
        <v>75</v>
      </c>
      <c r="D65" s="36">
        <v>151.84</v>
      </c>
      <c r="E65" s="9" t="s">
        <v>45</v>
      </c>
      <c r="F65" s="228"/>
      <c r="G65" s="9"/>
      <c r="H65" s="237"/>
      <c r="I65" s="50"/>
      <c r="J65" s="9" t="s">
        <v>32</v>
      </c>
      <c r="K65" s="9"/>
      <c r="L65" s="9"/>
      <c r="M65" s="9"/>
      <c r="N65" s="9" t="str">
        <f t="shared" si="0"/>
        <v>※</v>
      </c>
      <c r="O65" s="9" t="str">
        <f t="shared" si="1"/>
        <v>随時</v>
      </c>
      <c r="P65" s="237"/>
      <c r="Q65" s="9"/>
      <c r="R65" s="7" t="s">
        <v>792</v>
      </c>
      <c r="S65" s="7" t="s">
        <v>481</v>
      </c>
      <c r="T65" s="33" t="s">
        <v>58</v>
      </c>
      <c r="U65" s="87"/>
    </row>
    <row r="66" spans="1:21" ht="46.5" customHeight="1">
      <c r="A66" s="236" t="s">
        <v>166</v>
      </c>
      <c r="B66" s="68" t="s">
        <v>838</v>
      </c>
      <c r="C66" s="9" t="s">
        <v>839</v>
      </c>
      <c r="D66" s="36">
        <v>218.12</v>
      </c>
      <c r="E66" s="9" t="s">
        <v>45</v>
      </c>
      <c r="F66" s="228"/>
      <c r="G66" s="9"/>
      <c r="H66" s="237"/>
      <c r="I66" s="50"/>
      <c r="J66" s="9" t="s">
        <v>32</v>
      </c>
      <c r="K66" s="9"/>
      <c r="L66" s="9"/>
      <c r="M66" s="9"/>
      <c r="N66" s="9" t="str">
        <f t="shared" si="0"/>
        <v>※</v>
      </c>
      <c r="O66" s="9" t="str">
        <f t="shared" si="1"/>
        <v>随時</v>
      </c>
      <c r="P66" s="237"/>
      <c r="Q66" s="9"/>
      <c r="R66" s="7" t="s">
        <v>792</v>
      </c>
      <c r="S66" s="7" t="s">
        <v>481</v>
      </c>
      <c r="T66" s="33" t="s">
        <v>58</v>
      </c>
      <c r="U66" s="87"/>
    </row>
    <row r="67" spans="1:21" ht="30" customHeight="1">
      <c r="A67" s="246" t="s">
        <v>168</v>
      </c>
      <c r="B67" s="68" t="s">
        <v>840</v>
      </c>
      <c r="C67" s="9" t="s">
        <v>75</v>
      </c>
      <c r="D67" s="36">
        <v>372.07</v>
      </c>
      <c r="E67" s="9" t="s">
        <v>39</v>
      </c>
      <c r="F67" s="228"/>
      <c r="G67" s="9"/>
      <c r="H67" s="237"/>
      <c r="I67" s="50"/>
      <c r="J67" s="9" t="s">
        <v>39</v>
      </c>
      <c r="K67" s="9"/>
      <c r="L67" s="9"/>
      <c r="M67" s="9"/>
      <c r="N67" s="9" t="str">
        <f t="shared" si="0"/>
        <v>※</v>
      </c>
      <c r="O67" s="9" t="str">
        <f t="shared" si="1"/>
        <v>随時</v>
      </c>
      <c r="P67" s="237"/>
      <c r="Q67" s="9"/>
      <c r="R67" s="7" t="s">
        <v>841</v>
      </c>
      <c r="S67" s="7" t="s">
        <v>501</v>
      </c>
      <c r="T67" s="33" t="s">
        <v>561</v>
      </c>
      <c r="U67" s="87"/>
    </row>
    <row r="68" spans="1:21" ht="30" customHeight="1">
      <c r="A68" s="236" t="s">
        <v>171</v>
      </c>
      <c r="B68" s="255" t="s">
        <v>842</v>
      </c>
      <c r="C68" s="22" t="s">
        <v>137</v>
      </c>
      <c r="D68" s="36">
        <v>230.02</v>
      </c>
      <c r="E68" s="161"/>
      <c r="F68" s="256"/>
      <c r="G68" s="10" t="s">
        <v>32</v>
      </c>
      <c r="H68" s="39">
        <v>4310000</v>
      </c>
      <c r="I68" s="46">
        <v>44050</v>
      </c>
      <c r="J68" s="10" t="s">
        <v>32</v>
      </c>
      <c r="K68" s="10" t="s">
        <v>32</v>
      </c>
      <c r="L68" s="10" t="s">
        <v>32</v>
      </c>
      <c r="M68" s="10"/>
      <c r="N68" s="9" t="str">
        <f t="shared" si="0"/>
        <v>※</v>
      </c>
      <c r="O68" s="9" t="str">
        <f t="shared" si="1"/>
        <v>随時</v>
      </c>
      <c r="P68" s="240"/>
      <c r="Q68" s="9" t="s">
        <v>45</v>
      </c>
      <c r="R68" s="185" t="s">
        <v>841</v>
      </c>
      <c r="S68" s="185" t="s">
        <v>501</v>
      </c>
      <c r="T68" s="8" t="s">
        <v>561</v>
      </c>
      <c r="U68" s="83"/>
    </row>
    <row r="69" spans="1:21" ht="30" customHeight="1">
      <c r="A69" s="246" t="s">
        <v>174</v>
      </c>
      <c r="B69" s="255" t="s">
        <v>843</v>
      </c>
      <c r="C69" s="22" t="s">
        <v>75</v>
      </c>
      <c r="D69" s="36">
        <v>226.3</v>
      </c>
      <c r="E69" s="9" t="s">
        <v>45</v>
      </c>
      <c r="F69" s="256"/>
      <c r="G69" s="10" t="s">
        <v>32</v>
      </c>
      <c r="H69" s="39">
        <v>3030000</v>
      </c>
      <c r="I69" s="46">
        <v>44554</v>
      </c>
      <c r="J69" s="10" t="s">
        <v>32</v>
      </c>
      <c r="K69" s="10"/>
      <c r="L69" s="10"/>
      <c r="M69" s="10"/>
      <c r="N69" s="9" t="str">
        <f t="shared" si="0"/>
        <v>※</v>
      </c>
      <c r="O69" s="9" t="str">
        <f t="shared" si="1"/>
        <v>随時</v>
      </c>
      <c r="P69" s="240"/>
      <c r="Q69" s="9"/>
      <c r="R69" s="185" t="s">
        <v>841</v>
      </c>
      <c r="S69" s="185" t="s">
        <v>501</v>
      </c>
      <c r="T69" s="8" t="s">
        <v>561</v>
      </c>
      <c r="U69" s="84" t="s">
        <v>844</v>
      </c>
    </row>
    <row r="70" spans="1:21" ht="30" customHeight="1">
      <c r="A70" s="236" t="s">
        <v>176</v>
      </c>
      <c r="B70" s="255" t="s">
        <v>845</v>
      </c>
      <c r="C70" s="90" t="s">
        <v>846</v>
      </c>
      <c r="D70" s="36">
        <v>271.81</v>
      </c>
      <c r="E70" s="161"/>
      <c r="F70" s="256"/>
      <c r="G70" s="10" t="s">
        <v>39</v>
      </c>
      <c r="H70" s="39">
        <v>1010000</v>
      </c>
      <c r="I70" s="46">
        <v>45440</v>
      </c>
      <c r="J70" s="10" t="s">
        <v>32</v>
      </c>
      <c r="K70" s="10" t="s">
        <v>32</v>
      </c>
      <c r="L70" s="10" t="s">
        <v>32</v>
      </c>
      <c r="M70" s="10"/>
      <c r="N70" s="9" t="str">
        <f t="shared" si="0"/>
        <v>※</v>
      </c>
      <c r="O70" s="9" t="str">
        <f t="shared" si="1"/>
        <v>随時</v>
      </c>
      <c r="P70" s="240"/>
      <c r="Q70" s="9" t="s">
        <v>45</v>
      </c>
      <c r="R70" s="185" t="s">
        <v>783</v>
      </c>
      <c r="S70" s="185" t="s">
        <v>539</v>
      </c>
      <c r="T70" s="8" t="s">
        <v>561</v>
      </c>
      <c r="U70" s="84"/>
    </row>
    <row r="71" spans="1:21" ht="30" customHeight="1">
      <c r="A71" s="246" t="s">
        <v>178</v>
      </c>
      <c r="B71" s="149" t="s">
        <v>847</v>
      </c>
      <c r="C71" s="22" t="s">
        <v>357</v>
      </c>
      <c r="D71" s="36">
        <v>366.78</v>
      </c>
      <c r="E71" s="161"/>
      <c r="F71" s="61"/>
      <c r="G71" s="10" t="s">
        <v>32</v>
      </c>
      <c r="H71" s="39">
        <v>1940000</v>
      </c>
      <c r="I71" s="46">
        <v>43717</v>
      </c>
      <c r="J71" s="10" t="s">
        <v>32</v>
      </c>
      <c r="K71" s="10" t="s">
        <v>32</v>
      </c>
      <c r="L71" s="10" t="s">
        <v>32</v>
      </c>
      <c r="M71" s="10"/>
      <c r="N71" s="9" t="str">
        <f t="shared" si="0"/>
        <v>※</v>
      </c>
      <c r="O71" s="9" t="str">
        <f t="shared" si="1"/>
        <v>随時</v>
      </c>
      <c r="P71" s="240"/>
      <c r="Q71" s="9" t="s">
        <v>45</v>
      </c>
      <c r="R71" s="7" t="s">
        <v>783</v>
      </c>
      <c r="S71" s="7" t="s">
        <v>539</v>
      </c>
      <c r="T71" s="8" t="s">
        <v>120</v>
      </c>
      <c r="U71" s="81" t="s">
        <v>848</v>
      </c>
    </row>
    <row r="72" spans="1:21" ht="30" customHeight="1">
      <c r="A72" s="236" t="s">
        <v>422</v>
      </c>
      <c r="B72" s="149" t="s">
        <v>849</v>
      </c>
      <c r="C72" s="22" t="s">
        <v>44</v>
      </c>
      <c r="D72" s="47">
        <v>1261.08</v>
      </c>
      <c r="E72" s="161"/>
      <c r="F72" s="56"/>
      <c r="G72" s="10"/>
      <c r="H72" s="39"/>
      <c r="I72" s="46"/>
      <c r="J72" s="10" t="s">
        <v>32</v>
      </c>
      <c r="K72" s="10"/>
      <c r="L72" s="10"/>
      <c r="M72" s="10"/>
      <c r="N72" s="9" t="str">
        <f t="shared" si="0"/>
        <v>※</v>
      </c>
      <c r="O72" s="9" t="str">
        <f t="shared" si="1"/>
        <v>随時</v>
      </c>
      <c r="P72" s="240"/>
      <c r="Q72" s="9"/>
      <c r="R72" s="22" t="s">
        <v>783</v>
      </c>
      <c r="S72" s="22" t="s">
        <v>539</v>
      </c>
      <c r="T72" s="23" t="s">
        <v>120</v>
      </c>
      <c r="U72" s="88"/>
    </row>
    <row r="73" spans="1:21" ht="30" customHeight="1">
      <c r="A73" s="246" t="s">
        <v>424</v>
      </c>
      <c r="B73" s="149" t="s">
        <v>850</v>
      </c>
      <c r="C73" s="22" t="s">
        <v>373</v>
      </c>
      <c r="D73" s="36">
        <v>1652.56</v>
      </c>
      <c r="E73" s="161"/>
      <c r="F73" s="226"/>
      <c r="G73" s="10" t="s">
        <v>32</v>
      </c>
      <c r="H73" s="39">
        <v>4220000</v>
      </c>
      <c r="I73" s="46">
        <v>40479</v>
      </c>
      <c r="J73" s="10" t="s">
        <v>32</v>
      </c>
      <c r="K73" s="10" t="s">
        <v>32</v>
      </c>
      <c r="L73" s="10" t="s">
        <v>32</v>
      </c>
      <c r="M73" s="10"/>
      <c r="N73" s="9" t="str">
        <f t="shared" si="0"/>
        <v>※</v>
      </c>
      <c r="O73" s="9" t="str">
        <f t="shared" si="1"/>
        <v>随時</v>
      </c>
      <c r="P73" s="240"/>
      <c r="Q73" s="9" t="s">
        <v>45</v>
      </c>
      <c r="R73" s="7" t="s">
        <v>783</v>
      </c>
      <c r="S73" s="7" t="s">
        <v>539</v>
      </c>
      <c r="T73" s="8" t="s">
        <v>120</v>
      </c>
      <c r="U73" s="81"/>
    </row>
    <row r="74" spans="1:21" ht="30" customHeight="1">
      <c r="A74" s="236" t="s">
        <v>426</v>
      </c>
      <c r="B74" s="149" t="s">
        <v>851</v>
      </c>
      <c r="C74" s="22" t="s">
        <v>357</v>
      </c>
      <c r="D74" s="36">
        <v>261.91000000000003</v>
      </c>
      <c r="E74" s="161"/>
      <c r="F74" s="226"/>
      <c r="G74" s="10" t="s">
        <v>32</v>
      </c>
      <c r="H74" s="39">
        <v>490000</v>
      </c>
      <c r="I74" s="46">
        <v>40563</v>
      </c>
      <c r="J74" s="10" t="s">
        <v>32</v>
      </c>
      <c r="K74" s="10" t="s">
        <v>32</v>
      </c>
      <c r="L74" s="10" t="s">
        <v>32</v>
      </c>
      <c r="M74" s="10"/>
      <c r="N74" s="9" t="str">
        <f t="shared" si="0"/>
        <v>※</v>
      </c>
      <c r="O74" s="9" t="str">
        <f t="shared" si="1"/>
        <v>随時</v>
      </c>
      <c r="P74" s="240"/>
      <c r="Q74" s="9" t="s">
        <v>45</v>
      </c>
      <c r="R74" s="7" t="s">
        <v>783</v>
      </c>
      <c r="S74" s="7" t="s">
        <v>539</v>
      </c>
      <c r="T74" s="8" t="s">
        <v>120</v>
      </c>
      <c r="U74" s="81"/>
    </row>
    <row r="75" spans="1:21" ht="30" customHeight="1">
      <c r="A75" s="246" t="s">
        <v>429</v>
      </c>
      <c r="B75" s="149" t="s">
        <v>852</v>
      </c>
      <c r="C75" s="22" t="s">
        <v>357</v>
      </c>
      <c r="D75" s="36">
        <v>286.43</v>
      </c>
      <c r="E75" s="161"/>
      <c r="F75" s="226"/>
      <c r="G75" s="10" t="s">
        <v>32</v>
      </c>
      <c r="H75" s="39">
        <v>357000</v>
      </c>
      <c r="I75" s="46">
        <v>40563</v>
      </c>
      <c r="J75" s="10" t="s">
        <v>32</v>
      </c>
      <c r="K75" s="10" t="s">
        <v>32</v>
      </c>
      <c r="L75" s="10" t="s">
        <v>32</v>
      </c>
      <c r="M75" s="10"/>
      <c r="N75" s="9" t="str">
        <f t="shared" si="0"/>
        <v>※</v>
      </c>
      <c r="O75" s="9" t="str">
        <f t="shared" si="1"/>
        <v>随時</v>
      </c>
      <c r="P75" s="240"/>
      <c r="Q75" s="9" t="s">
        <v>45</v>
      </c>
      <c r="R75" s="7" t="s">
        <v>783</v>
      </c>
      <c r="S75" s="7" t="s">
        <v>539</v>
      </c>
      <c r="T75" s="8" t="s">
        <v>120</v>
      </c>
      <c r="U75" s="81"/>
    </row>
    <row r="76" spans="1:21" ht="30" customHeight="1">
      <c r="A76" s="236" t="s">
        <v>434</v>
      </c>
      <c r="B76" s="149" t="s">
        <v>853</v>
      </c>
      <c r="C76" s="22" t="s">
        <v>357</v>
      </c>
      <c r="D76" s="36">
        <v>332.61</v>
      </c>
      <c r="E76" s="161"/>
      <c r="F76" s="226"/>
      <c r="G76" s="10" t="s">
        <v>32</v>
      </c>
      <c r="H76" s="39">
        <v>615000</v>
      </c>
      <c r="I76" s="46">
        <v>40563</v>
      </c>
      <c r="J76" s="10" t="s">
        <v>32</v>
      </c>
      <c r="K76" s="10" t="s">
        <v>32</v>
      </c>
      <c r="L76" s="10" t="s">
        <v>32</v>
      </c>
      <c r="M76" s="10"/>
      <c r="N76" s="9" t="str">
        <f t="shared" si="0"/>
        <v>※</v>
      </c>
      <c r="O76" s="9" t="str">
        <f t="shared" si="1"/>
        <v>随時</v>
      </c>
      <c r="P76" s="240"/>
      <c r="Q76" s="9" t="s">
        <v>45</v>
      </c>
      <c r="R76" s="7" t="s">
        <v>783</v>
      </c>
      <c r="S76" s="7" t="s">
        <v>539</v>
      </c>
      <c r="T76" s="8" t="s">
        <v>120</v>
      </c>
      <c r="U76" s="81"/>
    </row>
    <row r="77" spans="1:21" ht="30" customHeight="1">
      <c r="A77" s="246" t="s">
        <v>436</v>
      </c>
      <c r="B77" s="149" t="s">
        <v>854</v>
      </c>
      <c r="C77" s="22" t="s">
        <v>357</v>
      </c>
      <c r="D77" s="47">
        <v>344.56</v>
      </c>
      <c r="E77" s="161"/>
      <c r="F77" s="56"/>
      <c r="G77" s="114"/>
      <c r="H77" s="224"/>
      <c r="I77" s="116"/>
      <c r="J77" s="10" t="s">
        <v>32</v>
      </c>
      <c r="K77" s="10" t="s">
        <v>32</v>
      </c>
      <c r="L77" s="10" t="s">
        <v>32</v>
      </c>
      <c r="M77" s="10"/>
      <c r="N77" s="9" t="str">
        <f t="shared" si="0"/>
        <v>※</v>
      </c>
      <c r="O77" s="9" t="str">
        <f t="shared" si="1"/>
        <v>随時</v>
      </c>
      <c r="P77" s="240"/>
      <c r="Q77" s="9"/>
      <c r="R77" s="22" t="s">
        <v>783</v>
      </c>
      <c r="S77" s="22" t="s">
        <v>539</v>
      </c>
      <c r="T77" s="23" t="s">
        <v>120</v>
      </c>
      <c r="U77" s="88"/>
    </row>
    <row r="78" spans="1:21" ht="30" customHeight="1">
      <c r="A78" s="236" t="s">
        <v>439</v>
      </c>
      <c r="B78" s="149" t="s">
        <v>855</v>
      </c>
      <c r="C78" s="22" t="s">
        <v>67</v>
      </c>
      <c r="D78" s="47">
        <v>836.37</v>
      </c>
      <c r="E78" s="161"/>
      <c r="F78" s="56"/>
      <c r="G78" s="10" t="s">
        <v>32</v>
      </c>
      <c r="H78" s="39"/>
      <c r="I78" s="46"/>
      <c r="J78" s="10" t="s">
        <v>32</v>
      </c>
      <c r="K78" s="10" t="s">
        <v>32</v>
      </c>
      <c r="L78" s="10"/>
      <c r="M78" s="10"/>
      <c r="N78" s="9" t="str">
        <f t="shared" si="0"/>
        <v>※</v>
      </c>
      <c r="O78" s="9" t="str">
        <f t="shared" si="1"/>
        <v>随時</v>
      </c>
      <c r="P78" s="240"/>
      <c r="Q78" s="9"/>
      <c r="R78" s="22" t="s">
        <v>783</v>
      </c>
      <c r="S78" s="22" t="s">
        <v>539</v>
      </c>
      <c r="T78" s="23" t="s">
        <v>120</v>
      </c>
      <c r="U78" s="88"/>
    </row>
    <row r="79" spans="1:21" ht="30" customHeight="1">
      <c r="A79" s="246" t="s">
        <v>442</v>
      </c>
      <c r="B79" s="68" t="s">
        <v>856</v>
      </c>
      <c r="C79" s="22" t="s">
        <v>373</v>
      </c>
      <c r="D79" s="47">
        <v>402.66</v>
      </c>
      <c r="E79" s="9" t="s">
        <v>45</v>
      </c>
      <c r="F79" s="54"/>
      <c r="G79" s="10" t="s">
        <v>32</v>
      </c>
      <c r="H79" s="39">
        <v>1080000</v>
      </c>
      <c r="I79" s="46">
        <v>45798</v>
      </c>
      <c r="J79" s="10" t="s">
        <v>32</v>
      </c>
      <c r="K79" s="10"/>
      <c r="L79" s="10"/>
      <c r="M79" s="10"/>
      <c r="N79" s="9" t="str">
        <f t="shared" si="0"/>
        <v>※</v>
      </c>
      <c r="O79" s="9" t="str">
        <f t="shared" si="1"/>
        <v>随時</v>
      </c>
      <c r="P79" s="240"/>
      <c r="Q79" s="9"/>
      <c r="R79" s="7" t="s">
        <v>792</v>
      </c>
      <c r="S79" s="7" t="s">
        <v>535</v>
      </c>
      <c r="T79" s="8" t="s">
        <v>35</v>
      </c>
      <c r="U79" s="81"/>
    </row>
    <row r="80" spans="1:21" ht="30" customHeight="1">
      <c r="A80" s="236" t="s">
        <v>444</v>
      </c>
      <c r="B80" s="149" t="s">
        <v>857</v>
      </c>
      <c r="C80" s="22" t="s">
        <v>373</v>
      </c>
      <c r="D80" s="36">
        <v>628</v>
      </c>
      <c r="E80" s="161"/>
      <c r="F80" s="226"/>
      <c r="G80" s="10" t="s">
        <v>32</v>
      </c>
      <c r="H80" s="39"/>
      <c r="I80" s="116"/>
      <c r="J80" s="10" t="s">
        <v>39</v>
      </c>
      <c r="K80" s="10" t="s">
        <v>39</v>
      </c>
      <c r="L80" s="10" t="s">
        <v>39</v>
      </c>
      <c r="M80" s="10"/>
      <c r="N80" s="9" t="str">
        <f t="shared" si="0"/>
        <v>※</v>
      </c>
      <c r="O80" s="9" t="str">
        <f t="shared" si="1"/>
        <v>随時</v>
      </c>
      <c r="P80" s="240"/>
      <c r="Q80" s="9" t="s">
        <v>45</v>
      </c>
      <c r="R80" s="7" t="s">
        <v>783</v>
      </c>
      <c r="S80" s="7" t="s">
        <v>539</v>
      </c>
      <c r="T80" s="8" t="s">
        <v>120</v>
      </c>
      <c r="U80" s="81"/>
    </row>
    <row r="81" spans="1:21" ht="30" customHeight="1">
      <c r="A81" s="236" t="s">
        <v>446</v>
      </c>
      <c r="B81" s="149" t="s">
        <v>858</v>
      </c>
      <c r="C81" s="22" t="s">
        <v>290</v>
      </c>
      <c r="D81" s="36">
        <v>1818</v>
      </c>
      <c r="E81" s="161"/>
      <c r="F81" s="226"/>
      <c r="G81" s="10" t="s">
        <v>32</v>
      </c>
      <c r="H81" s="224"/>
      <c r="I81" s="116"/>
      <c r="J81" s="10" t="s">
        <v>32</v>
      </c>
      <c r="K81" s="10" t="s">
        <v>32</v>
      </c>
      <c r="L81" s="10" t="s">
        <v>32</v>
      </c>
      <c r="M81" s="10"/>
      <c r="N81" s="9" t="str">
        <f t="shared" si="0"/>
        <v>※</v>
      </c>
      <c r="O81" s="9" t="str">
        <f t="shared" si="1"/>
        <v>随時</v>
      </c>
      <c r="P81" s="240"/>
      <c r="Q81" s="9" t="s">
        <v>45</v>
      </c>
      <c r="R81" s="7" t="s">
        <v>783</v>
      </c>
      <c r="S81" s="7" t="s">
        <v>539</v>
      </c>
      <c r="T81" s="8" t="s">
        <v>120</v>
      </c>
      <c r="U81" s="81"/>
    </row>
    <row r="82" spans="1:21" ht="30" customHeight="1">
      <c r="A82" s="236" t="s">
        <v>448</v>
      </c>
      <c r="B82" s="149" t="s">
        <v>859</v>
      </c>
      <c r="C82" s="22" t="s">
        <v>140</v>
      </c>
      <c r="D82" s="36">
        <v>489.57</v>
      </c>
      <c r="E82" s="161"/>
      <c r="F82" s="226"/>
      <c r="G82" s="10" t="s">
        <v>32</v>
      </c>
      <c r="H82" s="39">
        <v>4030000</v>
      </c>
      <c r="I82" s="46">
        <v>40563</v>
      </c>
      <c r="J82" s="10" t="s">
        <v>32</v>
      </c>
      <c r="K82" s="10" t="s">
        <v>32</v>
      </c>
      <c r="L82" s="10" t="s">
        <v>32</v>
      </c>
      <c r="M82" s="10"/>
      <c r="N82" s="9" t="str">
        <f t="shared" si="0"/>
        <v>※</v>
      </c>
      <c r="O82" s="9" t="str">
        <f t="shared" si="1"/>
        <v>随時</v>
      </c>
      <c r="P82" s="240"/>
      <c r="Q82" s="9" t="s">
        <v>45</v>
      </c>
      <c r="R82" s="7" t="s">
        <v>783</v>
      </c>
      <c r="S82" s="7" t="s">
        <v>539</v>
      </c>
      <c r="T82" s="8" t="s">
        <v>120</v>
      </c>
      <c r="U82" s="81"/>
    </row>
    <row r="83" spans="1:21" ht="30" customHeight="1">
      <c r="A83" s="246" t="s">
        <v>453</v>
      </c>
      <c r="B83" s="149" t="s">
        <v>860</v>
      </c>
      <c r="C83" s="22" t="s">
        <v>137</v>
      </c>
      <c r="D83" s="36">
        <v>1851.63</v>
      </c>
      <c r="E83" s="161"/>
      <c r="F83" s="61"/>
      <c r="G83" s="10" t="s">
        <v>32</v>
      </c>
      <c r="H83" s="39">
        <v>7540000</v>
      </c>
      <c r="I83" s="46">
        <v>43717</v>
      </c>
      <c r="J83" s="10" t="s">
        <v>32</v>
      </c>
      <c r="K83" s="10" t="s">
        <v>32</v>
      </c>
      <c r="L83" s="10" t="s">
        <v>32</v>
      </c>
      <c r="M83" s="10"/>
      <c r="N83" s="9" t="str">
        <f t="shared" si="0"/>
        <v>※</v>
      </c>
      <c r="O83" s="9" t="str">
        <f t="shared" si="1"/>
        <v>随時</v>
      </c>
      <c r="P83" s="240"/>
      <c r="Q83" s="9" t="s">
        <v>45</v>
      </c>
      <c r="R83" s="7" t="s">
        <v>861</v>
      </c>
      <c r="S83" s="7" t="s">
        <v>862</v>
      </c>
      <c r="T83" s="8" t="s">
        <v>452</v>
      </c>
      <c r="U83" s="81"/>
    </row>
    <row r="84" spans="1:21" ht="30" customHeight="1">
      <c r="A84" s="236" t="s">
        <v>455</v>
      </c>
      <c r="B84" s="149" t="s">
        <v>863</v>
      </c>
      <c r="C84" s="22" t="s">
        <v>379</v>
      </c>
      <c r="D84" s="47">
        <v>3379.71</v>
      </c>
      <c r="E84" s="161"/>
      <c r="F84" s="61"/>
      <c r="G84" s="10" t="s">
        <v>32</v>
      </c>
      <c r="H84" s="39">
        <v>7850000</v>
      </c>
      <c r="I84" s="46">
        <v>44050</v>
      </c>
      <c r="J84" s="10" t="s">
        <v>39</v>
      </c>
      <c r="K84" s="10" t="s">
        <v>32</v>
      </c>
      <c r="L84" s="10" t="s">
        <v>32</v>
      </c>
      <c r="M84" s="10"/>
      <c r="N84" s="9" t="str">
        <f t="shared" ref="N84:N120" si="2">IF(COUNTIF(J84:M84,"〇")+COUNTIF(J84:M84,"○")&gt;0,"※","")</f>
        <v>※</v>
      </c>
      <c r="O84" s="9" t="str">
        <f t="shared" ref="O84:O120" si="3">IF(COUNTIF(J84:M84,"〇")+COUNTIF(J84:M84,"○")&gt;0,"随時","")</f>
        <v>随時</v>
      </c>
      <c r="P84" s="240"/>
      <c r="Q84" s="9" t="s">
        <v>45</v>
      </c>
      <c r="R84" s="7" t="s">
        <v>861</v>
      </c>
      <c r="S84" s="7" t="s">
        <v>862</v>
      </c>
      <c r="T84" s="8" t="s">
        <v>452</v>
      </c>
      <c r="U84" s="81"/>
    </row>
    <row r="85" spans="1:21" ht="30" customHeight="1">
      <c r="A85" s="246" t="s">
        <v>460</v>
      </c>
      <c r="B85" s="149" t="s">
        <v>864</v>
      </c>
      <c r="C85" s="22" t="s">
        <v>53</v>
      </c>
      <c r="D85" s="36">
        <v>3412.47</v>
      </c>
      <c r="E85" s="161"/>
      <c r="F85" s="61"/>
      <c r="G85" s="10" t="s">
        <v>39</v>
      </c>
      <c r="H85" s="39">
        <v>12800000</v>
      </c>
      <c r="I85" s="46">
        <v>45267</v>
      </c>
      <c r="J85" s="10" t="s">
        <v>32</v>
      </c>
      <c r="K85" s="10" t="s">
        <v>32</v>
      </c>
      <c r="L85" s="10" t="s">
        <v>32</v>
      </c>
      <c r="M85" s="10"/>
      <c r="N85" s="9" t="str">
        <f t="shared" si="2"/>
        <v>※</v>
      </c>
      <c r="O85" s="9" t="str">
        <f t="shared" si="3"/>
        <v>随時</v>
      </c>
      <c r="P85" s="240"/>
      <c r="Q85" s="9" t="s">
        <v>45</v>
      </c>
      <c r="R85" s="7" t="s">
        <v>794</v>
      </c>
      <c r="S85" s="7" t="s">
        <v>481</v>
      </c>
      <c r="T85" s="8" t="s">
        <v>264</v>
      </c>
      <c r="U85" s="81"/>
    </row>
    <row r="86" spans="1:21" ht="30" customHeight="1">
      <c r="A86" s="236" t="s">
        <v>462</v>
      </c>
      <c r="B86" s="149" t="s">
        <v>865</v>
      </c>
      <c r="C86" s="22" t="s">
        <v>137</v>
      </c>
      <c r="D86" s="36">
        <v>1169.5999999999999</v>
      </c>
      <c r="E86" s="161"/>
      <c r="F86" s="61"/>
      <c r="G86" s="10" t="s">
        <v>32</v>
      </c>
      <c r="H86" s="39">
        <v>8210000</v>
      </c>
      <c r="I86" s="46">
        <v>43717</v>
      </c>
      <c r="J86" s="10" t="s">
        <v>32</v>
      </c>
      <c r="K86" s="10" t="s">
        <v>32</v>
      </c>
      <c r="L86" s="10" t="s">
        <v>32</v>
      </c>
      <c r="M86" s="10"/>
      <c r="N86" s="9" t="str">
        <f t="shared" si="2"/>
        <v>※</v>
      </c>
      <c r="O86" s="9" t="str">
        <f t="shared" si="3"/>
        <v>随時</v>
      </c>
      <c r="P86" s="240"/>
      <c r="Q86" s="9" t="s">
        <v>45</v>
      </c>
      <c r="R86" s="7" t="s">
        <v>792</v>
      </c>
      <c r="S86" s="7" t="s">
        <v>481</v>
      </c>
      <c r="T86" s="33" t="s">
        <v>234</v>
      </c>
      <c r="U86" s="87"/>
    </row>
    <row r="87" spans="1:21" ht="30" customHeight="1">
      <c r="A87" s="246" t="s">
        <v>466</v>
      </c>
      <c r="B87" s="188" t="s">
        <v>866</v>
      </c>
      <c r="C87" s="22" t="s">
        <v>373</v>
      </c>
      <c r="D87" s="36">
        <v>479.49</v>
      </c>
      <c r="E87" s="161"/>
      <c r="F87" s="63"/>
      <c r="G87" s="10" t="s">
        <v>32</v>
      </c>
      <c r="H87" s="39">
        <v>2170000</v>
      </c>
      <c r="I87" s="46">
        <v>43838</v>
      </c>
      <c r="J87" s="10" t="s">
        <v>32</v>
      </c>
      <c r="K87" s="10" t="s">
        <v>32</v>
      </c>
      <c r="L87" s="10" t="s">
        <v>32</v>
      </c>
      <c r="M87" s="10"/>
      <c r="N87" s="9" t="str">
        <f t="shared" si="2"/>
        <v>※</v>
      </c>
      <c r="O87" s="9" t="str">
        <f t="shared" si="3"/>
        <v>随時</v>
      </c>
      <c r="P87" s="240"/>
      <c r="Q87" s="9" t="s">
        <v>45</v>
      </c>
      <c r="R87" s="7" t="s">
        <v>792</v>
      </c>
      <c r="S87" s="7" t="s">
        <v>481</v>
      </c>
      <c r="T87" s="33" t="s">
        <v>234</v>
      </c>
      <c r="U87" s="81"/>
    </row>
    <row r="88" spans="1:21" s="18" customFormat="1" ht="30" customHeight="1">
      <c r="A88" s="236" t="s">
        <v>469</v>
      </c>
      <c r="B88" s="257" t="s">
        <v>867</v>
      </c>
      <c r="C88" s="22" t="s">
        <v>75</v>
      </c>
      <c r="D88" s="36">
        <v>849.3</v>
      </c>
      <c r="E88" s="10" t="s">
        <v>493</v>
      </c>
      <c r="F88" s="226"/>
      <c r="G88" s="10" t="s">
        <v>493</v>
      </c>
      <c r="H88" s="39">
        <v>13000000</v>
      </c>
      <c r="I88" s="46">
        <v>45798</v>
      </c>
      <c r="J88" s="10" t="s">
        <v>32</v>
      </c>
      <c r="K88" s="10" t="s">
        <v>32</v>
      </c>
      <c r="L88" s="10" t="s">
        <v>32</v>
      </c>
      <c r="M88" s="10"/>
      <c r="N88" s="9" t="str">
        <f t="shared" si="2"/>
        <v>※</v>
      </c>
      <c r="O88" s="9" t="str">
        <f t="shared" si="3"/>
        <v>随時</v>
      </c>
      <c r="P88" s="240"/>
      <c r="Q88" s="9"/>
      <c r="R88" s="7" t="s">
        <v>783</v>
      </c>
      <c r="S88" s="7" t="s">
        <v>539</v>
      </c>
      <c r="T88" s="8" t="s">
        <v>120</v>
      </c>
      <c r="U88" s="81"/>
    </row>
    <row r="89" spans="1:21" s="18" customFormat="1" ht="30" customHeight="1">
      <c r="A89" s="246" t="s">
        <v>472</v>
      </c>
      <c r="B89" s="247" t="s">
        <v>868</v>
      </c>
      <c r="C89" s="22" t="s">
        <v>495</v>
      </c>
      <c r="D89" s="36">
        <v>237.73</v>
      </c>
      <c r="E89" s="10" t="s">
        <v>493</v>
      </c>
      <c r="F89" s="226"/>
      <c r="G89" s="10"/>
      <c r="H89" s="39"/>
      <c r="I89" s="46"/>
      <c r="J89" s="10" t="s">
        <v>32</v>
      </c>
      <c r="K89" s="10"/>
      <c r="L89" s="10"/>
      <c r="M89" s="10"/>
      <c r="N89" s="9" t="str">
        <f t="shared" si="2"/>
        <v>※</v>
      </c>
      <c r="O89" s="9" t="str">
        <f t="shared" si="3"/>
        <v>随時</v>
      </c>
      <c r="P89" s="240"/>
      <c r="Q89" s="9"/>
      <c r="R89" s="7" t="s">
        <v>783</v>
      </c>
      <c r="S89" s="7" t="s">
        <v>539</v>
      </c>
      <c r="T89" s="8" t="s">
        <v>120</v>
      </c>
      <c r="U89" s="81"/>
    </row>
    <row r="90" spans="1:21" ht="30" customHeight="1">
      <c r="A90" s="236" t="s">
        <v>476</v>
      </c>
      <c r="B90" s="149" t="s">
        <v>869</v>
      </c>
      <c r="C90" s="22" t="s">
        <v>373</v>
      </c>
      <c r="D90" s="36">
        <v>148.69999999999999</v>
      </c>
      <c r="E90" s="161"/>
      <c r="F90" s="226"/>
      <c r="G90" s="10" t="s">
        <v>32</v>
      </c>
      <c r="H90" s="39">
        <v>529000</v>
      </c>
      <c r="I90" s="46">
        <v>40479</v>
      </c>
      <c r="J90" s="10" t="s">
        <v>32</v>
      </c>
      <c r="K90" s="10" t="s">
        <v>32</v>
      </c>
      <c r="L90" s="10" t="s">
        <v>32</v>
      </c>
      <c r="M90" s="10"/>
      <c r="N90" s="9" t="str">
        <f t="shared" si="2"/>
        <v>※</v>
      </c>
      <c r="O90" s="9" t="str">
        <f t="shared" si="3"/>
        <v>随時</v>
      </c>
      <c r="P90" s="240"/>
      <c r="Q90" s="9" t="s">
        <v>45</v>
      </c>
      <c r="R90" s="7" t="s">
        <v>783</v>
      </c>
      <c r="S90" s="7" t="s">
        <v>539</v>
      </c>
      <c r="T90" s="8" t="s">
        <v>120</v>
      </c>
      <c r="U90" s="81"/>
    </row>
    <row r="91" spans="1:21" ht="30" customHeight="1">
      <c r="A91" s="246" t="s">
        <v>478</v>
      </c>
      <c r="B91" s="149" t="s">
        <v>870</v>
      </c>
      <c r="C91" s="22" t="s">
        <v>140</v>
      </c>
      <c r="D91" s="36">
        <v>575.09</v>
      </c>
      <c r="E91" s="161"/>
      <c r="F91" s="226"/>
      <c r="G91" s="10" t="s">
        <v>32</v>
      </c>
      <c r="H91" s="39">
        <v>2690000</v>
      </c>
      <c r="I91" s="46">
        <v>40563</v>
      </c>
      <c r="J91" s="10" t="s">
        <v>32</v>
      </c>
      <c r="K91" s="10" t="s">
        <v>32</v>
      </c>
      <c r="L91" s="10" t="s">
        <v>32</v>
      </c>
      <c r="M91" s="10"/>
      <c r="N91" s="9" t="str">
        <f t="shared" si="2"/>
        <v>※</v>
      </c>
      <c r="O91" s="9" t="str">
        <f t="shared" si="3"/>
        <v>随時</v>
      </c>
      <c r="P91" s="240"/>
      <c r="Q91" s="9" t="s">
        <v>45</v>
      </c>
      <c r="R91" s="7" t="s">
        <v>783</v>
      </c>
      <c r="S91" s="7" t="s">
        <v>539</v>
      </c>
      <c r="T91" s="8" t="s">
        <v>120</v>
      </c>
      <c r="U91" s="81"/>
    </row>
    <row r="92" spans="1:21" ht="30" customHeight="1">
      <c r="A92" s="236" t="s">
        <v>482</v>
      </c>
      <c r="B92" s="149" t="s">
        <v>871</v>
      </c>
      <c r="C92" s="22" t="s">
        <v>140</v>
      </c>
      <c r="D92" s="36">
        <v>492.6</v>
      </c>
      <c r="E92" s="161"/>
      <c r="F92" s="61"/>
      <c r="G92" s="10" t="s">
        <v>32</v>
      </c>
      <c r="H92" s="39">
        <v>8840000</v>
      </c>
      <c r="I92" s="46">
        <v>43838</v>
      </c>
      <c r="J92" s="10" t="s">
        <v>32</v>
      </c>
      <c r="K92" s="10" t="s">
        <v>32</v>
      </c>
      <c r="L92" s="10" t="s">
        <v>32</v>
      </c>
      <c r="M92" s="10"/>
      <c r="N92" s="9" t="str">
        <f t="shared" si="2"/>
        <v>※</v>
      </c>
      <c r="O92" s="9" t="str">
        <f t="shared" si="3"/>
        <v>随時</v>
      </c>
      <c r="P92" s="240"/>
      <c r="Q92" s="9" t="s">
        <v>45</v>
      </c>
      <c r="R92" s="7" t="s">
        <v>783</v>
      </c>
      <c r="S92" s="7" t="s">
        <v>501</v>
      </c>
      <c r="T92" s="8" t="s">
        <v>564</v>
      </c>
      <c r="U92" s="81"/>
    </row>
    <row r="93" spans="1:21" ht="60" customHeight="1">
      <c r="A93" s="246" t="s">
        <v>484</v>
      </c>
      <c r="B93" s="149" t="s">
        <v>872</v>
      </c>
      <c r="C93" s="90" t="s">
        <v>873</v>
      </c>
      <c r="D93" s="36">
        <v>1779.19</v>
      </c>
      <c r="E93" s="161"/>
      <c r="F93" s="226"/>
      <c r="G93" s="10" t="s">
        <v>32</v>
      </c>
      <c r="H93" s="39">
        <v>10700000</v>
      </c>
      <c r="I93" s="46">
        <v>40479</v>
      </c>
      <c r="J93" s="10" t="s">
        <v>32</v>
      </c>
      <c r="K93" s="10" t="s">
        <v>32</v>
      </c>
      <c r="L93" s="10" t="s">
        <v>32</v>
      </c>
      <c r="M93" s="10"/>
      <c r="N93" s="9" t="str">
        <f t="shared" si="2"/>
        <v>※</v>
      </c>
      <c r="O93" s="9" t="str">
        <f t="shared" si="3"/>
        <v>随時</v>
      </c>
      <c r="P93" s="240"/>
      <c r="Q93" s="9" t="s">
        <v>45</v>
      </c>
      <c r="R93" s="7" t="s">
        <v>783</v>
      </c>
      <c r="S93" s="7" t="s">
        <v>539</v>
      </c>
      <c r="T93" s="8" t="s">
        <v>120</v>
      </c>
      <c r="U93" s="81" t="s">
        <v>874</v>
      </c>
    </row>
    <row r="94" spans="1:21" ht="30" customHeight="1">
      <c r="A94" s="236" t="s">
        <v>487</v>
      </c>
      <c r="B94" s="149" t="s">
        <v>875</v>
      </c>
      <c r="C94" s="22" t="s">
        <v>373</v>
      </c>
      <c r="D94" s="36">
        <v>2626.06</v>
      </c>
      <c r="E94" s="161"/>
      <c r="F94" s="61"/>
      <c r="G94" s="10" t="s">
        <v>39</v>
      </c>
      <c r="H94" s="39">
        <v>77000000</v>
      </c>
      <c r="I94" s="46">
        <v>45267</v>
      </c>
      <c r="J94" s="10" t="s">
        <v>39</v>
      </c>
      <c r="K94" s="10" t="s">
        <v>39</v>
      </c>
      <c r="L94" s="10" t="s">
        <v>39</v>
      </c>
      <c r="M94" s="10"/>
      <c r="N94" s="9" t="str">
        <f t="shared" si="2"/>
        <v>※</v>
      </c>
      <c r="O94" s="9" t="str">
        <f t="shared" si="3"/>
        <v>随時</v>
      </c>
      <c r="P94" s="240"/>
      <c r="Q94" s="9" t="s">
        <v>45</v>
      </c>
      <c r="R94" s="7" t="s">
        <v>783</v>
      </c>
      <c r="S94" s="7" t="s">
        <v>539</v>
      </c>
      <c r="T94" s="8" t="s">
        <v>120</v>
      </c>
      <c r="U94" s="81"/>
    </row>
    <row r="95" spans="1:21" ht="30" customHeight="1">
      <c r="A95" s="246" t="s">
        <v>491</v>
      </c>
      <c r="B95" s="149" t="s">
        <v>876</v>
      </c>
      <c r="C95" s="22" t="s">
        <v>140</v>
      </c>
      <c r="D95" s="47">
        <v>212.25</v>
      </c>
      <c r="E95" s="161"/>
      <c r="F95" s="56"/>
      <c r="G95" s="10" t="s">
        <v>32</v>
      </c>
      <c r="H95" s="39">
        <v>2120000</v>
      </c>
      <c r="I95" s="46">
        <v>40479</v>
      </c>
      <c r="J95" s="10" t="s">
        <v>32</v>
      </c>
      <c r="K95" s="10" t="s">
        <v>32</v>
      </c>
      <c r="L95" s="10" t="s">
        <v>32</v>
      </c>
      <c r="M95" s="10"/>
      <c r="N95" s="9" t="str">
        <f t="shared" si="2"/>
        <v>※</v>
      </c>
      <c r="O95" s="9" t="str">
        <f t="shared" si="3"/>
        <v>随時</v>
      </c>
      <c r="P95" s="240"/>
      <c r="Q95" s="9" t="s">
        <v>45</v>
      </c>
      <c r="R95" s="22" t="s">
        <v>783</v>
      </c>
      <c r="S95" s="22" t="s">
        <v>539</v>
      </c>
      <c r="T95" s="23" t="s">
        <v>120</v>
      </c>
      <c r="U95" s="88"/>
    </row>
    <row r="96" spans="1:21" ht="30" customHeight="1">
      <c r="A96" s="236" t="s">
        <v>496</v>
      </c>
      <c r="B96" s="149" t="s">
        <v>877</v>
      </c>
      <c r="C96" s="22" t="s">
        <v>75</v>
      </c>
      <c r="D96" s="47">
        <v>499.99</v>
      </c>
      <c r="E96" s="161"/>
      <c r="F96" s="56"/>
      <c r="G96" s="10"/>
      <c r="H96" s="39"/>
      <c r="I96" s="46"/>
      <c r="J96" s="10" t="s">
        <v>32</v>
      </c>
      <c r="K96" s="10"/>
      <c r="L96" s="10"/>
      <c r="M96" s="10"/>
      <c r="N96" s="9" t="str">
        <f t="shared" si="2"/>
        <v>※</v>
      </c>
      <c r="O96" s="9" t="str">
        <f t="shared" si="3"/>
        <v>随時</v>
      </c>
      <c r="P96" s="240"/>
      <c r="Q96" s="9"/>
      <c r="R96" s="22" t="s">
        <v>783</v>
      </c>
      <c r="S96" s="22" t="s">
        <v>539</v>
      </c>
      <c r="T96" s="23" t="s">
        <v>120</v>
      </c>
      <c r="U96" s="88"/>
    </row>
    <row r="97" spans="1:21" ht="30" customHeight="1">
      <c r="A97" s="246" t="s">
        <v>498</v>
      </c>
      <c r="B97" s="68" t="s">
        <v>878</v>
      </c>
      <c r="C97" s="22" t="s">
        <v>373</v>
      </c>
      <c r="D97" s="47">
        <v>2695.13</v>
      </c>
      <c r="E97" s="9" t="s">
        <v>45</v>
      </c>
      <c r="F97" s="56"/>
      <c r="G97" s="10" t="s">
        <v>32</v>
      </c>
      <c r="H97" s="39">
        <v>13800000</v>
      </c>
      <c r="I97" s="46">
        <v>45798</v>
      </c>
      <c r="J97" s="10" t="s">
        <v>32</v>
      </c>
      <c r="K97" s="10"/>
      <c r="L97" s="10"/>
      <c r="M97" s="10"/>
      <c r="N97" s="9" t="str">
        <f t="shared" si="2"/>
        <v>※</v>
      </c>
      <c r="O97" s="9" t="str">
        <f t="shared" si="3"/>
        <v>随時</v>
      </c>
      <c r="P97" s="240"/>
      <c r="Q97" s="9"/>
      <c r="R97" s="22" t="s">
        <v>783</v>
      </c>
      <c r="S97" s="22" t="s">
        <v>539</v>
      </c>
      <c r="T97" s="23" t="s">
        <v>120</v>
      </c>
      <c r="U97" s="88"/>
    </row>
    <row r="98" spans="1:21" ht="30" customHeight="1">
      <c r="A98" s="236" t="s">
        <v>504</v>
      </c>
      <c r="B98" s="149" t="s">
        <v>879</v>
      </c>
      <c r="C98" s="22" t="s">
        <v>75</v>
      </c>
      <c r="D98" s="36">
        <v>50859.9</v>
      </c>
      <c r="E98" s="9" t="s">
        <v>45</v>
      </c>
      <c r="F98" s="50"/>
      <c r="G98" s="10"/>
      <c r="H98" s="39"/>
      <c r="I98" s="46"/>
      <c r="J98" s="10" t="s">
        <v>32</v>
      </c>
      <c r="K98" s="10"/>
      <c r="L98" s="10"/>
      <c r="M98" s="10"/>
      <c r="N98" s="9" t="str">
        <f t="shared" si="2"/>
        <v>※</v>
      </c>
      <c r="O98" s="9" t="str">
        <f t="shared" si="3"/>
        <v>随時</v>
      </c>
      <c r="P98" s="240"/>
      <c r="Q98" s="9"/>
      <c r="R98" s="7" t="s">
        <v>783</v>
      </c>
      <c r="S98" s="7" t="s">
        <v>539</v>
      </c>
      <c r="T98" s="8" t="s">
        <v>120</v>
      </c>
      <c r="U98" s="81" t="s">
        <v>880</v>
      </c>
    </row>
    <row r="99" spans="1:21" s="18" customFormat="1" ht="30" customHeight="1">
      <c r="A99" s="246" t="s">
        <v>507</v>
      </c>
      <c r="B99" s="149" t="s">
        <v>881</v>
      </c>
      <c r="C99" s="22" t="s">
        <v>357</v>
      </c>
      <c r="D99" s="47">
        <v>2226.6799999999998</v>
      </c>
      <c r="E99" s="9" t="s">
        <v>493</v>
      </c>
      <c r="F99" s="56"/>
      <c r="G99" s="10"/>
      <c r="H99" s="39"/>
      <c r="I99" s="46"/>
      <c r="J99" s="10" t="s">
        <v>32</v>
      </c>
      <c r="K99" s="10"/>
      <c r="L99" s="10"/>
      <c r="M99" s="10"/>
      <c r="N99" s="9" t="str">
        <f t="shared" si="2"/>
        <v>※</v>
      </c>
      <c r="O99" s="9" t="str">
        <f t="shared" si="3"/>
        <v>随時</v>
      </c>
      <c r="P99" s="240"/>
      <c r="Q99" s="9"/>
      <c r="R99" s="22" t="s">
        <v>783</v>
      </c>
      <c r="S99" s="22" t="s">
        <v>539</v>
      </c>
      <c r="T99" s="23" t="s">
        <v>120</v>
      </c>
      <c r="U99" s="88"/>
    </row>
    <row r="100" spans="1:21" ht="30" customHeight="1">
      <c r="A100" s="236" t="s">
        <v>509</v>
      </c>
      <c r="B100" s="149" t="s">
        <v>882</v>
      </c>
      <c r="C100" s="9" t="s">
        <v>31</v>
      </c>
      <c r="D100" s="47">
        <v>191.86</v>
      </c>
      <c r="E100" s="9" t="s">
        <v>493</v>
      </c>
      <c r="F100" s="56"/>
      <c r="G100" s="10"/>
      <c r="H100" s="39"/>
      <c r="I100" s="46"/>
      <c r="J100" s="10" t="s">
        <v>32</v>
      </c>
      <c r="K100" s="10"/>
      <c r="L100" s="10"/>
      <c r="M100" s="10"/>
      <c r="N100" s="9" t="str">
        <f t="shared" si="2"/>
        <v>※</v>
      </c>
      <c r="O100" s="9" t="str">
        <f t="shared" si="3"/>
        <v>随時</v>
      </c>
      <c r="P100" s="240"/>
      <c r="Q100" s="9"/>
      <c r="R100" s="22" t="s">
        <v>783</v>
      </c>
      <c r="S100" s="22" t="s">
        <v>539</v>
      </c>
      <c r="T100" s="23" t="s">
        <v>120</v>
      </c>
      <c r="U100" s="88"/>
    </row>
    <row r="101" spans="1:21" ht="30" customHeight="1">
      <c r="A101" s="246" t="s">
        <v>511</v>
      </c>
      <c r="B101" s="188" t="s">
        <v>883</v>
      </c>
      <c r="C101" s="22" t="s">
        <v>357</v>
      </c>
      <c r="D101" s="36">
        <v>410.6</v>
      </c>
      <c r="E101" s="161"/>
      <c r="F101" s="61"/>
      <c r="G101" s="10" t="s">
        <v>32</v>
      </c>
      <c r="H101" s="79">
        <v>4400000</v>
      </c>
      <c r="I101" s="46">
        <v>43717</v>
      </c>
      <c r="J101" s="10" t="s">
        <v>32</v>
      </c>
      <c r="K101" s="10" t="s">
        <v>32</v>
      </c>
      <c r="L101" s="10" t="s">
        <v>32</v>
      </c>
      <c r="M101" s="10"/>
      <c r="N101" s="9" t="str">
        <f t="shared" si="2"/>
        <v>※</v>
      </c>
      <c r="O101" s="9" t="str">
        <f t="shared" si="3"/>
        <v>随時</v>
      </c>
      <c r="P101" s="240"/>
      <c r="Q101" s="9" t="s">
        <v>45</v>
      </c>
      <c r="R101" s="7" t="s">
        <v>792</v>
      </c>
      <c r="S101" s="7" t="s">
        <v>481</v>
      </c>
      <c r="T101" s="33" t="s">
        <v>884</v>
      </c>
      <c r="U101" s="87"/>
    </row>
    <row r="102" spans="1:21" ht="30" customHeight="1">
      <c r="A102" s="236" t="s">
        <v>514</v>
      </c>
      <c r="B102" s="188" t="s">
        <v>885</v>
      </c>
      <c r="C102" s="22" t="s">
        <v>357</v>
      </c>
      <c r="D102" s="36">
        <v>666.81</v>
      </c>
      <c r="E102" s="161"/>
      <c r="F102" s="61"/>
      <c r="G102" s="10" t="s">
        <v>32</v>
      </c>
      <c r="H102" s="79">
        <v>5440000</v>
      </c>
      <c r="I102" s="46">
        <v>43717</v>
      </c>
      <c r="J102" s="10" t="s">
        <v>32</v>
      </c>
      <c r="K102" s="10" t="s">
        <v>32</v>
      </c>
      <c r="L102" s="10" t="s">
        <v>32</v>
      </c>
      <c r="M102" s="10"/>
      <c r="N102" s="9" t="str">
        <f t="shared" si="2"/>
        <v>※</v>
      </c>
      <c r="O102" s="9" t="str">
        <f t="shared" si="3"/>
        <v>随時</v>
      </c>
      <c r="P102" s="240"/>
      <c r="Q102" s="9" t="s">
        <v>45</v>
      </c>
      <c r="R102" s="7" t="s">
        <v>792</v>
      </c>
      <c r="S102" s="7" t="s">
        <v>481</v>
      </c>
      <c r="T102" s="33" t="s">
        <v>884</v>
      </c>
      <c r="U102" s="87"/>
    </row>
    <row r="103" spans="1:21" ht="30" customHeight="1">
      <c r="A103" s="246" t="s">
        <v>516</v>
      </c>
      <c r="B103" s="149" t="s">
        <v>886</v>
      </c>
      <c r="C103" s="9" t="s">
        <v>31</v>
      </c>
      <c r="D103" s="47">
        <v>1589.11</v>
      </c>
      <c r="E103" s="9" t="s">
        <v>45</v>
      </c>
      <c r="F103" s="56"/>
      <c r="G103" s="10"/>
      <c r="H103" s="39"/>
      <c r="I103" s="46"/>
      <c r="J103" s="10" t="s">
        <v>32</v>
      </c>
      <c r="K103" s="10"/>
      <c r="L103" s="10"/>
      <c r="M103" s="10"/>
      <c r="N103" s="9" t="str">
        <f t="shared" si="2"/>
        <v>※</v>
      </c>
      <c r="O103" s="9" t="str">
        <f t="shared" si="3"/>
        <v>随時</v>
      </c>
      <c r="P103" s="240"/>
      <c r="Q103" s="9"/>
      <c r="R103" s="22" t="s">
        <v>783</v>
      </c>
      <c r="S103" s="22" t="s">
        <v>539</v>
      </c>
      <c r="T103" s="23" t="s">
        <v>120</v>
      </c>
      <c r="U103" s="88"/>
    </row>
    <row r="104" spans="1:21" ht="30" customHeight="1">
      <c r="A104" s="236" t="s">
        <v>520</v>
      </c>
      <c r="B104" s="149" t="s">
        <v>887</v>
      </c>
      <c r="C104" s="90" t="s">
        <v>343</v>
      </c>
      <c r="D104" s="36">
        <v>336.64</v>
      </c>
      <c r="E104" s="161"/>
      <c r="F104" s="50"/>
      <c r="G104" s="10" t="s">
        <v>32</v>
      </c>
      <c r="H104" s="39">
        <v>4610000</v>
      </c>
      <c r="I104" s="46">
        <v>44323</v>
      </c>
      <c r="J104" s="10" t="s">
        <v>32</v>
      </c>
      <c r="K104" s="10" t="s">
        <v>32</v>
      </c>
      <c r="L104" s="10" t="s">
        <v>32</v>
      </c>
      <c r="M104" s="10"/>
      <c r="N104" s="9" t="str">
        <f t="shared" si="2"/>
        <v>※</v>
      </c>
      <c r="O104" s="9" t="str">
        <f t="shared" si="3"/>
        <v>随時</v>
      </c>
      <c r="P104" s="240"/>
      <c r="Q104" s="9" t="s">
        <v>45</v>
      </c>
      <c r="R104" s="7" t="s">
        <v>783</v>
      </c>
      <c r="S104" s="7" t="s">
        <v>539</v>
      </c>
      <c r="T104" s="8" t="s">
        <v>120</v>
      </c>
      <c r="U104" s="86"/>
    </row>
    <row r="105" spans="1:21" ht="30" customHeight="1">
      <c r="A105" s="236" t="s">
        <v>522</v>
      </c>
      <c r="B105" s="149" t="s">
        <v>888</v>
      </c>
      <c r="C105" s="9" t="s">
        <v>306</v>
      </c>
      <c r="D105" s="47">
        <v>431.82</v>
      </c>
      <c r="E105" s="9" t="s">
        <v>45</v>
      </c>
      <c r="F105" s="56"/>
      <c r="G105" s="10"/>
      <c r="H105" s="39"/>
      <c r="I105" s="46"/>
      <c r="J105" s="10" t="s">
        <v>32</v>
      </c>
      <c r="K105" s="10"/>
      <c r="L105" s="10"/>
      <c r="M105" s="10"/>
      <c r="N105" s="9" t="str">
        <f t="shared" si="2"/>
        <v>※</v>
      </c>
      <c r="O105" s="9" t="str">
        <f t="shared" si="3"/>
        <v>随時</v>
      </c>
      <c r="P105" s="240"/>
      <c r="Q105" s="9"/>
      <c r="R105" s="22" t="s">
        <v>783</v>
      </c>
      <c r="S105" s="22" t="s">
        <v>539</v>
      </c>
      <c r="T105" s="23" t="s">
        <v>120</v>
      </c>
      <c r="U105" s="88"/>
    </row>
    <row r="106" spans="1:21" ht="30" customHeight="1">
      <c r="A106" s="236" t="s">
        <v>524</v>
      </c>
      <c r="B106" s="149" t="s">
        <v>889</v>
      </c>
      <c r="C106" s="9" t="s">
        <v>31</v>
      </c>
      <c r="D106" s="47">
        <v>546.29999999999995</v>
      </c>
      <c r="E106" s="9" t="s">
        <v>45</v>
      </c>
      <c r="F106" s="56"/>
      <c r="G106" s="10"/>
      <c r="H106" s="39"/>
      <c r="I106" s="46"/>
      <c r="J106" s="10" t="s">
        <v>32</v>
      </c>
      <c r="K106" s="10"/>
      <c r="L106" s="10"/>
      <c r="M106" s="10"/>
      <c r="N106" s="9" t="str">
        <f t="shared" si="2"/>
        <v>※</v>
      </c>
      <c r="O106" s="9" t="str">
        <f t="shared" si="3"/>
        <v>随時</v>
      </c>
      <c r="P106" s="240"/>
      <c r="Q106" s="9"/>
      <c r="R106" s="22" t="s">
        <v>783</v>
      </c>
      <c r="S106" s="22" t="s">
        <v>539</v>
      </c>
      <c r="T106" s="23" t="s">
        <v>120</v>
      </c>
      <c r="U106" s="88"/>
    </row>
    <row r="107" spans="1:21" ht="30" customHeight="1">
      <c r="A107" s="246" t="s">
        <v>528</v>
      </c>
      <c r="B107" s="149" t="s">
        <v>890</v>
      </c>
      <c r="C107" s="22" t="s">
        <v>140</v>
      </c>
      <c r="D107" s="36">
        <v>693.32</v>
      </c>
      <c r="E107" s="161"/>
      <c r="F107" s="226"/>
      <c r="G107" s="10" t="s">
        <v>32</v>
      </c>
      <c r="H107" s="39">
        <v>3590000</v>
      </c>
      <c r="I107" s="46">
        <v>40190</v>
      </c>
      <c r="J107" s="10" t="s">
        <v>32</v>
      </c>
      <c r="K107" s="10" t="s">
        <v>32</v>
      </c>
      <c r="L107" s="10" t="s">
        <v>32</v>
      </c>
      <c r="M107" s="10"/>
      <c r="N107" s="9" t="str">
        <f t="shared" si="2"/>
        <v>※</v>
      </c>
      <c r="O107" s="9" t="str">
        <f t="shared" si="3"/>
        <v>随時</v>
      </c>
      <c r="P107" s="240"/>
      <c r="Q107" s="9" t="s">
        <v>45</v>
      </c>
      <c r="R107" s="7" t="s">
        <v>783</v>
      </c>
      <c r="S107" s="7" t="s">
        <v>539</v>
      </c>
      <c r="T107" s="8" t="s">
        <v>120</v>
      </c>
      <c r="U107" s="81"/>
    </row>
    <row r="108" spans="1:21" ht="30" customHeight="1">
      <c r="A108" s="236" t="s">
        <v>530</v>
      </c>
      <c r="B108" s="188" t="s">
        <v>891</v>
      </c>
      <c r="C108" s="9" t="s">
        <v>791</v>
      </c>
      <c r="D108" s="36">
        <v>141.02000000000001</v>
      </c>
      <c r="E108" s="9" t="s">
        <v>45</v>
      </c>
      <c r="F108" s="61"/>
      <c r="G108" s="9"/>
      <c r="H108" s="237"/>
      <c r="I108" s="50"/>
      <c r="J108" s="9" t="s">
        <v>32</v>
      </c>
      <c r="K108" s="9"/>
      <c r="L108" s="9"/>
      <c r="M108" s="9"/>
      <c r="N108" s="9" t="str">
        <f t="shared" si="2"/>
        <v>※</v>
      </c>
      <c r="O108" s="9" t="str">
        <f t="shared" si="3"/>
        <v>随時</v>
      </c>
      <c r="P108" s="237"/>
      <c r="Q108" s="9"/>
      <c r="R108" s="7" t="s">
        <v>794</v>
      </c>
      <c r="S108" s="7" t="s">
        <v>481</v>
      </c>
      <c r="T108" s="33" t="s">
        <v>884</v>
      </c>
      <c r="U108" s="87"/>
    </row>
    <row r="109" spans="1:21" ht="30" customHeight="1">
      <c r="A109" s="246" t="s">
        <v>532</v>
      </c>
      <c r="B109" s="150" t="s">
        <v>892</v>
      </c>
      <c r="C109" s="9" t="s">
        <v>791</v>
      </c>
      <c r="D109" s="24">
        <v>803.6</v>
      </c>
      <c r="E109" s="9" t="s">
        <v>45</v>
      </c>
      <c r="F109" s="50"/>
      <c r="G109" s="9"/>
      <c r="H109" s="237"/>
      <c r="I109" s="50"/>
      <c r="J109" s="9" t="s">
        <v>32</v>
      </c>
      <c r="K109" s="9"/>
      <c r="L109" s="9"/>
      <c r="M109" s="9"/>
      <c r="N109" s="9" t="str">
        <f t="shared" si="2"/>
        <v>※</v>
      </c>
      <c r="O109" s="9" t="str">
        <f t="shared" si="3"/>
        <v>随時</v>
      </c>
      <c r="P109" s="237"/>
      <c r="Q109" s="9"/>
      <c r="R109" s="9" t="s">
        <v>794</v>
      </c>
      <c r="S109" s="9" t="s">
        <v>481</v>
      </c>
      <c r="T109" s="8" t="s">
        <v>58</v>
      </c>
      <c r="U109" s="84"/>
    </row>
    <row r="110" spans="1:21" ht="30" customHeight="1">
      <c r="A110" s="236" t="s">
        <v>536</v>
      </c>
      <c r="B110" s="150" t="s">
        <v>893</v>
      </c>
      <c r="C110" s="22" t="s">
        <v>140</v>
      </c>
      <c r="D110" s="24">
        <v>236.33</v>
      </c>
      <c r="E110" s="161"/>
      <c r="F110" s="50"/>
      <c r="G110" s="10" t="s">
        <v>32</v>
      </c>
      <c r="H110" s="39">
        <v>1440000</v>
      </c>
      <c r="I110" s="46">
        <v>44323</v>
      </c>
      <c r="J110" s="10" t="s">
        <v>32</v>
      </c>
      <c r="K110" s="10" t="s">
        <v>32</v>
      </c>
      <c r="L110" s="10" t="s">
        <v>32</v>
      </c>
      <c r="M110" s="10"/>
      <c r="N110" s="9" t="str">
        <f t="shared" si="2"/>
        <v>※</v>
      </c>
      <c r="O110" s="9" t="str">
        <f t="shared" si="3"/>
        <v>随時</v>
      </c>
      <c r="P110" s="240"/>
      <c r="Q110" s="9" t="s">
        <v>45</v>
      </c>
      <c r="R110" s="9" t="s">
        <v>794</v>
      </c>
      <c r="S110" s="9" t="s">
        <v>481</v>
      </c>
      <c r="T110" s="8" t="s">
        <v>58</v>
      </c>
      <c r="U110" s="84"/>
    </row>
    <row r="111" spans="1:21" ht="30" customHeight="1">
      <c r="A111" s="246" t="s">
        <v>540</v>
      </c>
      <c r="B111" s="149" t="s">
        <v>894</v>
      </c>
      <c r="C111" s="22" t="s">
        <v>137</v>
      </c>
      <c r="D111" s="47">
        <v>431</v>
      </c>
      <c r="E111" s="161"/>
      <c r="F111" s="56"/>
      <c r="G111" s="10"/>
      <c r="H111" s="244"/>
      <c r="I111" s="11"/>
      <c r="J111" s="10" t="s">
        <v>32</v>
      </c>
      <c r="K111" s="10"/>
      <c r="L111" s="10"/>
      <c r="M111" s="10"/>
      <c r="N111" s="9" t="str">
        <f t="shared" si="2"/>
        <v>※</v>
      </c>
      <c r="O111" s="9" t="str">
        <f t="shared" si="3"/>
        <v>随時</v>
      </c>
      <c r="P111" s="240"/>
      <c r="Q111" s="9"/>
      <c r="R111" s="22" t="s">
        <v>783</v>
      </c>
      <c r="S111" s="22" t="s">
        <v>539</v>
      </c>
      <c r="T111" s="23" t="s">
        <v>120</v>
      </c>
      <c r="U111" s="88"/>
    </row>
    <row r="112" spans="1:21" ht="45" customHeight="1">
      <c r="A112" s="236" t="s">
        <v>542</v>
      </c>
      <c r="B112" s="149" t="s">
        <v>895</v>
      </c>
      <c r="C112" s="90" t="s">
        <v>896</v>
      </c>
      <c r="D112" s="36">
        <v>626.14</v>
      </c>
      <c r="E112" s="161"/>
      <c r="F112" s="62"/>
      <c r="G112" s="10" t="s">
        <v>39</v>
      </c>
      <c r="H112" s="39">
        <v>1360000</v>
      </c>
      <c r="I112" s="46">
        <v>45440</v>
      </c>
      <c r="J112" s="10" t="s">
        <v>32</v>
      </c>
      <c r="K112" s="10" t="s">
        <v>32</v>
      </c>
      <c r="L112" s="10" t="s">
        <v>39</v>
      </c>
      <c r="M112" s="10"/>
      <c r="N112" s="9" t="str">
        <f t="shared" si="2"/>
        <v>※</v>
      </c>
      <c r="O112" s="9" t="str">
        <f t="shared" si="3"/>
        <v>随時</v>
      </c>
      <c r="P112" s="240"/>
      <c r="Q112" s="9" t="s">
        <v>45</v>
      </c>
      <c r="R112" s="7" t="s">
        <v>792</v>
      </c>
      <c r="S112" s="7" t="s">
        <v>535</v>
      </c>
      <c r="T112" s="8" t="s">
        <v>433</v>
      </c>
      <c r="U112" s="81"/>
    </row>
    <row r="113" spans="1:21" ht="30" customHeight="1">
      <c r="A113" s="246" t="s">
        <v>544</v>
      </c>
      <c r="B113" s="150" t="s">
        <v>897</v>
      </c>
      <c r="C113" s="22" t="s">
        <v>75</v>
      </c>
      <c r="D113" s="24">
        <v>888.1</v>
      </c>
      <c r="E113" s="161"/>
      <c r="F113" s="50"/>
      <c r="G113" s="10" t="s">
        <v>39</v>
      </c>
      <c r="H113" s="39">
        <v>5250000</v>
      </c>
      <c r="I113" s="46">
        <v>45267</v>
      </c>
      <c r="J113" s="10" t="s">
        <v>39</v>
      </c>
      <c r="K113" s="10" t="s">
        <v>39</v>
      </c>
      <c r="L113" s="10"/>
      <c r="M113" s="10"/>
      <c r="N113" s="9" t="str">
        <f t="shared" si="2"/>
        <v>※</v>
      </c>
      <c r="O113" s="9" t="str">
        <f t="shared" si="3"/>
        <v>随時</v>
      </c>
      <c r="P113" s="240"/>
      <c r="Q113" s="9" t="s">
        <v>45</v>
      </c>
      <c r="R113" s="9" t="s">
        <v>794</v>
      </c>
      <c r="S113" s="9" t="s">
        <v>481</v>
      </c>
      <c r="T113" s="8" t="s">
        <v>58</v>
      </c>
      <c r="U113" s="84"/>
    </row>
    <row r="114" spans="1:21" ht="30" customHeight="1">
      <c r="A114" s="236" t="s">
        <v>546</v>
      </c>
      <c r="B114" s="149" t="s">
        <v>898</v>
      </c>
      <c r="C114" s="22" t="s">
        <v>140</v>
      </c>
      <c r="D114" s="47">
        <v>820.76</v>
      </c>
      <c r="E114" s="161"/>
      <c r="F114" s="56"/>
      <c r="G114" s="10"/>
      <c r="H114" s="244"/>
      <c r="I114" s="11"/>
      <c r="J114" s="10" t="s">
        <v>32</v>
      </c>
      <c r="K114" s="10"/>
      <c r="L114" s="10"/>
      <c r="M114" s="10"/>
      <c r="N114" s="9" t="str">
        <f t="shared" si="2"/>
        <v>※</v>
      </c>
      <c r="O114" s="9" t="str">
        <f t="shared" si="3"/>
        <v>随時</v>
      </c>
      <c r="P114" s="240"/>
      <c r="Q114" s="9"/>
      <c r="R114" s="22" t="s">
        <v>783</v>
      </c>
      <c r="S114" s="22" t="s">
        <v>539</v>
      </c>
      <c r="T114" s="23" t="s">
        <v>120</v>
      </c>
      <c r="U114" s="88"/>
    </row>
    <row r="115" spans="1:21" ht="30" customHeight="1">
      <c r="A115" s="246" t="s">
        <v>901</v>
      </c>
      <c r="B115" s="149" t="s">
        <v>899</v>
      </c>
      <c r="C115" s="22" t="s">
        <v>137</v>
      </c>
      <c r="D115" s="36">
        <v>4609.09</v>
      </c>
      <c r="E115" s="161"/>
      <c r="F115" s="54"/>
      <c r="G115" s="10" t="s">
        <v>32</v>
      </c>
      <c r="H115" s="39">
        <v>1610000</v>
      </c>
      <c r="I115" s="46">
        <v>43350</v>
      </c>
      <c r="J115" s="10" t="s">
        <v>32</v>
      </c>
      <c r="K115" s="10" t="s">
        <v>32</v>
      </c>
      <c r="L115" s="10" t="s">
        <v>32</v>
      </c>
      <c r="M115" s="10"/>
      <c r="N115" s="9" t="str">
        <f t="shared" si="2"/>
        <v>※</v>
      </c>
      <c r="O115" s="9" t="str">
        <f t="shared" si="3"/>
        <v>随時</v>
      </c>
      <c r="P115" s="240"/>
      <c r="Q115" s="9" t="s">
        <v>45</v>
      </c>
      <c r="R115" s="7" t="s">
        <v>792</v>
      </c>
      <c r="S115" s="7" t="s">
        <v>535</v>
      </c>
      <c r="T115" s="8" t="s">
        <v>433</v>
      </c>
      <c r="U115" s="173"/>
    </row>
    <row r="116" spans="1:21" ht="30" customHeight="1">
      <c r="A116" s="236" t="s">
        <v>903</v>
      </c>
      <c r="B116" s="149" t="s">
        <v>900</v>
      </c>
      <c r="C116" s="22" t="s">
        <v>140</v>
      </c>
      <c r="D116" s="36">
        <v>11304.17</v>
      </c>
      <c r="E116" s="9" t="s">
        <v>45</v>
      </c>
      <c r="F116" s="62"/>
      <c r="G116" s="9"/>
      <c r="H116" s="237"/>
      <c r="I116" s="50"/>
      <c r="J116" s="10" t="s">
        <v>32</v>
      </c>
      <c r="K116" s="10"/>
      <c r="L116" s="10"/>
      <c r="M116" s="10"/>
      <c r="N116" s="9" t="str">
        <f t="shared" si="2"/>
        <v>※</v>
      </c>
      <c r="O116" s="9" t="str">
        <f t="shared" si="3"/>
        <v>随時</v>
      </c>
      <c r="P116" s="240"/>
      <c r="Q116" s="9"/>
      <c r="R116" s="7" t="s">
        <v>792</v>
      </c>
      <c r="S116" s="7" t="s">
        <v>535</v>
      </c>
      <c r="T116" s="8" t="s">
        <v>433</v>
      </c>
      <c r="U116" s="81" t="s">
        <v>377</v>
      </c>
    </row>
    <row r="117" spans="1:21" ht="30" customHeight="1">
      <c r="A117" s="246" t="s">
        <v>905</v>
      </c>
      <c r="B117" s="68" t="s">
        <v>902</v>
      </c>
      <c r="C117" s="22" t="s">
        <v>373</v>
      </c>
      <c r="D117" s="36">
        <v>436.42</v>
      </c>
      <c r="E117" s="9" t="s">
        <v>45</v>
      </c>
      <c r="F117" s="62"/>
      <c r="G117" s="10" t="s">
        <v>32</v>
      </c>
      <c r="H117" s="39">
        <v>4220000</v>
      </c>
      <c r="I117" s="46">
        <v>45798</v>
      </c>
      <c r="J117" s="10" t="s">
        <v>32</v>
      </c>
      <c r="K117" s="10"/>
      <c r="L117" s="10"/>
      <c r="M117" s="10"/>
      <c r="N117" s="9" t="str">
        <f t="shared" si="2"/>
        <v>※</v>
      </c>
      <c r="O117" s="9" t="str">
        <f t="shared" si="3"/>
        <v>随時</v>
      </c>
      <c r="P117" s="240"/>
      <c r="Q117" s="9"/>
      <c r="R117" s="7" t="s">
        <v>792</v>
      </c>
      <c r="S117" s="7" t="s">
        <v>535</v>
      </c>
      <c r="T117" s="8" t="s">
        <v>433</v>
      </c>
      <c r="U117" s="81"/>
    </row>
    <row r="118" spans="1:21" ht="30" customHeight="1">
      <c r="A118" s="236" t="s">
        <v>907</v>
      </c>
      <c r="B118" s="68" t="s">
        <v>904</v>
      </c>
      <c r="C118" s="22" t="s">
        <v>140</v>
      </c>
      <c r="D118" s="36">
        <v>199.36</v>
      </c>
      <c r="E118" s="9" t="s">
        <v>45</v>
      </c>
      <c r="F118" s="62"/>
      <c r="G118" s="10"/>
      <c r="H118" s="258"/>
      <c r="I118" s="46"/>
      <c r="J118" s="10" t="s">
        <v>32</v>
      </c>
      <c r="K118" s="10"/>
      <c r="L118" s="10"/>
      <c r="M118" s="10"/>
      <c r="N118" s="9" t="str">
        <f t="shared" si="2"/>
        <v>※</v>
      </c>
      <c r="O118" s="9" t="str">
        <f t="shared" si="3"/>
        <v>随時</v>
      </c>
      <c r="P118" s="240"/>
      <c r="Q118" s="9"/>
      <c r="R118" s="7" t="s">
        <v>792</v>
      </c>
      <c r="S118" s="7" t="s">
        <v>535</v>
      </c>
      <c r="T118" s="8" t="s">
        <v>433</v>
      </c>
      <c r="U118" s="81"/>
    </row>
    <row r="119" spans="1:21" ht="30" customHeight="1">
      <c r="A119" s="246" t="s">
        <v>1124</v>
      </c>
      <c r="B119" s="68" t="s">
        <v>906</v>
      </c>
      <c r="C119" s="22" t="s">
        <v>137</v>
      </c>
      <c r="D119" s="36">
        <v>489.02</v>
      </c>
      <c r="E119" s="9"/>
      <c r="F119" s="62"/>
      <c r="G119" s="10" t="s">
        <v>32</v>
      </c>
      <c r="H119" s="39">
        <v>12500000</v>
      </c>
      <c r="I119" s="46">
        <v>45798</v>
      </c>
      <c r="J119" s="10" t="s">
        <v>32</v>
      </c>
      <c r="K119" s="10" t="s">
        <v>32</v>
      </c>
      <c r="L119" s="10" t="s">
        <v>32</v>
      </c>
      <c r="M119" s="10"/>
      <c r="N119" s="9" t="str">
        <f t="shared" si="2"/>
        <v>※</v>
      </c>
      <c r="O119" s="9" t="str">
        <f t="shared" si="3"/>
        <v>随時</v>
      </c>
      <c r="P119" s="240"/>
      <c r="Q119" s="9" t="s">
        <v>45</v>
      </c>
      <c r="R119" s="7" t="s">
        <v>792</v>
      </c>
      <c r="S119" s="7" t="s">
        <v>535</v>
      </c>
      <c r="T119" s="8" t="s">
        <v>433</v>
      </c>
      <c r="U119" s="81"/>
    </row>
    <row r="120" spans="1:21" ht="30" customHeight="1">
      <c r="A120" s="236" t="s">
        <v>1125</v>
      </c>
      <c r="B120" s="68" t="s">
        <v>908</v>
      </c>
      <c r="C120" s="22" t="s">
        <v>53</v>
      </c>
      <c r="D120" s="36">
        <v>325.04000000000002</v>
      </c>
      <c r="E120" s="9" t="s">
        <v>39</v>
      </c>
      <c r="F120" s="62"/>
      <c r="G120" s="9"/>
      <c r="H120" s="237"/>
      <c r="I120" s="50"/>
      <c r="J120" s="10" t="s">
        <v>39</v>
      </c>
      <c r="K120" s="10"/>
      <c r="L120" s="10"/>
      <c r="M120" s="10"/>
      <c r="N120" s="9" t="str">
        <f t="shared" si="2"/>
        <v>※</v>
      </c>
      <c r="O120" s="9" t="str">
        <f t="shared" si="3"/>
        <v>随時</v>
      </c>
      <c r="P120" s="240"/>
      <c r="Q120" s="9"/>
      <c r="R120" s="7" t="s">
        <v>792</v>
      </c>
      <c r="S120" s="7" t="s">
        <v>535</v>
      </c>
      <c r="T120" s="8" t="s">
        <v>433</v>
      </c>
      <c r="U120" s="81"/>
    </row>
    <row r="122" spans="1:21" s="18" customFormat="1">
      <c r="A122" s="17" t="s">
        <v>191</v>
      </c>
      <c r="B122" s="4"/>
      <c r="C122" s="4"/>
      <c r="D122" s="4"/>
      <c r="E122" s="4"/>
      <c r="G122" s="32"/>
      <c r="H122" s="13"/>
      <c r="I122" s="4"/>
      <c r="J122" s="32"/>
      <c r="K122" s="32"/>
      <c r="L122" s="32"/>
      <c r="M122" s="32"/>
      <c r="N122" s="32"/>
      <c r="O122" s="32"/>
      <c r="P122" s="4"/>
      <c r="Q122" s="4"/>
      <c r="R122" s="4"/>
      <c r="S122" s="4"/>
      <c r="T122" s="4"/>
      <c r="U122" s="4"/>
    </row>
    <row r="123" spans="1:21" s="18" customFormat="1" ht="35.65" customHeight="1">
      <c r="A123" s="327" t="s">
        <v>192</v>
      </c>
      <c r="B123" s="327"/>
      <c r="C123" s="327"/>
      <c r="D123" s="327"/>
      <c r="E123" s="327"/>
      <c r="F123" s="327"/>
      <c r="G123" s="327"/>
      <c r="H123" s="327"/>
      <c r="I123" s="327"/>
      <c r="J123" s="327"/>
      <c r="K123" s="327"/>
      <c r="L123" s="327"/>
      <c r="M123" s="327"/>
      <c r="N123" s="327"/>
      <c r="O123" s="327"/>
      <c r="P123" s="327"/>
      <c r="Q123" s="327"/>
      <c r="R123" s="327"/>
      <c r="S123" s="327"/>
      <c r="T123" s="327"/>
      <c r="U123" s="327"/>
    </row>
    <row r="124" spans="1:21" s="18" customFormat="1">
      <c r="A124" s="4" t="s">
        <v>193</v>
      </c>
      <c r="B124" s="4"/>
      <c r="C124" s="4"/>
      <c r="D124" s="4"/>
      <c r="E124" s="4"/>
      <c r="G124" s="32"/>
      <c r="H124" s="13"/>
      <c r="I124" s="4"/>
      <c r="J124" s="32"/>
      <c r="K124" s="32"/>
      <c r="L124" s="32"/>
      <c r="M124" s="32"/>
      <c r="N124" s="32"/>
      <c r="O124" s="32"/>
      <c r="P124" s="4"/>
      <c r="Q124" s="4"/>
      <c r="R124" s="4"/>
      <c r="S124" s="4"/>
      <c r="T124" s="4"/>
      <c r="U124" s="4"/>
    </row>
    <row r="125" spans="1:21" s="18" customFormat="1" ht="36" customHeight="1">
      <c r="A125" s="327" t="s">
        <v>194</v>
      </c>
      <c r="B125" s="327"/>
      <c r="C125" s="327"/>
      <c r="D125" s="327"/>
      <c r="E125" s="327"/>
      <c r="F125" s="327"/>
      <c r="G125" s="327"/>
      <c r="H125" s="327"/>
      <c r="I125" s="327"/>
      <c r="J125" s="327"/>
      <c r="K125" s="327"/>
      <c r="L125" s="327"/>
      <c r="M125" s="327"/>
      <c r="N125" s="327"/>
      <c r="O125" s="327"/>
      <c r="P125" s="327"/>
      <c r="Q125" s="327"/>
      <c r="R125" s="327"/>
      <c r="S125" s="327"/>
      <c r="T125" s="327"/>
      <c r="U125" s="327"/>
    </row>
    <row r="126" spans="1:21" s="18" customFormat="1">
      <c r="A126" s="4" t="s">
        <v>195</v>
      </c>
      <c r="B126" s="4"/>
      <c r="C126" s="4"/>
      <c r="D126" s="4"/>
      <c r="E126" s="4"/>
      <c r="G126" s="32"/>
      <c r="H126" s="13"/>
      <c r="I126" s="4"/>
      <c r="J126" s="32"/>
      <c r="K126" s="32"/>
      <c r="L126" s="32"/>
      <c r="M126" s="32"/>
      <c r="N126" s="32"/>
      <c r="O126" s="32"/>
      <c r="P126" s="4"/>
      <c r="Q126" s="4"/>
      <c r="R126" s="4"/>
      <c r="S126" s="4"/>
      <c r="T126" s="4"/>
      <c r="U126" s="4"/>
    </row>
    <row r="127" spans="1:21" s="18" customFormat="1">
      <c r="A127" s="4" t="s">
        <v>196</v>
      </c>
      <c r="B127" s="4"/>
      <c r="C127" s="4"/>
      <c r="D127" s="4"/>
      <c r="E127" s="4"/>
      <c r="G127" s="32"/>
      <c r="H127" s="13"/>
      <c r="I127" s="4"/>
      <c r="J127" s="32"/>
      <c r="K127" s="32"/>
      <c r="L127" s="32"/>
      <c r="M127" s="32"/>
      <c r="N127" s="32"/>
      <c r="O127" s="32"/>
      <c r="P127" s="4"/>
      <c r="Q127" s="4"/>
      <c r="R127" s="4"/>
      <c r="S127" s="4"/>
      <c r="T127" s="4"/>
      <c r="U127" s="4"/>
    </row>
    <row r="128" spans="1:21" s="18" customFormat="1" ht="36" customHeight="1">
      <c r="A128" s="327" t="s">
        <v>197</v>
      </c>
      <c r="B128" s="327"/>
      <c r="C128" s="327"/>
      <c r="D128" s="327"/>
      <c r="E128" s="327"/>
      <c r="F128" s="327"/>
      <c r="G128" s="327"/>
      <c r="H128" s="327"/>
      <c r="I128" s="327"/>
      <c r="J128" s="327"/>
      <c r="K128" s="327"/>
      <c r="L128" s="327"/>
      <c r="M128" s="327"/>
      <c r="N128" s="327"/>
      <c r="O128" s="327"/>
      <c r="P128" s="327"/>
      <c r="Q128" s="327"/>
      <c r="R128" s="327"/>
      <c r="S128" s="327"/>
      <c r="T128" s="327"/>
      <c r="U128" s="327"/>
    </row>
  </sheetData>
  <mergeCells count="25">
    <mergeCell ref="A123:U123"/>
    <mergeCell ref="A125:U125"/>
    <mergeCell ref="A128:U128"/>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R53:S53 U53 R62:S62 U62 B65:B68 D65:D68 R65:S68 U65:U68">
    <cfRule type="expression" dxfId="66" priority="19">
      <formula>#REF!="×"</formula>
    </cfRule>
  </conditionalFormatting>
  <conditionalFormatting sqref="B25:B31">
    <cfRule type="expression" dxfId="65" priority="21">
      <formula>#REF!="×"</formula>
    </cfRule>
  </conditionalFormatting>
  <conditionalFormatting sqref="B33:B40 D33:D40">
    <cfRule type="expression" dxfId="64" priority="3">
      <formula>#REF!="×"</formula>
    </cfRule>
  </conditionalFormatting>
  <conditionalFormatting sqref="B62 D62">
    <cfRule type="expression" dxfId="63" priority="4">
      <formula>#REF!="×"</formula>
    </cfRule>
  </conditionalFormatting>
  <conditionalFormatting sqref="B113">
    <cfRule type="expression" dxfId="62" priority="10">
      <formula>#REF!="×"</formula>
    </cfRule>
  </conditionalFormatting>
  <conditionalFormatting sqref="D22">
    <cfRule type="expression" dxfId="61" priority="18">
      <formula>#REF!="×"</formula>
    </cfRule>
  </conditionalFormatting>
  <conditionalFormatting sqref="D25:D31">
    <cfRule type="expression" dxfId="60" priority="20">
      <formula>#REF!="×"</formula>
    </cfRule>
  </conditionalFormatting>
  <conditionalFormatting sqref="D113">
    <cfRule type="expression" dxfId="59" priority="9">
      <formula>#REF!="×"</formula>
    </cfRule>
  </conditionalFormatting>
  <conditionalFormatting sqref="R22:S22">
    <cfRule type="expression" dxfId="58" priority="13">
      <formula>#REF!="×"</formula>
    </cfRule>
  </conditionalFormatting>
  <conditionalFormatting sqref="R23:S28">
    <cfRule type="cellIs" dxfId="57" priority="14" stopIfTrue="1" operator="equal">
      <formula>"建付"</formula>
    </cfRule>
    <cfRule type="cellIs" dxfId="56" priority="15" stopIfTrue="1" operator="equal">
      <formula>"区所"</formula>
    </cfRule>
  </conditionalFormatting>
  <conditionalFormatting sqref="R25:S26 R28:S29">
    <cfRule type="expression" dxfId="55" priority="17">
      <formula>#REF!="×"</formula>
    </cfRule>
  </conditionalFormatting>
  <conditionalFormatting sqref="R30:S30">
    <cfRule type="cellIs" dxfId="54" priority="7" stopIfTrue="1" operator="equal">
      <formula>"建付"</formula>
    </cfRule>
    <cfRule type="cellIs" dxfId="53" priority="8" stopIfTrue="1" operator="equal">
      <formula>"区所"</formula>
    </cfRule>
  </conditionalFormatting>
  <conditionalFormatting sqref="R31:S31">
    <cfRule type="expression" dxfId="52" priority="16">
      <formula>#REF!="×"</formula>
    </cfRule>
  </conditionalFormatting>
  <conditionalFormatting sqref="R33:S40">
    <cfRule type="expression" dxfId="51" priority="2">
      <formula>#REF!="×"</formula>
    </cfRule>
  </conditionalFormatting>
  <conditionalFormatting sqref="R46:S50">
    <cfRule type="cellIs" dxfId="50" priority="5" stopIfTrue="1" operator="equal">
      <formula>"建付"</formula>
    </cfRule>
    <cfRule type="cellIs" dxfId="49" priority="6" stopIfTrue="1" operator="equal">
      <formula>"区所"</formula>
    </cfRule>
  </conditionalFormatting>
  <conditionalFormatting sqref="U22">
    <cfRule type="expression" dxfId="48" priority="11">
      <formula>#REF!="×"</formula>
    </cfRule>
  </conditionalFormatting>
  <conditionalFormatting sqref="U25:U31">
    <cfRule type="expression" dxfId="47" priority="12">
      <formula>#REF!="×"</formula>
    </cfRule>
  </conditionalFormatting>
  <conditionalFormatting sqref="U33:U40">
    <cfRule type="expression" dxfId="46" priority="1">
      <formula>#REF!="×"</formula>
    </cfRule>
  </conditionalFormatting>
  <hyperlinks>
    <hyperlink ref="B19" r:id="rId1" xr:uid="{AE46300F-8D4E-462A-9B32-D492C6DBC69C}"/>
    <hyperlink ref="B20" r:id="rId2" xr:uid="{D35C0A7E-53A7-4F87-B71C-193E23834F50}"/>
    <hyperlink ref="B21" r:id="rId3" xr:uid="{C309D23F-21FC-40FC-9826-D244B983714F}"/>
    <hyperlink ref="B22" r:id="rId4" xr:uid="{F1A9D8B7-4C38-4EBB-BAA8-643AB532A85E}"/>
    <hyperlink ref="B23" r:id="rId5" xr:uid="{C64C4B8D-1F90-46EF-A5BA-CE5C3952B412}"/>
    <hyperlink ref="B24" r:id="rId6" xr:uid="{05D0B42C-BA21-4BEF-91CD-B11E77748887}"/>
    <hyperlink ref="B25" r:id="rId7" xr:uid="{CEA9D8B8-2999-4F1E-9E60-3C573C191B00}"/>
    <hyperlink ref="B26" r:id="rId8" xr:uid="{4385FEE0-8D47-448F-9DD0-40A852E9319B}"/>
    <hyperlink ref="B27" r:id="rId9" xr:uid="{63276537-BE8F-4B45-9374-8FA88FC4B13B}"/>
    <hyperlink ref="B28" r:id="rId10" xr:uid="{5B05FB3D-9B5F-4702-B085-41AAF3DE4EAD}"/>
    <hyperlink ref="B29" r:id="rId11" xr:uid="{B6598DEF-E272-4304-9D64-EF2500FE6656}"/>
    <hyperlink ref="B30" r:id="rId12" xr:uid="{E95A2FEA-1ED4-4BB2-8C89-9AB8D34E5EB3}"/>
    <hyperlink ref="B31" r:id="rId13" xr:uid="{95E48749-C60A-497D-86F3-3005CBDF84CB}"/>
    <hyperlink ref="B32" r:id="rId14" xr:uid="{645D3093-9B90-49D8-9881-5D02B5A569A1}"/>
    <hyperlink ref="B33" r:id="rId15" xr:uid="{DFDF7213-0F76-4EF9-8195-A90B01A007C1}"/>
    <hyperlink ref="B34" r:id="rId16" xr:uid="{01F2ED77-9FA9-412B-B1CA-803C40C8DC09}"/>
    <hyperlink ref="B41" r:id="rId17" xr:uid="{ECC08370-29C9-48E5-9835-7BB4E2CCAD00}"/>
    <hyperlink ref="B42" r:id="rId18" xr:uid="{C97235CB-67E6-4281-AB8D-2EFC77E67345}"/>
    <hyperlink ref="B43" r:id="rId19" display="https://lfb.mof.go.jp/kantou/kanzai/katsu3/bukken/06tochigi/tochigi-020.pdf" xr:uid="{ACFA77C5-5264-46A9-A9BA-94A9F2F7F49C}"/>
    <hyperlink ref="B44" r:id="rId20" xr:uid="{87D74E9B-D82C-4357-90CE-744AC6997A7C}"/>
    <hyperlink ref="B45" r:id="rId21" xr:uid="{94775021-1C97-4A43-8671-C5879CD0FA96}"/>
    <hyperlink ref="B46" r:id="rId22" xr:uid="{C205B84D-D1C5-42D8-A5CF-D92216C43C95}"/>
    <hyperlink ref="B47" r:id="rId23" xr:uid="{2B398BF4-50DC-4F6D-88B7-36BF8A29B80F}"/>
    <hyperlink ref="B48" r:id="rId24" xr:uid="{5A96F5A6-EF58-4E40-A180-48AAB3AADDDF}"/>
    <hyperlink ref="B49" r:id="rId25" xr:uid="{47D779DB-9A95-4D82-90A6-6C39819B4C99}"/>
    <hyperlink ref="B50" r:id="rId26" xr:uid="{CC2014BD-A077-4DB0-A339-69FAEE22240A}"/>
    <hyperlink ref="B54" r:id="rId27" xr:uid="{95DD2E61-400F-4FEA-ACD7-AEC173714804}"/>
    <hyperlink ref="B55" r:id="rId28" xr:uid="{CC1DF274-B03C-4663-AEEE-6BB5A0E61339}"/>
    <hyperlink ref="B57" r:id="rId29" xr:uid="{462E70D9-FFD5-4283-A101-FB62BFF56962}"/>
    <hyperlink ref="B58" r:id="rId30" xr:uid="{AB9A68A8-A561-476C-9D4A-1A90045418E7}"/>
    <hyperlink ref="B59" r:id="rId31" xr:uid="{B50497CE-B855-461B-B59A-9FB6C8D48E45}"/>
    <hyperlink ref="B63" r:id="rId32" xr:uid="{04BCE58F-F68A-4C31-9F43-2534AD44837A}"/>
    <hyperlink ref="B64" r:id="rId33" xr:uid="{C7A43932-2EA2-44AB-9B44-4CDAC9F76E2C}"/>
    <hyperlink ref="B68" r:id="rId34" xr:uid="{F3E19D37-B404-430A-9B9E-E7512AA1FB6A}"/>
    <hyperlink ref="B69" r:id="rId35" xr:uid="{20B1922D-49A7-4CE8-9CCF-2CDD5C4133AF}"/>
    <hyperlink ref="B70" r:id="rId36" xr:uid="{F070C6FB-EF32-4080-AC72-C1B2CE394F68}"/>
    <hyperlink ref="B71" r:id="rId37" xr:uid="{2CB66964-F25C-4508-9C1B-D5086B1AC952}"/>
    <hyperlink ref="B72" r:id="rId38" xr:uid="{2BE7C636-3FD9-44A4-8B8C-F1727E0D4686}"/>
    <hyperlink ref="B73" r:id="rId39" xr:uid="{CB4B8466-0F25-4872-A315-74B3BA589330}"/>
    <hyperlink ref="B74" r:id="rId40" xr:uid="{D76DC6EE-3B44-4962-89D7-E044AA2A16BB}"/>
    <hyperlink ref="B75" r:id="rId41" xr:uid="{661EEE54-1780-4C5E-91A4-6375402AE056}"/>
    <hyperlink ref="B76" r:id="rId42" xr:uid="{0A20324D-DF86-4918-B0E1-FF9AACA7BA35}"/>
    <hyperlink ref="B77" r:id="rId43" xr:uid="{9C814DC9-3630-4744-9FD5-46F5B472659B}"/>
    <hyperlink ref="B78" r:id="rId44" xr:uid="{0A5B5959-79D4-44FB-9897-B01276204B75}"/>
    <hyperlink ref="B80" r:id="rId45" xr:uid="{B44BE668-FAF0-4766-958E-24202954E7D1}"/>
    <hyperlink ref="B81" r:id="rId46" xr:uid="{2A9F569B-80D1-48DC-A7AD-C5BE8C8161BA}"/>
    <hyperlink ref="B82" r:id="rId47" xr:uid="{3A44C6C0-7FB8-4172-BE1E-170B9EFE3D69}"/>
    <hyperlink ref="B83" r:id="rId48" xr:uid="{34C3A83C-554D-4451-9A3C-F261F9BF37F6}"/>
    <hyperlink ref="B84" r:id="rId49" xr:uid="{351BF8C0-CDC6-4284-9D45-2FC5F1540C96}"/>
    <hyperlink ref="B85" r:id="rId50" xr:uid="{75509698-A632-4F5E-9644-E05938F11527}"/>
    <hyperlink ref="B86" r:id="rId51" xr:uid="{AC2B36CF-D1A7-4589-BBA0-8E59F3085D5C}"/>
    <hyperlink ref="B87" r:id="rId52" xr:uid="{011EEECD-5408-4771-A36D-7FFD8926FE3E}"/>
    <hyperlink ref="B90" r:id="rId53" xr:uid="{A52B36FD-52F6-4B3B-BBC1-326C56C0E66B}"/>
    <hyperlink ref="B91" r:id="rId54" xr:uid="{964377BE-EB56-44D8-8CB1-11A0FFAA92B7}"/>
    <hyperlink ref="B92" r:id="rId55" xr:uid="{494BFC80-C94E-4D3E-91B8-FF9A5D3A20AC}"/>
    <hyperlink ref="B93" r:id="rId56" xr:uid="{21E50B3C-2DEC-4DE8-84AF-F0AAF646ECF2}"/>
    <hyperlink ref="B94" r:id="rId57" xr:uid="{81DE0089-8B5E-446B-914D-3BE76F231577}"/>
    <hyperlink ref="B95" r:id="rId58" xr:uid="{CF2A15D3-2928-4320-B994-C40D537A07FD}"/>
    <hyperlink ref="B96" r:id="rId59" xr:uid="{2B172DA2-2F56-4E34-8751-2DC2A3F67136}"/>
    <hyperlink ref="B98" r:id="rId60" xr:uid="{DE58A0D8-6597-4A07-8B97-D5F532D00449}"/>
    <hyperlink ref="B99" r:id="rId61" xr:uid="{EED48081-696A-4808-8DD1-C39C52EE7274}"/>
    <hyperlink ref="B100" r:id="rId62" xr:uid="{9DFB4BFF-09EF-434D-BB54-8DF99C49935D}"/>
    <hyperlink ref="B101" r:id="rId63" xr:uid="{0A860371-8958-42C4-B04A-DC5A54ADD400}"/>
    <hyperlink ref="B102" r:id="rId64" xr:uid="{6CC30265-65FE-48BD-AC03-A02D97CC8A13}"/>
    <hyperlink ref="B103" r:id="rId65" xr:uid="{36B8584D-C547-4DDB-898E-4FC4989E132C}"/>
    <hyperlink ref="B104" r:id="rId66" xr:uid="{F6EF6E26-429B-4E02-BEE0-48AE42DB4D51}"/>
    <hyperlink ref="B105" r:id="rId67" xr:uid="{6382714B-2BF8-47B6-8F55-314A424887F2}"/>
    <hyperlink ref="B106" r:id="rId68" xr:uid="{41C24F86-2309-4C01-87F6-1BFCCBCDAEE6}"/>
    <hyperlink ref="B107" r:id="rId69" xr:uid="{58803F00-0789-4A48-9770-793E380C359E}"/>
    <hyperlink ref="B108" r:id="rId70" xr:uid="{B55C80A1-7045-4BE9-8237-2B5D435EC619}"/>
    <hyperlink ref="B109" r:id="rId71" xr:uid="{3914524A-8944-46DD-98FA-DBF2021E366F}"/>
    <hyperlink ref="B110" r:id="rId72" xr:uid="{E862D6A5-2234-4B71-9BFF-A768B089DA35}"/>
    <hyperlink ref="B111" r:id="rId73" xr:uid="{C8FDFB84-BB2E-483A-A401-D7157DA45027}"/>
    <hyperlink ref="B112" r:id="rId74" xr:uid="{3D09A900-4AED-47E6-AD29-FD1B25206930}"/>
    <hyperlink ref="B113" r:id="rId75" xr:uid="{321478F3-221E-418A-90FA-E9C6AEF91BC7}"/>
    <hyperlink ref="B114" r:id="rId76" xr:uid="{BBF7E793-52EC-4A46-8D9E-6FF95F65AFE0}"/>
    <hyperlink ref="B115" r:id="rId77" xr:uid="{8D70D6EE-9E9A-4E0D-A9FB-DA990DCEB19B}"/>
    <hyperlink ref="B116" r:id="rId78" xr:uid="{EEABA79B-CF84-4A11-B126-0F22DBDA4B87}"/>
    <hyperlink ref="B56" r:id="rId79" xr:uid="{CA0745B8-2634-4D18-9FFB-9F71D32C3AA2}"/>
    <hyperlink ref="B62" r:id="rId80" xr:uid="{27F706A8-944F-4764-8A6B-3B3498A33C8C}"/>
    <hyperlink ref="B67" r:id="rId81" xr:uid="{FE25E58A-D565-4BFE-BFF1-B259DF9FB5C3}"/>
    <hyperlink ref="B120" r:id="rId82" xr:uid="{67AFA467-D6E5-45B9-853B-E68DF7D1FB68}"/>
    <hyperlink ref="B35" r:id="rId83" xr:uid="{1F0A72EC-20B6-4B9E-9B70-F448EB1B10F9}"/>
    <hyperlink ref="B36" r:id="rId84" xr:uid="{51B9B211-FFCA-4E21-85BE-53E188F1701F}"/>
    <hyperlink ref="B37" r:id="rId85" xr:uid="{23AED4D8-5768-4CD7-8707-3F5973340B0F}"/>
    <hyperlink ref="B38" r:id="rId86" xr:uid="{EAD94817-2A78-475A-9BDC-5B00C5650042}"/>
    <hyperlink ref="B51" r:id="rId87" xr:uid="{D3416436-4AFA-485A-88FF-31EAB1B7F981}"/>
    <hyperlink ref="B60" r:id="rId88" xr:uid="{6E6FF4BB-5950-4CAA-A5B3-1648DFC97936}"/>
    <hyperlink ref="B79" r:id="rId89" xr:uid="{C72F479F-5AE8-4468-AF71-BF3EF3671D2A}"/>
    <hyperlink ref="B88" r:id="rId90" xr:uid="{96B41B50-5A13-43A3-9F0D-8AA4FFA474C1}"/>
    <hyperlink ref="B89" r:id="rId91" xr:uid="{1A96B9FE-654D-45BB-8F66-D620B390FA72}"/>
    <hyperlink ref="B97" r:id="rId92" xr:uid="{46546928-D782-4707-A00F-E375C9D7A310}"/>
    <hyperlink ref="B117" r:id="rId93" xr:uid="{B9D8A93E-64A9-47FE-901B-3CC2BF8DEDD2}"/>
    <hyperlink ref="B118" r:id="rId94" xr:uid="{40111E18-C8EF-49F3-AE61-8DC45D425592}"/>
    <hyperlink ref="B119" r:id="rId95" xr:uid="{D3A2535F-B516-45F7-807A-A5F515DB9AA5}"/>
    <hyperlink ref="B53" r:id="rId96" xr:uid="{4444DB44-530F-4388-B03A-C04F9D76B6C4}"/>
    <hyperlink ref="B65" r:id="rId97" xr:uid="{E6675987-DC76-4060-A51C-FF8F5B468A80}"/>
    <hyperlink ref="B39" r:id="rId98" display="https://lfb.mof.go.jp/kantou/kanzai/katsu3/bukken/06tochigi/tochigi-115.pdf" xr:uid="{AF124ED1-9153-46D6-AC43-53622076C624}"/>
    <hyperlink ref="B40" r:id="rId99" xr:uid="{CA5251C6-9158-4A38-9DC9-28B7238D6108}"/>
    <hyperlink ref="B66" r:id="rId100" xr:uid="{508C186C-7FB9-4F81-A21A-593051807FE9}"/>
    <hyperlink ref="B52" r:id="rId101" xr:uid="{1C98F780-5E18-4072-941C-4145F9F6C003}"/>
    <hyperlink ref="B61" r:id="rId102" display="栃木県栃木市平柳町1丁目字伊勢前146-6外1筆" xr:uid="{DE588D2C-866F-4659-B6ED-7644830473CA}"/>
  </hyperlinks>
  <printOptions horizontalCentered="1"/>
  <pageMargins left="0.23622047244094491" right="0.23622047244094491" top="0.55118110236220474" bottom="0.35433070866141736" header="0.31496062992125984" footer="0.31496062992125984"/>
  <pageSetup paperSize="9" scale="58" fitToHeight="0" orientation="landscape" r:id="rId103"/>
  <headerFooter>
    <oddFooter xml:space="preserve">&amp;C&amp;P / &amp;N </oddFooter>
  </headerFooter>
  <rowBreaks count="4" manualBreakCount="4">
    <brk id="33" max="20" man="1"/>
    <brk id="57" max="20" man="1"/>
    <brk id="81" max="20" man="1"/>
    <brk id="105" max="20" man="1"/>
  </rowBreaks>
  <colBreaks count="1" manualBreakCount="1">
    <brk id="6" max="125" man="1"/>
  </colBreaks>
  <drawing r:id="rId10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093E-3BF7-4C73-BFB9-CC7E4D903E1C}">
  <sheetPr>
    <pageSetUpPr fitToPage="1"/>
  </sheetPr>
  <dimension ref="A1:U75"/>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4"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thickTop="1">
      <c r="A4" s="15"/>
      <c r="B4" s="175"/>
      <c r="C4" s="1"/>
      <c r="D4" s="1"/>
      <c r="E4" s="1"/>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95"/>
      <c r="D11" s="95"/>
      <c r="E11" s="95"/>
      <c r="F11" s="95"/>
      <c r="G11" s="95"/>
      <c r="H11" s="95"/>
      <c r="I11" s="95"/>
      <c r="J11" s="95"/>
      <c r="K11" s="95"/>
      <c r="L11" s="95"/>
      <c r="M11" s="95"/>
      <c r="N11" s="95"/>
      <c r="O11" s="95"/>
      <c r="P11" s="95"/>
      <c r="Q11" s="95"/>
      <c r="R11" s="95"/>
    </row>
    <row r="12" spans="1:21" ht="30" customHeight="1">
      <c r="A12" s="20"/>
      <c r="B12" s="20"/>
      <c r="C12" s="20"/>
      <c r="D12" s="21"/>
      <c r="E12" s="21"/>
      <c r="F12" s="21"/>
      <c r="G12" s="21"/>
      <c r="H12" s="20"/>
      <c r="I12" s="20"/>
      <c r="J12" s="20"/>
      <c r="K12" s="20"/>
      <c r="L12" s="20"/>
      <c r="M12" s="20"/>
      <c r="N12" s="20"/>
      <c r="O12" s="20"/>
      <c r="P12" s="20"/>
      <c r="Q12" s="20"/>
      <c r="R12" s="20"/>
    </row>
    <row r="13" spans="1:21" ht="30" customHeight="1" thickBot="1">
      <c r="A13" s="2"/>
      <c r="B13" s="212"/>
      <c r="C13" s="2"/>
      <c r="D13" s="2"/>
      <c r="E13" s="2"/>
      <c r="F13" s="2"/>
      <c r="G13" s="2"/>
      <c r="H13" s="2"/>
      <c r="I13" s="2"/>
      <c r="J13" s="2"/>
      <c r="K13" s="2"/>
      <c r="L13" s="2"/>
      <c r="M13" s="2"/>
      <c r="N13" s="2"/>
      <c r="O13" s="2"/>
      <c r="P13" s="2"/>
      <c r="Q13" s="2"/>
      <c r="R13" s="2"/>
      <c r="S13" s="16"/>
      <c r="T13" s="14"/>
      <c r="U13" s="14"/>
    </row>
    <row r="14" spans="1:21" ht="19.899999999999999" customHeight="1" thickTop="1">
      <c r="A14" s="6"/>
      <c r="B14" s="215"/>
      <c r="C14" s="6"/>
      <c r="D14" s="6"/>
      <c r="E14" s="6"/>
      <c r="F14" s="6"/>
      <c r="G14" s="6"/>
      <c r="H14" s="6"/>
      <c r="I14" s="6"/>
      <c r="J14" s="6"/>
      <c r="K14" s="6"/>
      <c r="L14" s="6"/>
      <c r="M14" s="6"/>
      <c r="N14" s="6"/>
      <c r="O14" s="6"/>
      <c r="P14" s="6"/>
      <c r="Q14" s="6"/>
      <c r="R14" s="6"/>
      <c r="S14" s="35"/>
    </row>
    <row r="15" spans="1:21" ht="19.899999999999999" customHeight="1">
      <c r="A15" s="6"/>
      <c r="B15" s="215"/>
      <c r="C15" s="6"/>
      <c r="D15" s="6"/>
      <c r="E15" s="6"/>
      <c r="F15" s="6"/>
      <c r="G15" s="6"/>
      <c r="H15" s="6"/>
      <c r="I15" s="6"/>
      <c r="J15" s="6"/>
      <c r="K15" s="6"/>
      <c r="L15" s="6"/>
      <c r="M15" s="6"/>
      <c r="N15" s="6"/>
      <c r="O15" s="6"/>
      <c r="P15" s="6"/>
      <c r="Q15" s="6"/>
      <c r="R15" s="6"/>
      <c r="U15" s="317" t="s">
        <v>1126</v>
      </c>
    </row>
    <row r="16" spans="1:21" ht="19.899999999999999" customHeight="1">
      <c r="A16" s="328" t="s">
        <v>4</v>
      </c>
      <c r="B16" s="328" t="s">
        <v>5</v>
      </c>
      <c r="C16" s="328" t="s">
        <v>6</v>
      </c>
      <c r="D16" s="328" t="s">
        <v>7</v>
      </c>
      <c r="E16" s="339" t="s">
        <v>8</v>
      </c>
      <c r="F16" s="340"/>
      <c r="G16" s="343" t="s">
        <v>9</v>
      </c>
      <c r="H16" s="344"/>
      <c r="I16" s="345"/>
      <c r="J16" s="343" t="s">
        <v>10</v>
      </c>
      <c r="K16" s="344"/>
      <c r="L16" s="344"/>
      <c r="M16" s="344"/>
      <c r="N16" s="344"/>
      <c r="O16" s="344"/>
      <c r="P16" s="345"/>
      <c r="Q16" s="346" t="s">
        <v>11</v>
      </c>
      <c r="R16" s="328" t="s">
        <v>12</v>
      </c>
      <c r="S16" s="347" t="s">
        <v>13</v>
      </c>
      <c r="T16" s="347" t="s">
        <v>14</v>
      </c>
      <c r="U16" s="328" t="s">
        <v>15</v>
      </c>
    </row>
    <row r="17" spans="1:21" ht="19.899999999999999" customHeight="1">
      <c r="A17" s="328"/>
      <c r="B17" s="328"/>
      <c r="C17" s="328"/>
      <c r="D17" s="328"/>
      <c r="E17" s="341"/>
      <c r="F17" s="342"/>
      <c r="G17" s="328" t="s">
        <v>9</v>
      </c>
      <c r="H17" s="328" t="s">
        <v>16</v>
      </c>
      <c r="I17" s="328"/>
      <c r="J17" s="330" t="s">
        <v>17</v>
      </c>
      <c r="K17" s="331"/>
      <c r="L17" s="331"/>
      <c r="M17" s="332"/>
      <c r="N17" s="333" t="s">
        <v>18</v>
      </c>
      <c r="O17" s="333" t="s">
        <v>19</v>
      </c>
      <c r="P17" s="346" t="s">
        <v>20</v>
      </c>
      <c r="Q17" s="334"/>
      <c r="R17" s="338"/>
      <c r="S17" s="347"/>
      <c r="T17" s="347"/>
      <c r="U17" s="328"/>
    </row>
    <row r="18" spans="1:21" ht="90" customHeight="1">
      <c r="A18" s="328"/>
      <c r="B18" s="328"/>
      <c r="C18" s="328"/>
      <c r="D18" s="328"/>
      <c r="E18" s="96" t="s">
        <v>21</v>
      </c>
      <c r="F18" s="96" t="s">
        <v>22</v>
      </c>
      <c r="G18" s="328"/>
      <c r="H18" s="96" t="s">
        <v>23</v>
      </c>
      <c r="I18" s="96" t="s">
        <v>24</v>
      </c>
      <c r="J18" s="96" t="s">
        <v>25</v>
      </c>
      <c r="K18" s="96" t="s">
        <v>26</v>
      </c>
      <c r="L18" s="97" t="s">
        <v>27</v>
      </c>
      <c r="M18" s="97" t="s">
        <v>909</v>
      </c>
      <c r="N18" s="328"/>
      <c r="O18" s="328"/>
      <c r="P18" s="333"/>
      <c r="Q18" s="333"/>
      <c r="R18" s="338"/>
      <c r="S18" s="347"/>
      <c r="T18" s="347"/>
      <c r="U18" s="328"/>
    </row>
    <row r="19" spans="1:21" ht="30" customHeight="1">
      <c r="A19" s="236" t="s">
        <v>29</v>
      </c>
      <c r="B19" s="149" t="s">
        <v>910</v>
      </c>
      <c r="C19" s="90" t="s">
        <v>911</v>
      </c>
      <c r="D19" s="36">
        <v>512.97</v>
      </c>
      <c r="E19" s="9" t="s">
        <v>45</v>
      </c>
      <c r="F19" s="61"/>
      <c r="G19" s="10" t="s">
        <v>119</v>
      </c>
      <c r="H19" s="39">
        <v>4480000</v>
      </c>
      <c r="I19" s="46">
        <v>40311</v>
      </c>
      <c r="J19" s="10" t="s">
        <v>119</v>
      </c>
      <c r="K19" s="10" t="s">
        <v>119</v>
      </c>
      <c r="L19" s="10"/>
      <c r="M19" s="10"/>
      <c r="N19" s="9" t="str">
        <f t="shared" ref="N19:N67" si="0">IF(COUNTIF(J19:M19,"〇")+COUNTIF(J19:M19,"○")&gt;0,"※","")</f>
        <v>※</v>
      </c>
      <c r="O19" s="9" t="str">
        <f t="shared" ref="O19:O67" si="1">IF(COUNTIF(J19:M19,"〇")+COUNTIF(J19:M19,"○")&gt;0,"随時","")</f>
        <v>随時</v>
      </c>
      <c r="P19" s="240"/>
      <c r="Q19" s="9" t="s">
        <v>45</v>
      </c>
      <c r="R19" s="7" t="s">
        <v>912</v>
      </c>
      <c r="S19" s="7" t="s">
        <v>913</v>
      </c>
      <c r="T19" s="8" t="s">
        <v>113</v>
      </c>
      <c r="U19" s="81"/>
    </row>
    <row r="20" spans="1:21" ht="30" customHeight="1">
      <c r="A20" s="236" t="s">
        <v>36</v>
      </c>
      <c r="B20" s="149" t="s">
        <v>914</v>
      </c>
      <c r="C20" s="9" t="s">
        <v>911</v>
      </c>
      <c r="D20" s="47">
        <v>1358.97</v>
      </c>
      <c r="E20" s="9" t="s">
        <v>45</v>
      </c>
      <c r="F20" s="61"/>
      <c r="G20" s="9"/>
      <c r="H20" s="237"/>
      <c r="I20" s="56"/>
      <c r="J20" s="9"/>
      <c r="K20" s="9"/>
      <c r="L20" s="9"/>
      <c r="M20" s="9"/>
      <c r="N20" s="9" t="str">
        <f t="shared" si="0"/>
        <v/>
      </c>
      <c r="O20" s="9" t="str">
        <f t="shared" si="1"/>
        <v/>
      </c>
      <c r="P20" s="237"/>
      <c r="Q20" s="9"/>
      <c r="R20" s="185" t="s">
        <v>915</v>
      </c>
      <c r="S20" s="185" t="s">
        <v>916</v>
      </c>
      <c r="T20" s="8" t="s">
        <v>561</v>
      </c>
      <c r="U20" s="85"/>
    </row>
    <row r="21" spans="1:21" ht="30" customHeight="1">
      <c r="A21" s="236" t="s">
        <v>42</v>
      </c>
      <c r="B21" s="149" t="s">
        <v>917</v>
      </c>
      <c r="C21" s="90" t="s">
        <v>53</v>
      </c>
      <c r="D21" s="47">
        <v>322.19</v>
      </c>
      <c r="E21" s="9"/>
      <c r="F21" s="56"/>
      <c r="G21" s="10" t="s">
        <v>119</v>
      </c>
      <c r="H21" s="39">
        <v>821000</v>
      </c>
      <c r="I21" s="46">
        <v>43350</v>
      </c>
      <c r="J21" s="10" t="s">
        <v>119</v>
      </c>
      <c r="K21" s="10" t="s">
        <v>119</v>
      </c>
      <c r="L21" s="10"/>
      <c r="M21" s="10"/>
      <c r="N21" s="9" t="str">
        <f t="shared" si="0"/>
        <v>※</v>
      </c>
      <c r="O21" s="9" t="str">
        <f t="shared" si="1"/>
        <v>随時</v>
      </c>
      <c r="P21" s="240"/>
      <c r="Q21" s="9"/>
      <c r="R21" s="22" t="s">
        <v>915</v>
      </c>
      <c r="S21" s="22" t="s">
        <v>916</v>
      </c>
      <c r="T21" s="23" t="s">
        <v>120</v>
      </c>
      <c r="U21" s="88" t="s">
        <v>918</v>
      </c>
    </row>
    <row r="22" spans="1:21" ht="30" customHeight="1">
      <c r="A22" s="236" t="s">
        <v>48</v>
      </c>
      <c r="B22" s="149" t="s">
        <v>919</v>
      </c>
      <c r="C22" s="9" t="s">
        <v>911</v>
      </c>
      <c r="D22" s="47">
        <v>834.11</v>
      </c>
      <c r="E22" s="9" t="s">
        <v>45</v>
      </c>
      <c r="F22" s="54"/>
      <c r="G22" s="9"/>
      <c r="H22" s="237"/>
      <c r="I22" s="56"/>
      <c r="J22" s="9"/>
      <c r="K22" s="9"/>
      <c r="L22" s="9"/>
      <c r="M22" s="9"/>
      <c r="N22" s="9" t="str">
        <f t="shared" si="0"/>
        <v/>
      </c>
      <c r="O22" s="9" t="str">
        <f t="shared" si="1"/>
        <v/>
      </c>
      <c r="P22" s="237"/>
      <c r="Q22" s="9"/>
      <c r="R22" s="7" t="s">
        <v>920</v>
      </c>
      <c r="S22" s="7" t="s">
        <v>921</v>
      </c>
      <c r="T22" s="8" t="s">
        <v>35</v>
      </c>
      <c r="U22" s="83" t="s">
        <v>922</v>
      </c>
    </row>
    <row r="23" spans="1:21" ht="30" customHeight="1">
      <c r="A23" s="236" t="s">
        <v>51</v>
      </c>
      <c r="B23" s="149" t="s">
        <v>923</v>
      </c>
      <c r="C23" s="9" t="s">
        <v>911</v>
      </c>
      <c r="D23" s="47">
        <v>53.79</v>
      </c>
      <c r="E23" s="9" t="s">
        <v>45</v>
      </c>
      <c r="F23" s="61"/>
      <c r="G23" s="9"/>
      <c r="H23" s="237"/>
      <c r="I23" s="56"/>
      <c r="J23" s="9"/>
      <c r="K23" s="9"/>
      <c r="L23" s="9"/>
      <c r="M23" s="9"/>
      <c r="N23" s="9" t="str">
        <f t="shared" si="0"/>
        <v/>
      </c>
      <c r="O23" s="9" t="str">
        <f t="shared" si="1"/>
        <v/>
      </c>
      <c r="P23" s="237"/>
      <c r="Q23" s="9"/>
      <c r="R23" s="185" t="s">
        <v>915</v>
      </c>
      <c r="S23" s="185" t="s">
        <v>924</v>
      </c>
      <c r="T23" s="8" t="s">
        <v>561</v>
      </c>
      <c r="U23" s="85"/>
    </row>
    <row r="24" spans="1:21" ht="30" customHeight="1">
      <c r="A24" s="236" t="s">
        <v>55</v>
      </c>
      <c r="B24" s="149" t="s">
        <v>925</v>
      </c>
      <c r="C24" s="90" t="s">
        <v>53</v>
      </c>
      <c r="D24" s="47">
        <v>1512.54</v>
      </c>
      <c r="E24" s="9"/>
      <c r="F24" s="56"/>
      <c r="G24" s="10" t="s">
        <v>119</v>
      </c>
      <c r="H24" s="39">
        <v>644000</v>
      </c>
      <c r="I24" s="46">
        <v>43350</v>
      </c>
      <c r="J24" s="10" t="s">
        <v>119</v>
      </c>
      <c r="K24" s="10" t="s">
        <v>119</v>
      </c>
      <c r="L24" s="10"/>
      <c r="M24" s="10"/>
      <c r="N24" s="9" t="str">
        <f t="shared" si="0"/>
        <v>※</v>
      </c>
      <c r="O24" s="9" t="str">
        <f t="shared" si="1"/>
        <v>随時</v>
      </c>
      <c r="P24" s="240"/>
      <c r="Q24" s="9"/>
      <c r="R24" s="22" t="s">
        <v>915</v>
      </c>
      <c r="S24" s="22" t="s">
        <v>916</v>
      </c>
      <c r="T24" s="23" t="s">
        <v>120</v>
      </c>
      <c r="U24" s="88" t="s">
        <v>918</v>
      </c>
    </row>
    <row r="25" spans="1:21" ht="30" customHeight="1">
      <c r="A25" s="236" t="s">
        <v>60</v>
      </c>
      <c r="B25" s="149" t="s">
        <v>926</v>
      </c>
      <c r="C25" s="9" t="s">
        <v>911</v>
      </c>
      <c r="D25" s="47">
        <v>279.88</v>
      </c>
      <c r="E25" s="9" t="s">
        <v>45</v>
      </c>
      <c r="F25" s="54"/>
      <c r="G25" s="9"/>
      <c r="H25" s="237"/>
      <c r="I25" s="56"/>
      <c r="J25" s="9"/>
      <c r="K25" s="9"/>
      <c r="L25" s="9"/>
      <c r="M25" s="9"/>
      <c r="N25" s="9" t="str">
        <f t="shared" si="0"/>
        <v/>
      </c>
      <c r="O25" s="9" t="str">
        <f t="shared" si="1"/>
        <v/>
      </c>
      <c r="P25" s="237"/>
      <c r="Q25" s="9"/>
      <c r="R25" s="7" t="s">
        <v>920</v>
      </c>
      <c r="S25" s="7" t="s">
        <v>921</v>
      </c>
      <c r="T25" s="8" t="s">
        <v>120</v>
      </c>
      <c r="U25" s="81"/>
    </row>
    <row r="26" spans="1:21" ht="30" customHeight="1">
      <c r="A26" s="236" t="s">
        <v>65</v>
      </c>
      <c r="B26" s="149" t="s">
        <v>927</v>
      </c>
      <c r="C26" s="9" t="s">
        <v>213</v>
      </c>
      <c r="D26" s="36">
        <v>756.11</v>
      </c>
      <c r="E26" s="9" t="s">
        <v>45</v>
      </c>
      <c r="F26" s="226"/>
      <c r="G26" s="9"/>
      <c r="H26" s="237"/>
      <c r="I26" s="56"/>
      <c r="J26" s="9"/>
      <c r="K26" s="9"/>
      <c r="L26" s="9"/>
      <c r="M26" s="9"/>
      <c r="N26" s="9" t="str">
        <f t="shared" si="0"/>
        <v/>
      </c>
      <c r="O26" s="9" t="str">
        <f t="shared" si="1"/>
        <v/>
      </c>
      <c r="P26" s="237"/>
      <c r="Q26" s="9"/>
      <c r="R26" s="7" t="s">
        <v>912</v>
      </c>
      <c r="S26" s="7" t="s">
        <v>928</v>
      </c>
      <c r="T26" s="8" t="s">
        <v>113</v>
      </c>
      <c r="U26" s="81"/>
    </row>
    <row r="27" spans="1:21" ht="30" customHeight="1">
      <c r="A27" s="236" t="s">
        <v>68</v>
      </c>
      <c r="B27" s="259" t="s">
        <v>929</v>
      </c>
      <c r="C27" s="9" t="s">
        <v>911</v>
      </c>
      <c r="D27" s="47">
        <v>1329.89</v>
      </c>
      <c r="E27" s="9" t="s">
        <v>45</v>
      </c>
      <c r="F27" s="54"/>
      <c r="G27" s="9"/>
      <c r="H27" s="237"/>
      <c r="I27" s="56"/>
      <c r="J27" s="9"/>
      <c r="K27" s="9"/>
      <c r="L27" s="9"/>
      <c r="M27" s="9"/>
      <c r="N27" s="9" t="str">
        <f t="shared" si="0"/>
        <v/>
      </c>
      <c r="O27" s="9" t="str">
        <f t="shared" si="1"/>
        <v/>
      </c>
      <c r="P27" s="237"/>
      <c r="Q27" s="9"/>
      <c r="R27" s="7" t="s">
        <v>915</v>
      </c>
      <c r="S27" s="7" t="s">
        <v>916</v>
      </c>
      <c r="T27" s="8" t="s">
        <v>35</v>
      </c>
      <c r="U27" s="260" t="s">
        <v>930</v>
      </c>
    </row>
    <row r="28" spans="1:21" ht="30" customHeight="1">
      <c r="A28" s="236" t="s">
        <v>70</v>
      </c>
      <c r="B28" s="149" t="s">
        <v>931</v>
      </c>
      <c r="C28" s="9" t="s">
        <v>911</v>
      </c>
      <c r="D28" s="47">
        <v>1178.48</v>
      </c>
      <c r="E28" s="9" t="s">
        <v>45</v>
      </c>
      <c r="F28" s="54"/>
      <c r="G28" s="9"/>
      <c r="H28" s="237"/>
      <c r="I28" s="56"/>
      <c r="J28" s="9"/>
      <c r="K28" s="9"/>
      <c r="L28" s="9"/>
      <c r="M28" s="9"/>
      <c r="N28" s="9" t="str">
        <f t="shared" si="0"/>
        <v/>
      </c>
      <c r="O28" s="9" t="str">
        <f t="shared" si="1"/>
        <v/>
      </c>
      <c r="P28" s="237"/>
      <c r="Q28" s="9"/>
      <c r="R28" s="7" t="s">
        <v>920</v>
      </c>
      <c r="S28" s="7" t="s">
        <v>921</v>
      </c>
      <c r="T28" s="8" t="s">
        <v>441</v>
      </c>
      <c r="U28" s="81" t="s">
        <v>548</v>
      </c>
    </row>
    <row r="29" spans="1:21" ht="30" customHeight="1">
      <c r="A29" s="236" t="s">
        <v>73</v>
      </c>
      <c r="B29" s="149" t="s">
        <v>932</v>
      </c>
      <c r="C29" s="9" t="s">
        <v>911</v>
      </c>
      <c r="D29" s="47">
        <v>333.38</v>
      </c>
      <c r="E29" s="9" t="s">
        <v>45</v>
      </c>
      <c r="F29" s="54"/>
      <c r="G29" s="9"/>
      <c r="H29" s="237"/>
      <c r="I29" s="56"/>
      <c r="J29" s="9"/>
      <c r="K29" s="9"/>
      <c r="L29" s="9"/>
      <c r="M29" s="9"/>
      <c r="N29" s="9" t="str">
        <f t="shared" si="0"/>
        <v/>
      </c>
      <c r="O29" s="9" t="str">
        <f t="shared" si="1"/>
        <v/>
      </c>
      <c r="P29" s="237"/>
      <c r="Q29" s="9"/>
      <c r="R29" s="7" t="s">
        <v>933</v>
      </c>
      <c r="S29" s="7" t="s">
        <v>934</v>
      </c>
      <c r="T29" s="8" t="s">
        <v>441</v>
      </c>
      <c r="U29" s="81" t="s">
        <v>548</v>
      </c>
    </row>
    <row r="30" spans="1:21" ht="30" customHeight="1">
      <c r="A30" s="236" t="s">
        <v>76</v>
      </c>
      <c r="B30" s="150" t="s">
        <v>935</v>
      </c>
      <c r="C30" s="90" t="s">
        <v>581</v>
      </c>
      <c r="D30" s="261">
        <v>1021.3</v>
      </c>
      <c r="E30" s="9"/>
      <c r="F30" s="56"/>
      <c r="G30" s="10" t="s">
        <v>119</v>
      </c>
      <c r="H30" s="39">
        <v>3950000</v>
      </c>
      <c r="I30" s="11">
        <v>43350</v>
      </c>
      <c r="J30" s="10" t="s">
        <v>119</v>
      </c>
      <c r="K30" s="10" t="s">
        <v>119</v>
      </c>
      <c r="L30" s="10"/>
      <c r="M30" s="10"/>
      <c r="N30" s="9" t="str">
        <f t="shared" si="0"/>
        <v>※</v>
      </c>
      <c r="O30" s="9" t="str">
        <f t="shared" si="1"/>
        <v>随時</v>
      </c>
      <c r="P30" s="240"/>
      <c r="Q30" s="9" t="s">
        <v>45</v>
      </c>
      <c r="R30" s="22" t="s">
        <v>920</v>
      </c>
      <c r="S30" s="22" t="s">
        <v>936</v>
      </c>
      <c r="T30" s="23" t="s">
        <v>120</v>
      </c>
      <c r="U30" s="88" t="s">
        <v>918</v>
      </c>
    </row>
    <row r="31" spans="1:21" ht="30" customHeight="1">
      <c r="A31" s="236" t="s">
        <v>78</v>
      </c>
      <c r="B31" s="149" t="s">
        <v>937</v>
      </c>
      <c r="C31" s="9" t="s">
        <v>911</v>
      </c>
      <c r="D31" s="36">
        <v>971.52</v>
      </c>
      <c r="E31" s="9" t="s">
        <v>45</v>
      </c>
      <c r="F31" s="226"/>
      <c r="G31" s="9"/>
      <c r="H31" s="237"/>
      <c r="I31" s="56"/>
      <c r="J31" s="9"/>
      <c r="K31" s="9"/>
      <c r="L31" s="9"/>
      <c r="M31" s="9"/>
      <c r="N31" s="9" t="str">
        <f t="shared" si="0"/>
        <v/>
      </c>
      <c r="O31" s="9" t="str">
        <f t="shared" si="1"/>
        <v/>
      </c>
      <c r="P31" s="237"/>
      <c r="Q31" s="9"/>
      <c r="R31" s="7" t="s">
        <v>938</v>
      </c>
      <c r="S31" s="7" t="s">
        <v>939</v>
      </c>
      <c r="T31" s="8" t="s">
        <v>113</v>
      </c>
      <c r="U31" s="81"/>
    </row>
    <row r="32" spans="1:21" ht="30" customHeight="1">
      <c r="A32" s="236" t="s">
        <v>80</v>
      </c>
      <c r="B32" s="149" t="s">
        <v>940</v>
      </c>
      <c r="C32" s="90" t="s">
        <v>140</v>
      </c>
      <c r="D32" s="36">
        <v>2699.2</v>
      </c>
      <c r="E32" s="9" t="s">
        <v>45</v>
      </c>
      <c r="F32" s="226"/>
      <c r="G32" s="10" t="s">
        <v>32</v>
      </c>
      <c r="H32" s="39">
        <v>27900000</v>
      </c>
      <c r="I32" s="46">
        <v>44554</v>
      </c>
      <c r="J32" s="10" t="s">
        <v>32</v>
      </c>
      <c r="K32" s="10" t="s">
        <v>32</v>
      </c>
      <c r="L32" s="10" t="s">
        <v>32</v>
      </c>
      <c r="M32" s="114"/>
      <c r="N32" s="9" t="str">
        <f t="shared" si="0"/>
        <v>※</v>
      </c>
      <c r="O32" s="9" t="str">
        <f t="shared" si="1"/>
        <v>随時</v>
      </c>
      <c r="P32" s="262"/>
      <c r="Q32" s="9" t="s">
        <v>32</v>
      </c>
      <c r="R32" s="7" t="s">
        <v>938</v>
      </c>
      <c r="S32" s="7" t="s">
        <v>939</v>
      </c>
      <c r="T32" s="8" t="s">
        <v>113</v>
      </c>
      <c r="U32" s="81" t="s">
        <v>941</v>
      </c>
    </row>
    <row r="33" spans="1:21" ht="30" customHeight="1">
      <c r="A33" s="236" t="s">
        <v>83</v>
      </c>
      <c r="B33" s="149" t="s">
        <v>942</v>
      </c>
      <c r="C33" s="90" t="s">
        <v>943</v>
      </c>
      <c r="D33" s="36">
        <v>755.68</v>
      </c>
      <c r="E33" s="9" t="s">
        <v>45</v>
      </c>
      <c r="F33" s="61"/>
      <c r="G33" s="10" t="s">
        <v>119</v>
      </c>
      <c r="H33" s="243"/>
      <c r="I33" s="46"/>
      <c r="J33" s="10" t="s">
        <v>119</v>
      </c>
      <c r="K33" s="10" t="s">
        <v>119</v>
      </c>
      <c r="L33" s="10" t="s">
        <v>119</v>
      </c>
      <c r="M33" s="10"/>
      <c r="N33" s="9" t="str">
        <f t="shared" si="0"/>
        <v>※</v>
      </c>
      <c r="O33" s="9" t="str">
        <f t="shared" si="1"/>
        <v>随時</v>
      </c>
      <c r="P33" s="240"/>
      <c r="Q33" s="9" t="s">
        <v>45</v>
      </c>
      <c r="R33" s="7" t="s">
        <v>915</v>
      </c>
      <c r="S33" s="7" t="s">
        <v>916</v>
      </c>
      <c r="T33" s="8" t="s">
        <v>561</v>
      </c>
      <c r="U33" s="81"/>
    </row>
    <row r="34" spans="1:21" ht="30" customHeight="1">
      <c r="A34" s="236" t="s">
        <v>86</v>
      </c>
      <c r="B34" s="149" t="s">
        <v>944</v>
      </c>
      <c r="C34" s="9" t="s">
        <v>945</v>
      </c>
      <c r="D34" s="36">
        <v>321.60000000000002</v>
      </c>
      <c r="E34" s="9" t="s">
        <v>45</v>
      </c>
      <c r="F34" s="61"/>
      <c r="G34" s="9"/>
      <c r="H34" s="237"/>
      <c r="I34" s="56"/>
      <c r="J34" s="9"/>
      <c r="K34" s="9"/>
      <c r="L34" s="9"/>
      <c r="M34" s="9"/>
      <c r="N34" s="9" t="str">
        <f t="shared" si="0"/>
        <v/>
      </c>
      <c r="O34" s="9" t="str">
        <f t="shared" si="1"/>
        <v/>
      </c>
      <c r="P34" s="237"/>
      <c r="Q34" s="9"/>
      <c r="R34" s="7" t="s">
        <v>933</v>
      </c>
      <c r="S34" s="7" t="s">
        <v>934</v>
      </c>
      <c r="T34" s="8" t="s">
        <v>91</v>
      </c>
      <c r="U34" s="81"/>
    </row>
    <row r="35" spans="1:21" ht="30" customHeight="1">
      <c r="A35" s="236" t="s">
        <v>89</v>
      </c>
      <c r="B35" s="93" t="s">
        <v>946</v>
      </c>
      <c r="C35" s="9" t="s">
        <v>53</v>
      </c>
      <c r="D35" s="36">
        <v>434.39</v>
      </c>
      <c r="E35" s="9" t="s">
        <v>45</v>
      </c>
      <c r="F35" s="61"/>
      <c r="G35" s="9"/>
      <c r="H35" s="237"/>
      <c r="I35" s="56"/>
      <c r="J35" s="9"/>
      <c r="K35" s="9"/>
      <c r="L35" s="9"/>
      <c r="M35" s="9"/>
      <c r="N35" s="9" t="str">
        <f t="shared" si="0"/>
        <v/>
      </c>
      <c r="O35" s="9" t="str">
        <f t="shared" si="1"/>
        <v/>
      </c>
      <c r="P35" s="237"/>
      <c r="Q35" s="9"/>
      <c r="R35" s="7" t="s">
        <v>933</v>
      </c>
      <c r="S35" s="7" t="s">
        <v>934</v>
      </c>
      <c r="T35" s="8" t="s">
        <v>91</v>
      </c>
      <c r="U35" s="81" t="s">
        <v>918</v>
      </c>
    </row>
    <row r="36" spans="1:21" ht="30" customHeight="1">
      <c r="A36" s="236" t="s">
        <v>92</v>
      </c>
      <c r="B36" s="149" t="s">
        <v>947</v>
      </c>
      <c r="C36" s="90" t="s">
        <v>137</v>
      </c>
      <c r="D36" s="36">
        <v>315.77</v>
      </c>
      <c r="E36" s="9" t="s">
        <v>45</v>
      </c>
      <c r="F36" s="54"/>
      <c r="G36" s="10" t="s">
        <v>32</v>
      </c>
      <c r="H36" s="39">
        <v>3130000</v>
      </c>
      <c r="I36" s="46">
        <v>45267</v>
      </c>
      <c r="J36" s="10" t="s">
        <v>119</v>
      </c>
      <c r="K36" s="10" t="s">
        <v>119</v>
      </c>
      <c r="L36" s="10" t="s">
        <v>119</v>
      </c>
      <c r="M36" s="10"/>
      <c r="N36" s="9" t="str">
        <f t="shared" si="0"/>
        <v>※</v>
      </c>
      <c r="O36" s="9" t="str">
        <f t="shared" si="1"/>
        <v>随時</v>
      </c>
      <c r="P36" s="240"/>
      <c r="Q36" s="9" t="s">
        <v>45</v>
      </c>
      <c r="R36" s="7" t="s">
        <v>938</v>
      </c>
      <c r="S36" s="7" t="s">
        <v>948</v>
      </c>
      <c r="T36" s="8" t="s">
        <v>264</v>
      </c>
      <c r="U36" s="81"/>
    </row>
    <row r="37" spans="1:21" ht="30" customHeight="1">
      <c r="A37" s="236" t="s">
        <v>93</v>
      </c>
      <c r="B37" s="149" t="s">
        <v>949</v>
      </c>
      <c r="C37" s="9" t="s">
        <v>911</v>
      </c>
      <c r="D37" s="36">
        <v>181.81</v>
      </c>
      <c r="E37" s="9" t="s">
        <v>45</v>
      </c>
      <c r="F37" s="54"/>
      <c r="G37" s="9"/>
      <c r="H37" s="237"/>
      <c r="I37" s="56"/>
      <c r="J37" s="9"/>
      <c r="K37" s="9"/>
      <c r="L37" s="9"/>
      <c r="M37" s="9"/>
      <c r="N37" s="9" t="str">
        <f t="shared" si="0"/>
        <v/>
      </c>
      <c r="O37" s="9" t="str">
        <f t="shared" si="1"/>
        <v/>
      </c>
      <c r="P37" s="237"/>
      <c r="Q37" s="9"/>
      <c r="R37" s="7" t="s">
        <v>938</v>
      </c>
      <c r="S37" s="7" t="s">
        <v>948</v>
      </c>
      <c r="T37" s="8" t="s">
        <v>264</v>
      </c>
      <c r="U37" s="81"/>
    </row>
    <row r="38" spans="1:21" ht="30" customHeight="1">
      <c r="A38" s="236" t="s">
        <v>94</v>
      </c>
      <c r="B38" s="149" t="s">
        <v>950</v>
      </c>
      <c r="C38" s="9" t="s">
        <v>911</v>
      </c>
      <c r="D38" s="36">
        <v>732.45</v>
      </c>
      <c r="E38" s="9" t="s">
        <v>45</v>
      </c>
      <c r="F38" s="226"/>
      <c r="G38" s="9"/>
      <c r="H38" s="237"/>
      <c r="I38" s="56"/>
      <c r="J38" s="9"/>
      <c r="K38" s="9"/>
      <c r="L38" s="9"/>
      <c r="M38" s="9"/>
      <c r="N38" s="9" t="str">
        <f t="shared" si="0"/>
        <v/>
      </c>
      <c r="O38" s="9" t="str">
        <f t="shared" si="1"/>
        <v/>
      </c>
      <c r="P38" s="237"/>
      <c r="Q38" s="9"/>
      <c r="R38" s="7" t="s">
        <v>920</v>
      </c>
      <c r="S38" s="7" t="s">
        <v>936</v>
      </c>
      <c r="T38" s="8" t="s">
        <v>120</v>
      </c>
      <c r="U38" s="81" t="s">
        <v>548</v>
      </c>
    </row>
    <row r="39" spans="1:21" ht="30" customHeight="1">
      <c r="A39" s="236" t="s">
        <v>96</v>
      </c>
      <c r="B39" s="149" t="s">
        <v>951</v>
      </c>
      <c r="C39" s="90" t="s">
        <v>137</v>
      </c>
      <c r="D39" s="129">
        <v>1070.3</v>
      </c>
      <c r="E39" s="9"/>
      <c r="F39" s="226"/>
      <c r="G39" s="10" t="s">
        <v>32</v>
      </c>
      <c r="H39" s="155">
        <v>3310000</v>
      </c>
      <c r="I39" s="46">
        <v>43350</v>
      </c>
      <c r="J39" s="10" t="s">
        <v>119</v>
      </c>
      <c r="K39" s="10" t="s">
        <v>119</v>
      </c>
      <c r="L39" s="10"/>
      <c r="M39" s="10"/>
      <c r="N39" s="9" t="str">
        <f t="shared" si="0"/>
        <v>※</v>
      </c>
      <c r="O39" s="9" t="str">
        <f t="shared" si="1"/>
        <v>随時</v>
      </c>
      <c r="P39" s="240"/>
      <c r="Q39" s="9"/>
      <c r="R39" s="7" t="s">
        <v>920</v>
      </c>
      <c r="S39" s="7" t="s">
        <v>936</v>
      </c>
      <c r="T39" s="8" t="s">
        <v>120</v>
      </c>
      <c r="U39" s="88" t="s">
        <v>918</v>
      </c>
    </row>
    <row r="40" spans="1:21" ht="30" customHeight="1">
      <c r="A40" s="236" t="s">
        <v>100</v>
      </c>
      <c r="B40" s="149" t="s">
        <v>952</v>
      </c>
      <c r="C40" s="90" t="s">
        <v>137</v>
      </c>
      <c r="D40" s="129">
        <v>374.49</v>
      </c>
      <c r="E40" s="9"/>
      <c r="F40" s="226"/>
      <c r="G40" s="10" t="s">
        <v>32</v>
      </c>
      <c r="H40" s="155">
        <v>889000</v>
      </c>
      <c r="I40" s="46">
        <v>43350</v>
      </c>
      <c r="J40" s="10" t="s">
        <v>119</v>
      </c>
      <c r="K40" s="10" t="s">
        <v>119</v>
      </c>
      <c r="L40" s="10"/>
      <c r="M40" s="10"/>
      <c r="N40" s="9" t="str">
        <f t="shared" si="0"/>
        <v>※</v>
      </c>
      <c r="O40" s="9" t="str">
        <f t="shared" si="1"/>
        <v>随時</v>
      </c>
      <c r="P40" s="240"/>
      <c r="Q40" s="9"/>
      <c r="R40" s="7" t="s">
        <v>920</v>
      </c>
      <c r="S40" s="7" t="s">
        <v>936</v>
      </c>
      <c r="T40" s="8" t="s">
        <v>120</v>
      </c>
      <c r="U40" s="88" t="s">
        <v>918</v>
      </c>
    </row>
    <row r="41" spans="1:21" s="18" customFormat="1" ht="30" customHeight="1">
      <c r="A41" s="236" t="s">
        <v>102</v>
      </c>
      <c r="B41" s="160" t="s">
        <v>953</v>
      </c>
      <c r="C41" s="90" t="s">
        <v>911</v>
      </c>
      <c r="D41" s="36">
        <v>1300.9100000000001</v>
      </c>
      <c r="E41" s="9" t="s">
        <v>493</v>
      </c>
      <c r="F41" s="54"/>
      <c r="G41" s="114"/>
      <c r="H41" s="224"/>
      <c r="I41" s="116"/>
      <c r="J41" s="114"/>
      <c r="K41" s="114"/>
      <c r="L41" s="114"/>
      <c r="M41" s="114"/>
      <c r="N41" s="9" t="str">
        <f t="shared" si="0"/>
        <v/>
      </c>
      <c r="O41" s="9" t="str">
        <f t="shared" si="1"/>
        <v/>
      </c>
      <c r="P41" s="262"/>
      <c r="Q41" s="161"/>
      <c r="R41" s="7" t="s">
        <v>933</v>
      </c>
      <c r="S41" s="7" t="s">
        <v>934</v>
      </c>
      <c r="T41" s="8" t="s">
        <v>91</v>
      </c>
      <c r="U41" s="81" t="s">
        <v>574</v>
      </c>
    </row>
    <row r="42" spans="1:21" ht="30" customHeight="1">
      <c r="A42" s="236" t="s">
        <v>105</v>
      </c>
      <c r="B42" s="168" t="s">
        <v>954</v>
      </c>
      <c r="C42" s="90" t="s">
        <v>53</v>
      </c>
      <c r="D42" s="24">
        <v>716.36</v>
      </c>
      <c r="E42" s="9"/>
      <c r="F42" s="61"/>
      <c r="G42" s="10" t="s">
        <v>493</v>
      </c>
      <c r="H42" s="39">
        <v>6090000</v>
      </c>
      <c r="I42" s="46">
        <v>43350</v>
      </c>
      <c r="J42" s="10" t="s">
        <v>119</v>
      </c>
      <c r="K42" s="10" t="s">
        <v>119</v>
      </c>
      <c r="L42" s="10" t="s">
        <v>119</v>
      </c>
      <c r="M42" s="10"/>
      <c r="N42" s="9" t="str">
        <f t="shared" si="0"/>
        <v>※</v>
      </c>
      <c r="O42" s="9" t="str">
        <f t="shared" si="1"/>
        <v>随時</v>
      </c>
      <c r="P42" s="240"/>
      <c r="Q42" s="9" t="s">
        <v>45</v>
      </c>
      <c r="R42" s="7" t="s">
        <v>933</v>
      </c>
      <c r="S42" s="7" t="s">
        <v>934</v>
      </c>
      <c r="T42" s="8" t="s">
        <v>91</v>
      </c>
      <c r="U42" s="88" t="s">
        <v>918</v>
      </c>
    </row>
    <row r="43" spans="1:21" ht="30" customHeight="1">
      <c r="A43" s="236" t="s">
        <v>108</v>
      </c>
      <c r="B43" s="149" t="s">
        <v>955</v>
      </c>
      <c r="C43" s="90" t="s">
        <v>357</v>
      </c>
      <c r="D43" s="36">
        <v>745.31</v>
      </c>
      <c r="E43" s="9" t="s">
        <v>45</v>
      </c>
      <c r="F43" s="61"/>
      <c r="G43" s="10" t="s">
        <v>119</v>
      </c>
      <c r="H43" s="39">
        <v>5050000</v>
      </c>
      <c r="I43" s="11">
        <v>43717</v>
      </c>
      <c r="J43" s="10" t="s">
        <v>119</v>
      </c>
      <c r="K43" s="10"/>
      <c r="L43" s="10"/>
      <c r="M43" s="10"/>
      <c r="N43" s="9" t="str">
        <f t="shared" si="0"/>
        <v>※</v>
      </c>
      <c r="O43" s="9" t="str">
        <f t="shared" si="1"/>
        <v>随時</v>
      </c>
      <c r="P43" s="240"/>
      <c r="Q43" s="9" t="s">
        <v>45</v>
      </c>
      <c r="R43" s="7" t="s">
        <v>915</v>
      </c>
      <c r="S43" s="7" t="s">
        <v>956</v>
      </c>
      <c r="T43" s="8" t="s">
        <v>957</v>
      </c>
      <c r="U43" s="81"/>
    </row>
    <row r="44" spans="1:21" s="18" customFormat="1" ht="30" customHeight="1">
      <c r="A44" s="236" t="s">
        <v>111</v>
      </c>
      <c r="B44" s="160" t="s">
        <v>958</v>
      </c>
      <c r="C44" s="90" t="s">
        <v>911</v>
      </c>
      <c r="D44" s="36">
        <v>299.02999999999997</v>
      </c>
      <c r="E44" s="9" t="s">
        <v>493</v>
      </c>
      <c r="F44" s="61"/>
      <c r="G44" s="10"/>
      <c r="H44" s="39"/>
      <c r="I44" s="11"/>
      <c r="J44" s="10"/>
      <c r="K44" s="10"/>
      <c r="L44" s="10"/>
      <c r="M44" s="10"/>
      <c r="N44" s="9" t="str">
        <f t="shared" si="0"/>
        <v/>
      </c>
      <c r="O44" s="9" t="str">
        <f t="shared" si="1"/>
        <v/>
      </c>
      <c r="P44" s="240"/>
      <c r="Q44" s="9"/>
      <c r="R44" s="7" t="s">
        <v>915</v>
      </c>
      <c r="S44" s="7" t="s">
        <v>956</v>
      </c>
      <c r="T44" s="8" t="s">
        <v>957</v>
      </c>
      <c r="U44" s="81"/>
    </row>
    <row r="45" spans="1:21" ht="30" customHeight="1">
      <c r="A45" s="236" t="s">
        <v>114</v>
      </c>
      <c r="B45" s="149" t="s">
        <v>959</v>
      </c>
      <c r="C45" s="9" t="s">
        <v>911</v>
      </c>
      <c r="D45" s="36">
        <v>99.51</v>
      </c>
      <c r="E45" s="9" t="s">
        <v>45</v>
      </c>
      <c r="F45" s="62"/>
      <c r="G45" s="9"/>
      <c r="H45" s="237"/>
      <c r="I45" s="56"/>
      <c r="J45" s="9"/>
      <c r="K45" s="9"/>
      <c r="L45" s="9"/>
      <c r="M45" s="9"/>
      <c r="N45" s="9" t="str">
        <f t="shared" si="0"/>
        <v/>
      </c>
      <c r="O45" s="9" t="str">
        <f t="shared" si="1"/>
        <v/>
      </c>
      <c r="P45" s="237"/>
      <c r="Q45" s="9"/>
      <c r="R45" s="7" t="s">
        <v>938</v>
      </c>
      <c r="S45" s="7" t="s">
        <v>948</v>
      </c>
      <c r="T45" s="8" t="s">
        <v>264</v>
      </c>
      <c r="U45" s="81"/>
    </row>
    <row r="46" spans="1:21" ht="30" customHeight="1">
      <c r="A46" s="236" t="s">
        <v>116</v>
      </c>
      <c r="B46" s="149" t="s">
        <v>960</v>
      </c>
      <c r="C46" s="9" t="s">
        <v>911</v>
      </c>
      <c r="D46" s="36">
        <v>165.16</v>
      </c>
      <c r="E46" s="9" t="s">
        <v>45</v>
      </c>
      <c r="F46" s="61"/>
      <c r="G46" s="9"/>
      <c r="H46" s="237"/>
      <c r="I46" s="56"/>
      <c r="J46" s="9"/>
      <c r="K46" s="9"/>
      <c r="L46" s="9"/>
      <c r="M46" s="9"/>
      <c r="N46" s="9" t="str">
        <f t="shared" si="0"/>
        <v/>
      </c>
      <c r="O46" s="9" t="str">
        <f t="shared" si="1"/>
        <v/>
      </c>
      <c r="P46" s="237"/>
      <c r="Q46" s="9"/>
      <c r="R46" s="7" t="s">
        <v>915</v>
      </c>
      <c r="S46" s="7" t="s">
        <v>916</v>
      </c>
      <c r="T46" s="8" t="s">
        <v>113</v>
      </c>
      <c r="U46" s="81"/>
    </row>
    <row r="47" spans="1:21" ht="30" customHeight="1">
      <c r="A47" s="236" t="s">
        <v>122</v>
      </c>
      <c r="B47" s="149" t="s">
        <v>961</v>
      </c>
      <c r="C47" s="90" t="s">
        <v>962</v>
      </c>
      <c r="D47" s="36">
        <v>371.4</v>
      </c>
      <c r="E47" s="9" t="s">
        <v>45</v>
      </c>
      <c r="F47" s="61"/>
      <c r="G47" s="10" t="s">
        <v>493</v>
      </c>
      <c r="H47" s="39">
        <v>4210000</v>
      </c>
      <c r="I47" s="46">
        <v>44918</v>
      </c>
      <c r="J47" s="10" t="s">
        <v>119</v>
      </c>
      <c r="K47" s="10" t="s">
        <v>119</v>
      </c>
      <c r="L47" s="10" t="s">
        <v>119</v>
      </c>
      <c r="M47" s="10"/>
      <c r="N47" s="9" t="str">
        <f t="shared" si="0"/>
        <v>※</v>
      </c>
      <c r="O47" s="9" t="str">
        <f t="shared" si="1"/>
        <v>随時</v>
      </c>
      <c r="P47" s="240"/>
      <c r="Q47" s="9" t="s">
        <v>45</v>
      </c>
      <c r="R47" s="7" t="s">
        <v>915</v>
      </c>
      <c r="S47" s="7" t="s">
        <v>916</v>
      </c>
      <c r="T47" s="8" t="s">
        <v>113</v>
      </c>
      <c r="U47" s="81"/>
    </row>
    <row r="48" spans="1:21" ht="30" customHeight="1">
      <c r="A48" s="236" t="s">
        <v>124</v>
      </c>
      <c r="B48" s="149" t="s">
        <v>963</v>
      </c>
      <c r="C48" s="9" t="s">
        <v>653</v>
      </c>
      <c r="D48" s="36">
        <v>944.2</v>
      </c>
      <c r="E48" s="9" t="s">
        <v>45</v>
      </c>
      <c r="F48" s="61"/>
      <c r="G48" s="9"/>
      <c r="H48" s="237"/>
      <c r="I48" s="56"/>
      <c r="J48" s="9"/>
      <c r="K48" s="9"/>
      <c r="L48" s="9"/>
      <c r="M48" s="9"/>
      <c r="N48" s="9" t="str">
        <f t="shared" si="0"/>
        <v/>
      </c>
      <c r="O48" s="9" t="str">
        <f t="shared" si="1"/>
        <v/>
      </c>
      <c r="P48" s="237"/>
      <c r="Q48" s="9"/>
      <c r="R48" s="7" t="s">
        <v>915</v>
      </c>
      <c r="S48" s="7" t="s">
        <v>916</v>
      </c>
      <c r="T48" s="8" t="s">
        <v>113</v>
      </c>
      <c r="U48" s="81"/>
    </row>
    <row r="49" spans="1:21" ht="30" customHeight="1">
      <c r="A49" s="236" t="s">
        <v>126</v>
      </c>
      <c r="B49" s="149" t="s">
        <v>964</v>
      </c>
      <c r="C49" s="9" t="s">
        <v>53</v>
      </c>
      <c r="D49" s="36">
        <v>1152.3399999999999</v>
      </c>
      <c r="E49" s="9" t="s">
        <v>45</v>
      </c>
      <c r="F49" s="54"/>
      <c r="G49" s="9"/>
      <c r="H49" s="237"/>
      <c r="I49" s="56"/>
      <c r="J49" s="9"/>
      <c r="K49" s="9"/>
      <c r="L49" s="9"/>
      <c r="M49" s="9"/>
      <c r="N49" s="9" t="str">
        <f t="shared" si="0"/>
        <v/>
      </c>
      <c r="O49" s="9" t="str">
        <f t="shared" si="1"/>
        <v/>
      </c>
      <c r="P49" s="237"/>
      <c r="Q49" s="9"/>
      <c r="R49" s="7" t="s">
        <v>965</v>
      </c>
      <c r="S49" s="7" t="s">
        <v>966</v>
      </c>
      <c r="T49" s="8" t="s">
        <v>120</v>
      </c>
      <c r="U49" s="88" t="s">
        <v>918</v>
      </c>
    </row>
    <row r="50" spans="1:21" ht="30" customHeight="1">
      <c r="A50" s="236" t="s">
        <v>129</v>
      </c>
      <c r="B50" s="168" t="s">
        <v>967</v>
      </c>
      <c r="C50" s="90" t="s">
        <v>137</v>
      </c>
      <c r="D50" s="47">
        <v>457.05</v>
      </c>
      <c r="E50" s="9"/>
      <c r="F50" s="56"/>
      <c r="G50" s="10" t="s">
        <v>119</v>
      </c>
      <c r="H50" s="39">
        <v>3850000</v>
      </c>
      <c r="I50" s="11">
        <v>43350</v>
      </c>
      <c r="J50" s="10" t="s">
        <v>119</v>
      </c>
      <c r="K50" s="10" t="s">
        <v>119</v>
      </c>
      <c r="L50" s="10" t="s">
        <v>119</v>
      </c>
      <c r="M50" s="10"/>
      <c r="N50" s="9" t="str">
        <f t="shared" si="0"/>
        <v>※</v>
      </c>
      <c r="O50" s="9" t="str">
        <f t="shared" si="1"/>
        <v>随時</v>
      </c>
      <c r="P50" s="240"/>
      <c r="Q50" s="9" t="s">
        <v>45</v>
      </c>
      <c r="R50" s="22" t="s">
        <v>920</v>
      </c>
      <c r="S50" s="22" t="s">
        <v>936</v>
      </c>
      <c r="T50" s="23" t="s">
        <v>120</v>
      </c>
      <c r="U50" s="88" t="s">
        <v>918</v>
      </c>
    </row>
    <row r="51" spans="1:21" ht="30" customHeight="1">
      <c r="A51" s="236" t="s">
        <v>131</v>
      </c>
      <c r="B51" s="149" t="s">
        <v>968</v>
      </c>
      <c r="C51" s="90" t="s">
        <v>373</v>
      </c>
      <c r="D51" s="36">
        <v>1878.2</v>
      </c>
      <c r="E51" s="9" t="s">
        <v>45</v>
      </c>
      <c r="F51" s="54"/>
      <c r="G51" s="10" t="s">
        <v>119</v>
      </c>
      <c r="H51" s="39">
        <v>10900000</v>
      </c>
      <c r="I51" s="46">
        <v>43717</v>
      </c>
      <c r="J51" s="10" t="s">
        <v>119</v>
      </c>
      <c r="K51" s="10" t="s">
        <v>119</v>
      </c>
      <c r="L51" s="10" t="s">
        <v>119</v>
      </c>
      <c r="M51" s="10"/>
      <c r="N51" s="9" t="str">
        <f t="shared" si="0"/>
        <v>※</v>
      </c>
      <c r="O51" s="9" t="str">
        <f t="shared" si="1"/>
        <v>随時</v>
      </c>
      <c r="P51" s="240"/>
      <c r="Q51" s="9" t="s">
        <v>45</v>
      </c>
      <c r="R51" s="7" t="s">
        <v>965</v>
      </c>
      <c r="S51" s="7" t="s">
        <v>966</v>
      </c>
      <c r="T51" s="8" t="s">
        <v>120</v>
      </c>
      <c r="U51" s="81"/>
    </row>
    <row r="52" spans="1:21" ht="30" customHeight="1">
      <c r="A52" s="236" t="s">
        <v>132</v>
      </c>
      <c r="B52" s="149" t="s">
        <v>969</v>
      </c>
      <c r="C52" s="9" t="s">
        <v>653</v>
      </c>
      <c r="D52" s="36">
        <v>905.06</v>
      </c>
      <c r="E52" s="9" t="s">
        <v>45</v>
      </c>
      <c r="F52" s="226"/>
      <c r="G52" s="9"/>
      <c r="H52" s="237"/>
      <c r="I52" s="56"/>
      <c r="J52" s="9"/>
      <c r="K52" s="9"/>
      <c r="L52" s="9"/>
      <c r="M52" s="9"/>
      <c r="N52" s="9" t="str">
        <f t="shared" si="0"/>
        <v/>
      </c>
      <c r="O52" s="9" t="str">
        <f t="shared" si="1"/>
        <v/>
      </c>
      <c r="P52" s="237"/>
      <c r="Q52" s="9"/>
      <c r="R52" s="7" t="s">
        <v>933</v>
      </c>
      <c r="S52" s="7" t="s">
        <v>934</v>
      </c>
      <c r="T52" s="8" t="s">
        <v>91</v>
      </c>
      <c r="U52" s="81"/>
    </row>
    <row r="53" spans="1:21" ht="30" customHeight="1">
      <c r="A53" s="236" t="s">
        <v>135</v>
      </c>
      <c r="B53" s="149" t="s">
        <v>970</v>
      </c>
      <c r="C53" s="9" t="s">
        <v>653</v>
      </c>
      <c r="D53" s="36">
        <v>2074.2399999999998</v>
      </c>
      <c r="E53" s="9" t="s">
        <v>45</v>
      </c>
      <c r="F53" s="226"/>
      <c r="G53" s="9"/>
      <c r="H53" s="237"/>
      <c r="I53" s="56"/>
      <c r="J53" s="9"/>
      <c r="K53" s="9"/>
      <c r="L53" s="9"/>
      <c r="M53" s="9"/>
      <c r="N53" s="9" t="str">
        <f t="shared" si="0"/>
        <v/>
      </c>
      <c r="O53" s="9" t="str">
        <f t="shared" si="1"/>
        <v/>
      </c>
      <c r="P53" s="237"/>
      <c r="Q53" s="9"/>
      <c r="R53" s="7" t="s">
        <v>933</v>
      </c>
      <c r="S53" s="7" t="s">
        <v>934</v>
      </c>
      <c r="T53" s="8" t="s">
        <v>91</v>
      </c>
      <c r="U53" s="81" t="s">
        <v>272</v>
      </c>
    </row>
    <row r="54" spans="1:21" ht="30" customHeight="1">
      <c r="A54" s="236" t="s">
        <v>138</v>
      </c>
      <c r="B54" s="149" t="s">
        <v>971</v>
      </c>
      <c r="C54" s="9" t="s">
        <v>911</v>
      </c>
      <c r="D54" s="36">
        <v>412.17</v>
      </c>
      <c r="E54" s="9" t="s">
        <v>45</v>
      </c>
      <c r="F54" s="226"/>
      <c r="G54" s="9"/>
      <c r="H54" s="237"/>
      <c r="I54" s="56"/>
      <c r="J54" s="9"/>
      <c r="K54" s="9"/>
      <c r="L54" s="9"/>
      <c r="M54" s="9"/>
      <c r="N54" s="9" t="str">
        <f t="shared" si="0"/>
        <v/>
      </c>
      <c r="O54" s="9" t="str">
        <f t="shared" si="1"/>
        <v/>
      </c>
      <c r="P54" s="237"/>
      <c r="Q54" s="9"/>
      <c r="R54" s="7" t="s">
        <v>933</v>
      </c>
      <c r="S54" s="7" t="s">
        <v>934</v>
      </c>
      <c r="T54" s="8" t="s">
        <v>91</v>
      </c>
      <c r="U54" s="81" t="s">
        <v>272</v>
      </c>
    </row>
    <row r="55" spans="1:21" ht="30" customHeight="1">
      <c r="A55" s="236" t="s">
        <v>141</v>
      </c>
      <c r="B55" s="149" t="s">
        <v>972</v>
      </c>
      <c r="C55" s="9" t="s">
        <v>213</v>
      </c>
      <c r="D55" s="36">
        <v>453.72</v>
      </c>
      <c r="E55" s="9" t="s">
        <v>45</v>
      </c>
      <c r="F55" s="226"/>
      <c r="G55" s="9"/>
      <c r="H55" s="237"/>
      <c r="I55" s="56"/>
      <c r="J55" s="9"/>
      <c r="K55" s="9"/>
      <c r="L55" s="9"/>
      <c r="M55" s="9"/>
      <c r="N55" s="9" t="str">
        <f t="shared" si="0"/>
        <v/>
      </c>
      <c r="O55" s="9" t="str">
        <f t="shared" si="1"/>
        <v/>
      </c>
      <c r="P55" s="237"/>
      <c r="Q55" s="9"/>
      <c r="R55" s="7" t="s">
        <v>933</v>
      </c>
      <c r="S55" s="7" t="s">
        <v>934</v>
      </c>
      <c r="T55" s="8" t="s">
        <v>91</v>
      </c>
      <c r="U55" s="81"/>
    </row>
    <row r="56" spans="1:21" ht="30" customHeight="1">
      <c r="A56" s="236" t="s">
        <v>142</v>
      </c>
      <c r="B56" s="149" t="s">
        <v>973</v>
      </c>
      <c r="C56" s="9" t="s">
        <v>943</v>
      </c>
      <c r="D56" s="36">
        <v>470.03</v>
      </c>
      <c r="E56" s="9" t="s">
        <v>45</v>
      </c>
      <c r="F56" s="226"/>
      <c r="G56" s="9"/>
      <c r="H56" s="237"/>
      <c r="I56" s="56"/>
      <c r="J56" s="9"/>
      <c r="K56" s="9"/>
      <c r="L56" s="9"/>
      <c r="M56" s="9"/>
      <c r="N56" s="9" t="str">
        <f t="shared" si="0"/>
        <v/>
      </c>
      <c r="O56" s="9" t="str">
        <f t="shared" si="1"/>
        <v/>
      </c>
      <c r="P56" s="237"/>
      <c r="Q56" s="9"/>
      <c r="R56" s="7" t="s">
        <v>933</v>
      </c>
      <c r="S56" s="7" t="s">
        <v>934</v>
      </c>
      <c r="T56" s="8" t="s">
        <v>91</v>
      </c>
      <c r="U56" s="81"/>
    </row>
    <row r="57" spans="1:21" s="18" customFormat="1" ht="30" customHeight="1">
      <c r="A57" s="236" t="s">
        <v>147</v>
      </c>
      <c r="B57" s="68" t="s">
        <v>974</v>
      </c>
      <c r="C57" s="9" t="s">
        <v>213</v>
      </c>
      <c r="D57" s="36">
        <v>2292.3200000000002</v>
      </c>
      <c r="E57" s="9" t="s">
        <v>39</v>
      </c>
      <c r="F57" s="226"/>
      <c r="G57" s="9"/>
      <c r="H57" s="237"/>
      <c r="I57" s="56"/>
      <c r="J57" s="9"/>
      <c r="K57" s="9"/>
      <c r="L57" s="9"/>
      <c r="M57" s="9"/>
      <c r="N57" s="9" t="str">
        <f t="shared" si="0"/>
        <v/>
      </c>
      <c r="O57" s="9" t="str">
        <f t="shared" si="1"/>
        <v/>
      </c>
      <c r="P57" s="237"/>
      <c r="Q57" s="9"/>
      <c r="R57" s="7" t="s">
        <v>933</v>
      </c>
      <c r="S57" s="7" t="s">
        <v>934</v>
      </c>
      <c r="T57" s="8" t="s">
        <v>91</v>
      </c>
      <c r="U57" s="81"/>
    </row>
    <row r="58" spans="1:21" ht="30" customHeight="1">
      <c r="A58" s="236" t="s">
        <v>151</v>
      </c>
      <c r="B58" s="149" t="s">
        <v>975</v>
      </c>
      <c r="C58" s="9" t="s">
        <v>213</v>
      </c>
      <c r="D58" s="36">
        <v>760.4</v>
      </c>
      <c r="E58" s="9" t="s">
        <v>45</v>
      </c>
      <c r="F58" s="226"/>
      <c r="G58" s="9"/>
      <c r="H58" s="237"/>
      <c r="I58" s="56"/>
      <c r="J58" s="9"/>
      <c r="K58" s="9"/>
      <c r="L58" s="9"/>
      <c r="M58" s="9"/>
      <c r="N58" s="9" t="str">
        <f t="shared" si="0"/>
        <v/>
      </c>
      <c r="O58" s="9" t="str">
        <f t="shared" si="1"/>
        <v/>
      </c>
      <c r="P58" s="237"/>
      <c r="Q58" s="9"/>
      <c r="R58" s="7" t="s">
        <v>933</v>
      </c>
      <c r="S58" s="7" t="s">
        <v>934</v>
      </c>
      <c r="T58" s="8" t="s">
        <v>91</v>
      </c>
      <c r="U58" s="81"/>
    </row>
    <row r="59" spans="1:21" s="18" customFormat="1" ht="30" customHeight="1">
      <c r="A59" s="236" t="s">
        <v>152</v>
      </c>
      <c r="B59" s="68" t="s">
        <v>976</v>
      </c>
      <c r="C59" s="9" t="s">
        <v>213</v>
      </c>
      <c r="D59" s="36">
        <v>673.27</v>
      </c>
      <c r="E59" s="9" t="s">
        <v>39</v>
      </c>
      <c r="F59" s="226"/>
      <c r="G59" s="9"/>
      <c r="H59" s="237"/>
      <c r="I59" s="56"/>
      <c r="J59" s="9"/>
      <c r="K59" s="9"/>
      <c r="L59" s="9"/>
      <c r="M59" s="9"/>
      <c r="N59" s="9" t="str">
        <f t="shared" si="0"/>
        <v/>
      </c>
      <c r="O59" s="9" t="str">
        <f t="shared" si="1"/>
        <v/>
      </c>
      <c r="P59" s="237"/>
      <c r="Q59" s="9"/>
      <c r="R59" s="7" t="s">
        <v>933</v>
      </c>
      <c r="S59" s="7" t="s">
        <v>934</v>
      </c>
      <c r="T59" s="8" t="s">
        <v>91</v>
      </c>
      <c r="U59" s="81"/>
    </row>
    <row r="60" spans="1:21" s="18" customFormat="1" ht="30" customHeight="1">
      <c r="A60" s="236" t="s">
        <v>154</v>
      </c>
      <c r="B60" s="68" t="s">
        <v>977</v>
      </c>
      <c r="C60" s="9" t="s">
        <v>213</v>
      </c>
      <c r="D60" s="36">
        <v>1314.77</v>
      </c>
      <c r="E60" s="9" t="s">
        <v>39</v>
      </c>
      <c r="F60" s="226"/>
      <c r="G60" s="9"/>
      <c r="H60" s="237"/>
      <c r="I60" s="56"/>
      <c r="J60" s="9"/>
      <c r="K60" s="9"/>
      <c r="L60" s="9"/>
      <c r="M60" s="9"/>
      <c r="N60" s="9" t="str">
        <f t="shared" si="0"/>
        <v/>
      </c>
      <c r="O60" s="9" t="str">
        <f t="shared" si="1"/>
        <v/>
      </c>
      <c r="P60" s="237"/>
      <c r="Q60" s="9"/>
      <c r="R60" s="7" t="s">
        <v>933</v>
      </c>
      <c r="S60" s="7" t="s">
        <v>934</v>
      </c>
      <c r="T60" s="8" t="s">
        <v>91</v>
      </c>
      <c r="U60" s="81"/>
    </row>
    <row r="61" spans="1:21" s="18" customFormat="1" ht="30" customHeight="1">
      <c r="A61" s="236" t="s">
        <v>313</v>
      </c>
      <c r="B61" s="93" t="s">
        <v>978</v>
      </c>
      <c r="C61" s="9" t="s">
        <v>213</v>
      </c>
      <c r="D61" s="36">
        <v>144.4</v>
      </c>
      <c r="E61" s="9" t="s">
        <v>39</v>
      </c>
      <c r="F61" s="226"/>
      <c r="G61" s="9"/>
      <c r="H61" s="237"/>
      <c r="I61" s="56"/>
      <c r="J61" s="9"/>
      <c r="K61" s="9"/>
      <c r="L61" s="9"/>
      <c r="M61" s="9"/>
      <c r="N61" s="9" t="str">
        <f t="shared" si="0"/>
        <v/>
      </c>
      <c r="O61" s="9" t="str">
        <f t="shared" si="1"/>
        <v/>
      </c>
      <c r="P61" s="237"/>
      <c r="Q61" s="9"/>
      <c r="R61" s="7" t="s">
        <v>933</v>
      </c>
      <c r="S61" s="7" t="s">
        <v>934</v>
      </c>
      <c r="T61" s="8" t="s">
        <v>91</v>
      </c>
      <c r="U61" s="81" t="s">
        <v>574</v>
      </c>
    </row>
    <row r="62" spans="1:21" ht="30" customHeight="1">
      <c r="A62" s="236" t="s">
        <v>315</v>
      </c>
      <c r="B62" s="149" t="s">
        <v>979</v>
      </c>
      <c r="C62" s="90" t="s">
        <v>980</v>
      </c>
      <c r="D62" s="47">
        <v>1021.92</v>
      </c>
      <c r="E62" s="9"/>
      <c r="F62" s="56"/>
      <c r="G62" s="10" t="s">
        <v>119</v>
      </c>
      <c r="H62" s="243">
        <v>1980000</v>
      </c>
      <c r="I62" s="46">
        <v>40563</v>
      </c>
      <c r="J62" s="10" t="s">
        <v>119</v>
      </c>
      <c r="K62" s="10"/>
      <c r="L62" s="10"/>
      <c r="M62" s="10"/>
      <c r="N62" s="9" t="str">
        <f t="shared" si="0"/>
        <v>※</v>
      </c>
      <c r="O62" s="9" t="str">
        <f t="shared" si="1"/>
        <v>随時</v>
      </c>
      <c r="P62" s="240"/>
      <c r="Q62" s="9" t="s">
        <v>45</v>
      </c>
      <c r="R62" s="22" t="s">
        <v>920</v>
      </c>
      <c r="S62" s="22" t="s">
        <v>936</v>
      </c>
      <c r="T62" s="23" t="s">
        <v>120</v>
      </c>
      <c r="U62" s="88"/>
    </row>
    <row r="63" spans="1:21" ht="30" customHeight="1">
      <c r="A63" s="236" t="s">
        <v>158</v>
      </c>
      <c r="B63" s="149" t="s">
        <v>981</v>
      </c>
      <c r="C63" s="90" t="s">
        <v>982</v>
      </c>
      <c r="D63" s="36">
        <v>773.12</v>
      </c>
      <c r="E63" s="9" t="s">
        <v>45</v>
      </c>
      <c r="F63" s="226"/>
      <c r="G63" s="10" t="s">
        <v>119</v>
      </c>
      <c r="H63" s="39">
        <v>1510000</v>
      </c>
      <c r="I63" s="11">
        <v>40563</v>
      </c>
      <c r="J63" s="10" t="s">
        <v>119</v>
      </c>
      <c r="K63" s="10" t="s">
        <v>119</v>
      </c>
      <c r="L63" s="10"/>
      <c r="M63" s="10"/>
      <c r="N63" s="9" t="str">
        <f t="shared" si="0"/>
        <v>※</v>
      </c>
      <c r="O63" s="9" t="str">
        <f t="shared" si="1"/>
        <v>随時</v>
      </c>
      <c r="P63" s="240"/>
      <c r="Q63" s="9" t="s">
        <v>45</v>
      </c>
      <c r="R63" s="7" t="s">
        <v>920</v>
      </c>
      <c r="S63" s="7" t="s">
        <v>936</v>
      </c>
      <c r="T63" s="8" t="s">
        <v>120</v>
      </c>
      <c r="U63" s="81"/>
    </row>
    <row r="64" spans="1:21" ht="30" customHeight="1">
      <c r="A64" s="236" t="s">
        <v>160</v>
      </c>
      <c r="B64" s="149" t="s">
        <v>983</v>
      </c>
      <c r="C64" s="90" t="s">
        <v>137</v>
      </c>
      <c r="D64" s="36">
        <v>607.79999999999995</v>
      </c>
      <c r="E64" s="9" t="s">
        <v>45</v>
      </c>
      <c r="F64" s="226"/>
      <c r="G64" s="10" t="s">
        <v>119</v>
      </c>
      <c r="H64" s="39">
        <v>4540000</v>
      </c>
      <c r="I64" s="11">
        <v>40479</v>
      </c>
      <c r="J64" s="10" t="s">
        <v>119</v>
      </c>
      <c r="K64" s="10" t="s">
        <v>119</v>
      </c>
      <c r="L64" s="10" t="s">
        <v>119</v>
      </c>
      <c r="M64" s="10"/>
      <c r="N64" s="9" t="str">
        <f t="shared" si="0"/>
        <v>※</v>
      </c>
      <c r="O64" s="9" t="str">
        <f t="shared" si="1"/>
        <v>随時</v>
      </c>
      <c r="P64" s="240"/>
      <c r="Q64" s="9" t="s">
        <v>45</v>
      </c>
      <c r="R64" s="7" t="s">
        <v>920</v>
      </c>
      <c r="S64" s="7" t="s">
        <v>936</v>
      </c>
      <c r="T64" s="8" t="s">
        <v>120</v>
      </c>
      <c r="U64" s="81"/>
    </row>
    <row r="65" spans="1:21" ht="30" customHeight="1">
      <c r="A65" s="236" t="s">
        <v>162</v>
      </c>
      <c r="B65" s="149" t="s">
        <v>984</v>
      </c>
      <c r="C65" s="90" t="s">
        <v>361</v>
      </c>
      <c r="D65" s="36">
        <v>800.28</v>
      </c>
      <c r="E65" s="9" t="s">
        <v>45</v>
      </c>
      <c r="F65" s="226"/>
      <c r="G65" s="10" t="s">
        <v>119</v>
      </c>
      <c r="H65" s="39">
        <v>6940000</v>
      </c>
      <c r="I65" s="11">
        <v>40401</v>
      </c>
      <c r="J65" s="10" t="s">
        <v>119</v>
      </c>
      <c r="K65" s="10" t="s">
        <v>119</v>
      </c>
      <c r="L65" s="10" t="s">
        <v>119</v>
      </c>
      <c r="M65" s="10"/>
      <c r="N65" s="9" t="str">
        <f t="shared" si="0"/>
        <v>※</v>
      </c>
      <c r="O65" s="9" t="str">
        <f t="shared" si="1"/>
        <v>随時</v>
      </c>
      <c r="P65" s="240"/>
      <c r="Q65" s="9" t="s">
        <v>45</v>
      </c>
      <c r="R65" s="7" t="s">
        <v>920</v>
      </c>
      <c r="S65" s="7" t="s">
        <v>936</v>
      </c>
      <c r="T65" s="8" t="s">
        <v>120</v>
      </c>
      <c r="U65" s="81"/>
    </row>
    <row r="66" spans="1:21" ht="30" customHeight="1">
      <c r="A66" s="236" t="s">
        <v>166</v>
      </c>
      <c r="B66" s="149" t="s">
        <v>985</v>
      </c>
      <c r="C66" s="9" t="s">
        <v>670</v>
      </c>
      <c r="D66" s="36">
        <v>558</v>
      </c>
      <c r="E66" s="9" t="s">
        <v>45</v>
      </c>
      <c r="F66" s="226"/>
      <c r="G66" s="9"/>
      <c r="H66" s="237"/>
      <c r="I66" s="56"/>
      <c r="J66" s="9"/>
      <c r="K66" s="9"/>
      <c r="L66" s="9"/>
      <c r="M66" s="9"/>
      <c r="N66" s="9" t="str">
        <f t="shared" si="0"/>
        <v/>
      </c>
      <c r="O66" s="9" t="str">
        <f t="shared" si="1"/>
        <v/>
      </c>
      <c r="P66" s="237"/>
      <c r="Q66" s="9"/>
      <c r="R66" s="7" t="s">
        <v>933</v>
      </c>
      <c r="S66" s="7" t="s">
        <v>934</v>
      </c>
      <c r="T66" s="8" t="s">
        <v>91</v>
      </c>
      <c r="U66" s="81"/>
    </row>
    <row r="67" spans="1:21" ht="30" customHeight="1">
      <c r="A67" s="236" t="s">
        <v>168</v>
      </c>
      <c r="B67" s="93" t="s">
        <v>986</v>
      </c>
      <c r="C67" s="9" t="s">
        <v>53</v>
      </c>
      <c r="D67" s="36">
        <v>1001.88</v>
      </c>
      <c r="E67" s="9"/>
      <c r="F67" s="226"/>
      <c r="G67" s="9" t="s">
        <v>493</v>
      </c>
      <c r="H67" s="263">
        <v>3650000</v>
      </c>
      <c r="I67" s="50">
        <v>43350</v>
      </c>
      <c r="J67" s="9"/>
      <c r="K67" s="9"/>
      <c r="L67" s="9"/>
      <c r="M67" s="9"/>
      <c r="N67" s="9" t="str">
        <f t="shared" si="0"/>
        <v/>
      </c>
      <c r="O67" s="9" t="str">
        <f t="shared" si="1"/>
        <v/>
      </c>
      <c r="P67" s="237"/>
      <c r="Q67" s="9"/>
      <c r="R67" s="7" t="s">
        <v>933</v>
      </c>
      <c r="S67" s="7" t="s">
        <v>934</v>
      </c>
      <c r="T67" s="8" t="s">
        <v>91</v>
      </c>
      <c r="U67" s="81" t="s">
        <v>918</v>
      </c>
    </row>
    <row r="69" spans="1:21">
      <c r="A69" s="17" t="s">
        <v>191</v>
      </c>
    </row>
    <row r="70" spans="1:21" ht="35.65" customHeight="1">
      <c r="A70" s="327" t="s">
        <v>192</v>
      </c>
      <c r="B70" s="327"/>
      <c r="C70" s="327"/>
      <c r="D70" s="327"/>
      <c r="E70" s="327"/>
      <c r="F70" s="327"/>
      <c r="G70" s="327"/>
      <c r="H70" s="327"/>
      <c r="I70" s="327"/>
      <c r="J70" s="327"/>
      <c r="K70" s="327"/>
      <c r="L70" s="327"/>
      <c r="M70" s="327"/>
      <c r="N70" s="327"/>
      <c r="O70" s="327"/>
      <c r="P70" s="327"/>
      <c r="Q70" s="327"/>
      <c r="R70" s="327"/>
      <c r="S70" s="327"/>
      <c r="T70" s="327"/>
      <c r="U70" s="327"/>
    </row>
    <row r="71" spans="1:21">
      <c r="A71" s="4" t="s">
        <v>193</v>
      </c>
    </row>
    <row r="72" spans="1:21" ht="34.5" customHeight="1">
      <c r="A72" s="327" t="s">
        <v>194</v>
      </c>
      <c r="B72" s="327"/>
      <c r="C72" s="327"/>
      <c r="D72" s="327"/>
      <c r="E72" s="327"/>
      <c r="F72" s="327"/>
      <c r="G72" s="327"/>
      <c r="H72" s="327"/>
      <c r="I72" s="327"/>
      <c r="J72" s="327"/>
      <c r="K72" s="327"/>
      <c r="L72" s="327"/>
      <c r="M72" s="327"/>
      <c r="N72" s="327"/>
      <c r="O72" s="327"/>
      <c r="P72" s="327"/>
      <c r="Q72" s="327"/>
      <c r="R72" s="327"/>
      <c r="S72" s="327"/>
      <c r="T72" s="327"/>
      <c r="U72" s="327"/>
    </row>
    <row r="73" spans="1:21">
      <c r="A73" s="4" t="s">
        <v>195</v>
      </c>
    </row>
    <row r="74" spans="1:21">
      <c r="A74" s="4" t="s">
        <v>196</v>
      </c>
    </row>
    <row r="75" spans="1:21" ht="53.65" customHeight="1">
      <c r="A75" s="327" t="s">
        <v>197</v>
      </c>
      <c r="B75" s="327"/>
      <c r="C75" s="327"/>
      <c r="D75" s="327"/>
      <c r="E75" s="327"/>
      <c r="F75" s="327"/>
      <c r="G75" s="327"/>
      <c r="H75" s="327"/>
      <c r="I75" s="327"/>
      <c r="J75" s="327"/>
      <c r="K75" s="327"/>
      <c r="L75" s="327"/>
      <c r="M75" s="327"/>
      <c r="N75" s="327"/>
      <c r="O75" s="327"/>
      <c r="P75" s="327"/>
      <c r="Q75" s="327"/>
      <c r="R75" s="327"/>
      <c r="S75" s="327"/>
      <c r="T75" s="327"/>
      <c r="U75" s="327"/>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1:B22">
    <cfRule type="expression" dxfId="45" priority="15">
      <formula>#REF!="×"</formula>
    </cfRule>
  </conditionalFormatting>
  <conditionalFormatting sqref="B24:B28 D24:D28">
    <cfRule type="expression" dxfId="44" priority="16">
      <formula>#REF!="×"</formula>
    </cfRule>
  </conditionalFormatting>
  <conditionalFormatting sqref="D21:D22">
    <cfRule type="expression" dxfId="43" priority="14">
      <formula>#REF!="×"</formula>
    </cfRule>
  </conditionalFormatting>
  <conditionalFormatting sqref="R20:S21">
    <cfRule type="cellIs" dxfId="42" priority="11" stopIfTrue="1" operator="equal">
      <formula>"建付"</formula>
    </cfRule>
    <cfRule type="cellIs" dxfId="41" priority="12" stopIfTrue="1" operator="equal">
      <formula>"区所"</formula>
    </cfRule>
  </conditionalFormatting>
  <conditionalFormatting sqref="R21:S22">
    <cfRule type="expression" dxfId="40" priority="8">
      <formula>#REF!="×"</formula>
    </cfRule>
  </conditionalFormatting>
  <conditionalFormatting sqref="R23:S23">
    <cfRule type="cellIs" dxfId="39" priority="9" stopIfTrue="1" operator="equal">
      <formula>"建付"</formula>
    </cfRule>
    <cfRule type="cellIs" dxfId="38" priority="10" stopIfTrue="1" operator="equal">
      <formula>"区所"</formula>
    </cfRule>
  </conditionalFormatting>
  <conditionalFormatting sqref="R24:S25">
    <cfRule type="expression" dxfId="37" priority="7">
      <formula>#REF!="×"</formula>
    </cfRule>
  </conditionalFormatting>
  <conditionalFormatting sqref="R28:S28">
    <cfRule type="expression" dxfId="36" priority="13">
      <formula>#REF!="×"</formula>
    </cfRule>
  </conditionalFormatting>
  <conditionalFormatting sqref="U21:U22">
    <cfRule type="expression" dxfId="35" priority="5">
      <formula>#REF!="×"</formula>
    </cfRule>
  </conditionalFormatting>
  <conditionalFormatting sqref="U24:U25">
    <cfRule type="expression" dxfId="34" priority="4">
      <formula>#REF!="×"</formula>
    </cfRule>
  </conditionalFormatting>
  <conditionalFormatting sqref="U28">
    <cfRule type="expression" dxfId="33" priority="6">
      <formula>#REF!="×"</formula>
    </cfRule>
  </conditionalFormatting>
  <conditionalFormatting sqref="U30">
    <cfRule type="expression" dxfId="32" priority="3">
      <formula>#REF!="×"</formula>
    </cfRule>
  </conditionalFormatting>
  <conditionalFormatting sqref="U39:U40 U42">
    <cfRule type="expression" dxfId="31" priority="2">
      <formula>#REF!="×"</formula>
    </cfRule>
  </conditionalFormatting>
  <conditionalFormatting sqref="U49:U50">
    <cfRule type="expression" dxfId="30" priority="1">
      <formula>#REF!="×"</formula>
    </cfRule>
  </conditionalFormatting>
  <dataValidations count="2">
    <dataValidation allowBlank="1" showInputMessage="1" showErrorMessage="1" prompt="※都県名から表記※" sqref="B22" xr:uid="{A9A04DD4-B5B6-44C7-9398-1DB4921DACE2}"/>
    <dataValidation type="list" allowBlank="1" showInputMessage="1" showErrorMessage="1" sqref="T20:T21 T23" xr:uid="{7CC75C7B-1EC5-49CD-B0C9-6819AEE9C714}">
      <formula1>#REF!</formula1>
    </dataValidation>
  </dataValidations>
  <hyperlinks>
    <hyperlink ref="B19" r:id="rId1" xr:uid="{C368EE8A-CEF8-40B6-98F0-71858894A693}"/>
    <hyperlink ref="B20" r:id="rId2" xr:uid="{8480913B-1192-47DA-849C-6AA854A9D04A}"/>
    <hyperlink ref="B21" r:id="rId3" xr:uid="{3655979F-8D02-4634-AF7F-D00E23769AD5}"/>
    <hyperlink ref="B22" r:id="rId4" xr:uid="{3821B2DA-F958-4440-AFE6-43BC9B748486}"/>
    <hyperlink ref="B23" r:id="rId5" xr:uid="{CE06C8FF-27C6-47A9-8E0C-ABF602E0ADFC}"/>
    <hyperlink ref="B24" r:id="rId6" xr:uid="{6CC624F2-7EE0-41F4-9769-E2BEF350A2DE}"/>
    <hyperlink ref="B25" r:id="rId7" xr:uid="{9456BF2C-8C0B-4912-AAD7-628CD5405612}"/>
    <hyperlink ref="B26" r:id="rId8" xr:uid="{2D04DFF3-D78A-447C-8E9F-6B3AF57A7B21}"/>
    <hyperlink ref="B27" r:id="rId9" xr:uid="{6D41A4F1-3329-4080-B9B9-7643708EA40E}"/>
    <hyperlink ref="B28" r:id="rId10" xr:uid="{8EF4F5A0-4C1B-4CA4-AEB0-038AFB048C3F}"/>
    <hyperlink ref="B29" r:id="rId11" xr:uid="{C3EF9297-4F8E-4E9D-B93A-712BA8143DB1}"/>
    <hyperlink ref="B30" r:id="rId12" xr:uid="{E73E82C5-BFC2-48CD-A6CE-0A943511DA78}"/>
    <hyperlink ref="B31" r:id="rId13" xr:uid="{895F647E-D81C-443F-BEB0-6473928577C0}"/>
    <hyperlink ref="B32" r:id="rId14" xr:uid="{208FC80D-667F-41F5-ABFA-3E7DF68C59C8}"/>
    <hyperlink ref="B33" r:id="rId15" xr:uid="{A451B2B5-892D-47FA-A9D3-A066DD8FA271}"/>
    <hyperlink ref="B34" r:id="rId16" xr:uid="{99C70249-505B-47A6-9DBE-10B8C40B8688}"/>
    <hyperlink ref="B36" r:id="rId17" xr:uid="{1C775C84-349E-4AEF-8471-8F5EEAAC3736}"/>
    <hyperlink ref="B37" r:id="rId18" xr:uid="{F84CEABE-2375-436C-8D3E-F270C35E134D}"/>
    <hyperlink ref="B38" r:id="rId19" xr:uid="{913C75B1-CA24-4DAE-912B-CE73DAD2CE22}"/>
    <hyperlink ref="B39" r:id="rId20" xr:uid="{2AFF7BD0-B5DA-4E4F-BFB8-F997126CA2A2}"/>
    <hyperlink ref="B40" r:id="rId21" xr:uid="{3F215DAF-7D90-42F4-9A0D-96075F439813}"/>
    <hyperlink ref="B41" r:id="rId22" xr:uid="{6DC4DC9C-4A89-4D53-A5D7-F248F3432E7B}"/>
    <hyperlink ref="B42" r:id="rId23" xr:uid="{77FC12E9-2A88-4773-ACDC-B836C6D29FD9}"/>
    <hyperlink ref="B43" r:id="rId24" xr:uid="{7024F3E7-8EDF-4E88-A6F2-815B963D53FF}"/>
    <hyperlink ref="B44" r:id="rId25" xr:uid="{082093C0-800F-4D38-A04B-EBBD027CD802}"/>
    <hyperlink ref="B45" r:id="rId26" xr:uid="{B2E95684-A334-45F6-A58A-E572F0ED38E3}"/>
    <hyperlink ref="B46" r:id="rId27" xr:uid="{3586B3C3-974B-4E8D-BA76-ACDEA2AB22BE}"/>
    <hyperlink ref="B47" r:id="rId28" xr:uid="{AFF42086-6343-440D-BE15-80743EF2C43E}"/>
    <hyperlink ref="B48" r:id="rId29" xr:uid="{FC37E640-7A74-4108-ADFC-EDB17288534A}"/>
    <hyperlink ref="B49" r:id="rId30" xr:uid="{16F333DB-471B-418C-B336-86E7A82A46D3}"/>
    <hyperlink ref="B50" r:id="rId31" xr:uid="{D66E19C6-EE61-4BE8-90AB-865E6A6F9996}"/>
    <hyperlink ref="B51" r:id="rId32" xr:uid="{DE52DF61-7551-4B8F-BA92-7FFAECCF220E}"/>
    <hyperlink ref="B52" r:id="rId33" xr:uid="{A644629A-F66C-4613-AACF-2B0DEFF01AA4}"/>
    <hyperlink ref="B53" r:id="rId34" xr:uid="{18DE9739-FD00-4683-A119-4F35F9FF6183}"/>
    <hyperlink ref="B54" r:id="rId35" xr:uid="{3711354C-996B-47C6-ACC1-00C857A0B032}"/>
    <hyperlink ref="B55" r:id="rId36" xr:uid="{3598C024-068F-428C-B921-D922EA00F2D6}"/>
    <hyperlink ref="B56" r:id="rId37" xr:uid="{F2145BCD-6FCB-4ADE-B06A-ADC7B513B911}"/>
    <hyperlink ref="B58" r:id="rId38" xr:uid="{96144E25-C47F-401C-BF99-5D9AE303EFC1}"/>
    <hyperlink ref="B62" r:id="rId39" xr:uid="{8890CBF1-C1FD-4759-B1D2-F4204AEAF1CE}"/>
    <hyperlink ref="B63" r:id="rId40" xr:uid="{D6B074CF-08A3-439B-8716-25ECD1272679}"/>
    <hyperlink ref="B64" r:id="rId41" xr:uid="{92610B35-CEF3-43B5-B36A-63AAB8AC2543}"/>
    <hyperlink ref="B65" r:id="rId42" xr:uid="{549E03DD-16CD-4B5B-AF3E-8951870FCB92}"/>
    <hyperlink ref="B57" r:id="rId43" xr:uid="{7F0A5E17-1666-4D6C-905A-D8225B407A13}"/>
    <hyperlink ref="B59" r:id="rId44" xr:uid="{2F8D57BD-D1BD-4952-A534-C6BD0EB65D3D}"/>
    <hyperlink ref="B60" r:id="rId45" xr:uid="{7DBE359B-7F49-41D6-A11B-3BFDFD434512}"/>
    <hyperlink ref="B66" r:id="rId46" xr:uid="{FA08C633-115A-430C-944D-4255BA6147EC}"/>
    <hyperlink ref="B35" r:id="rId47" xr:uid="{8448CC48-340D-4ADB-B6CD-86FD41F3662C}"/>
    <hyperlink ref="B61" r:id="rId48" xr:uid="{2050F102-0353-4099-B151-73F883FED106}"/>
    <hyperlink ref="B67" r:id="rId49" xr:uid="{1DEFE301-7DCE-49DB-8572-98525E17269B}"/>
  </hyperlinks>
  <printOptions horizontalCentered="1"/>
  <pageMargins left="0.23622047244094491" right="0.23622047244094491" top="0.55118110236220474" bottom="0.35433070866141736" header="0.31496062992125984" footer="0.31496062992125984"/>
  <pageSetup paperSize="9" scale="58" fitToHeight="0" orientation="landscape" r:id="rId50"/>
  <headerFooter>
    <oddFooter xml:space="preserve">&amp;C&amp;P / &amp;N </oddFooter>
  </headerFooter>
  <rowBreaks count="2" manualBreakCount="2">
    <brk id="32" max="20" man="1"/>
    <brk id="56" max="20" man="1"/>
  </rowBreaks>
  <drawing r:id="rId5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2C1D0-4AB4-41AC-A725-006929B7DC81}">
  <sheetPr>
    <pageSetUpPr fitToPage="1"/>
  </sheetPr>
  <dimension ref="A1:U47"/>
  <sheetViews>
    <sheetView view="pageBreakPreview" zoomScale="80" zoomScaleNormal="90" zoomScaleSheetLayoutView="80" workbookViewId="0">
      <selection sqref="A1:U1"/>
    </sheetView>
  </sheetViews>
  <sheetFormatPr defaultColWidth="8.75" defaultRowHeight="13"/>
  <cols>
    <col min="1" max="1" width="4.75" style="4" customWidth="1"/>
    <col min="2" max="2" width="40.58203125" style="4" customWidth="1"/>
    <col min="3" max="3" width="9.75" style="4" customWidth="1"/>
    <col min="4" max="4" width="10.75" style="4" customWidth="1"/>
    <col min="5" max="5" width="8.58203125" style="4" customWidth="1"/>
    <col min="6" max="6" width="11.83203125" style="18" customWidth="1"/>
    <col min="7" max="7" width="8.58203125" style="4" customWidth="1"/>
    <col min="8" max="8" width="11.83203125" style="4" customWidth="1"/>
    <col min="9" max="19" width="8.58203125" style="4" customWidth="1"/>
    <col min="20" max="20" width="10.58203125" style="4" customWidth="1"/>
    <col min="21" max="21" width="16.58203125" style="4" customWidth="1"/>
    <col min="22" max="16384" width="8.75" style="4"/>
  </cols>
  <sheetData>
    <row r="1" spans="1:21" ht="19">
      <c r="A1" s="335" t="s">
        <v>0</v>
      </c>
      <c r="B1" s="335"/>
      <c r="C1" s="335"/>
      <c r="D1" s="335"/>
      <c r="E1" s="335"/>
      <c r="F1" s="335"/>
      <c r="G1" s="335"/>
      <c r="H1" s="335"/>
      <c r="I1" s="335"/>
      <c r="J1" s="335"/>
      <c r="K1" s="335"/>
      <c r="L1" s="335"/>
      <c r="M1" s="335"/>
      <c r="N1" s="335"/>
      <c r="O1" s="335"/>
      <c r="P1" s="335"/>
      <c r="Q1" s="335"/>
      <c r="R1" s="335"/>
      <c r="S1" s="335"/>
      <c r="T1" s="335"/>
      <c r="U1" s="335"/>
    </row>
    <row r="2" spans="1:21" ht="19">
      <c r="A2" s="335" t="s">
        <v>1</v>
      </c>
      <c r="B2" s="335"/>
      <c r="C2" s="335"/>
      <c r="D2" s="335"/>
      <c r="E2" s="335"/>
      <c r="F2" s="335"/>
      <c r="G2" s="335"/>
      <c r="H2" s="335"/>
      <c r="I2" s="335"/>
      <c r="J2" s="335"/>
      <c r="K2" s="335"/>
      <c r="L2" s="335"/>
      <c r="M2" s="335"/>
      <c r="N2" s="335"/>
      <c r="O2" s="335"/>
      <c r="P2" s="335"/>
      <c r="Q2" s="335"/>
      <c r="R2" s="335"/>
      <c r="S2" s="335"/>
      <c r="T2" s="335"/>
      <c r="U2" s="335"/>
    </row>
    <row r="3" spans="1:21" ht="19.5" thickBot="1">
      <c r="A3" s="336" t="s">
        <v>2</v>
      </c>
      <c r="B3" s="336"/>
      <c r="C3" s="336"/>
      <c r="D3" s="336"/>
      <c r="E3" s="336"/>
      <c r="F3" s="336"/>
      <c r="G3" s="336"/>
      <c r="H3" s="336"/>
      <c r="I3" s="336"/>
      <c r="J3" s="336"/>
      <c r="K3" s="336"/>
      <c r="L3" s="336"/>
      <c r="M3" s="336"/>
      <c r="N3" s="336"/>
      <c r="O3" s="336"/>
      <c r="P3" s="336"/>
      <c r="Q3" s="336"/>
      <c r="R3" s="336"/>
      <c r="S3" s="336"/>
      <c r="T3" s="336"/>
      <c r="U3" s="336"/>
    </row>
    <row r="4" spans="1:21" ht="19.5" thickTop="1">
      <c r="A4" s="15"/>
      <c r="B4" s="175"/>
      <c r="C4" s="1"/>
      <c r="D4" s="1"/>
      <c r="E4" s="1"/>
      <c r="F4" s="1"/>
      <c r="G4" s="1"/>
      <c r="H4" s="1"/>
      <c r="I4" s="1"/>
      <c r="J4" s="1"/>
      <c r="K4" s="1"/>
      <c r="L4" s="1"/>
      <c r="M4" s="1"/>
      <c r="N4" s="1"/>
      <c r="O4" s="1"/>
      <c r="P4" s="1"/>
      <c r="Q4" s="1"/>
      <c r="R4" s="1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95"/>
      <c r="B11" s="95"/>
      <c r="C11" s="95"/>
      <c r="D11" s="95"/>
      <c r="E11" s="95"/>
      <c r="F11" s="95"/>
      <c r="G11" s="95"/>
      <c r="H11" s="95"/>
      <c r="I11" s="95"/>
      <c r="J11" s="95"/>
      <c r="K11" s="95"/>
      <c r="L11" s="95"/>
      <c r="M11" s="95"/>
      <c r="N11" s="95"/>
      <c r="O11" s="95"/>
      <c r="P11" s="95"/>
      <c r="Q11" s="95"/>
      <c r="R11" s="95"/>
    </row>
    <row r="12" spans="1:21" ht="30" customHeight="1">
      <c r="A12" s="20"/>
      <c r="B12" s="20"/>
      <c r="C12" s="20"/>
      <c r="D12" s="21"/>
      <c r="E12" s="21"/>
      <c r="F12" s="21"/>
      <c r="G12" s="21"/>
      <c r="H12" s="20"/>
      <c r="I12" s="20"/>
      <c r="J12" s="20"/>
      <c r="K12" s="20"/>
      <c r="L12" s="20"/>
      <c r="M12" s="20"/>
      <c r="N12" s="20"/>
      <c r="O12" s="20"/>
      <c r="P12" s="20"/>
      <c r="Q12" s="20"/>
      <c r="R12" s="20"/>
    </row>
    <row r="13" spans="1:21" ht="30" customHeight="1" thickBot="1">
      <c r="A13" s="2"/>
      <c r="B13" s="212"/>
      <c r="C13" s="2"/>
      <c r="D13" s="2"/>
      <c r="E13" s="2"/>
      <c r="F13" s="2"/>
      <c r="G13" s="2"/>
      <c r="H13" s="2"/>
      <c r="I13" s="2"/>
      <c r="J13" s="2"/>
      <c r="K13" s="2"/>
      <c r="L13" s="2"/>
      <c r="M13" s="2"/>
      <c r="N13" s="2"/>
      <c r="O13" s="2"/>
      <c r="P13" s="2"/>
      <c r="Q13" s="2"/>
      <c r="R13" s="2"/>
      <c r="S13" s="16"/>
      <c r="T13" s="14"/>
      <c r="U13" s="14"/>
    </row>
    <row r="14" spans="1:21" ht="19.899999999999999" customHeight="1" thickTop="1">
      <c r="A14" s="6"/>
      <c r="B14" s="215"/>
      <c r="C14" s="6"/>
      <c r="D14" s="6"/>
      <c r="E14" s="6"/>
      <c r="F14" s="6"/>
      <c r="G14" s="6"/>
      <c r="H14" s="6"/>
      <c r="I14" s="6"/>
      <c r="J14" s="6"/>
      <c r="K14" s="6"/>
      <c r="L14" s="6"/>
      <c r="M14" s="6"/>
      <c r="N14" s="6"/>
      <c r="O14" s="6"/>
      <c r="P14" s="6"/>
      <c r="Q14" s="6"/>
      <c r="R14" s="6"/>
      <c r="S14" s="35"/>
    </row>
    <row r="15" spans="1:21" ht="19.899999999999999" customHeight="1">
      <c r="A15" s="6"/>
      <c r="B15" s="215"/>
      <c r="C15" s="6"/>
      <c r="D15" s="6"/>
      <c r="E15" s="6"/>
      <c r="F15" s="6"/>
      <c r="G15" s="6"/>
      <c r="H15" s="6"/>
      <c r="I15" s="6"/>
      <c r="J15" s="6"/>
      <c r="K15" s="6"/>
      <c r="L15" s="6"/>
      <c r="M15" s="6"/>
      <c r="N15" s="6"/>
      <c r="O15" s="6"/>
      <c r="P15" s="6"/>
      <c r="Q15" s="6"/>
      <c r="R15" s="6"/>
      <c r="U15" s="317" t="s">
        <v>198</v>
      </c>
    </row>
    <row r="16" spans="1:21" ht="19.899999999999999" customHeight="1">
      <c r="A16" s="328" t="s">
        <v>4</v>
      </c>
      <c r="B16" s="328" t="s">
        <v>5</v>
      </c>
      <c r="C16" s="328" t="s">
        <v>6</v>
      </c>
      <c r="D16" s="328" t="s">
        <v>7</v>
      </c>
      <c r="E16" s="339" t="s">
        <v>8</v>
      </c>
      <c r="F16" s="340"/>
      <c r="G16" s="343" t="s">
        <v>9</v>
      </c>
      <c r="H16" s="344"/>
      <c r="I16" s="345"/>
      <c r="J16" s="352" t="s">
        <v>10</v>
      </c>
      <c r="K16" s="353"/>
      <c r="L16" s="353"/>
      <c r="M16" s="353"/>
      <c r="N16" s="353"/>
      <c r="O16" s="353"/>
      <c r="P16" s="354"/>
      <c r="Q16" s="346" t="s">
        <v>11</v>
      </c>
      <c r="R16" s="328" t="s">
        <v>12</v>
      </c>
      <c r="S16" s="347" t="s">
        <v>13</v>
      </c>
      <c r="T16" s="347" t="s">
        <v>14</v>
      </c>
      <c r="U16" s="328" t="s">
        <v>15</v>
      </c>
    </row>
    <row r="17" spans="1:21" ht="19.899999999999999" customHeight="1">
      <c r="A17" s="328"/>
      <c r="B17" s="328"/>
      <c r="C17" s="328"/>
      <c r="D17" s="328"/>
      <c r="E17" s="341"/>
      <c r="F17" s="342"/>
      <c r="G17" s="328" t="s">
        <v>9</v>
      </c>
      <c r="H17" s="328" t="s">
        <v>16</v>
      </c>
      <c r="I17" s="328"/>
      <c r="J17" s="343" t="s">
        <v>17</v>
      </c>
      <c r="K17" s="344"/>
      <c r="L17" s="344"/>
      <c r="M17" s="345"/>
      <c r="N17" s="328" t="s">
        <v>18</v>
      </c>
      <c r="O17" s="328" t="s">
        <v>19</v>
      </c>
      <c r="P17" s="346" t="s">
        <v>20</v>
      </c>
      <c r="Q17" s="334"/>
      <c r="R17" s="338"/>
      <c r="S17" s="347"/>
      <c r="T17" s="347"/>
      <c r="U17" s="328"/>
    </row>
    <row r="18" spans="1:21" ht="90" customHeight="1">
      <c r="A18" s="328"/>
      <c r="B18" s="328"/>
      <c r="C18" s="328"/>
      <c r="D18" s="328"/>
      <c r="E18" s="96" t="s">
        <v>21</v>
      </c>
      <c r="F18" s="96" t="s">
        <v>22</v>
      </c>
      <c r="G18" s="328"/>
      <c r="H18" s="96" t="s">
        <v>23</v>
      </c>
      <c r="I18" s="96" t="s">
        <v>24</v>
      </c>
      <c r="J18" s="96" t="s">
        <v>25</v>
      </c>
      <c r="K18" s="96" t="s">
        <v>26</v>
      </c>
      <c r="L18" s="97" t="s">
        <v>27</v>
      </c>
      <c r="M18" s="97" t="s">
        <v>28</v>
      </c>
      <c r="N18" s="328"/>
      <c r="O18" s="328"/>
      <c r="P18" s="333"/>
      <c r="Q18" s="333"/>
      <c r="R18" s="338"/>
      <c r="S18" s="347"/>
      <c r="T18" s="347"/>
      <c r="U18" s="328"/>
    </row>
    <row r="19" spans="1:21" s="18" customFormat="1" ht="30" customHeight="1">
      <c r="A19" s="66" t="s">
        <v>29</v>
      </c>
      <c r="B19" s="264" t="s">
        <v>987</v>
      </c>
      <c r="C19" s="65" t="s">
        <v>719</v>
      </c>
      <c r="D19" s="36">
        <v>377.73</v>
      </c>
      <c r="E19" s="9" t="s">
        <v>45</v>
      </c>
      <c r="F19" s="118"/>
      <c r="G19" s="65" t="s">
        <v>45</v>
      </c>
      <c r="H19" s="265">
        <v>8540000</v>
      </c>
      <c r="I19" s="118">
        <v>45631</v>
      </c>
      <c r="J19" s="10" t="s">
        <v>119</v>
      </c>
      <c r="K19" s="174"/>
      <c r="L19" s="174"/>
      <c r="M19" s="266"/>
      <c r="N19" s="22" t="str">
        <f>IF(COUNTIF(J19:M19,"○")+COUNTIF(J19:M19,"〇")&gt;0,"※","")</f>
        <v>※</v>
      </c>
      <c r="O19" s="22" t="str">
        <f>IF(COUNTIF(J19:M19,"○")+COUNTIF(J19:M19,"〇")&gt;0,"随時","")</f>
        <v>随時</v>
      </c>
      <c r="P19" s="267"/>
      <c r="Q19" s="9" t="s">
        <v>45</v>
      </c>
      <c r="R19" s="7" t="s">
        <v>988</v>
      </c>
      <c r="S19" s="7" t="s">
        <v>936</v>
      </c>
      <c r="T19" s="8" t="s">
        <v>120</v>
      </c>
      <c r="U19" s="80"/>
    </row>
    <row r="20" spans="1:21" ht="30" customHeight="1">
      <c r="A20" s="66" t="s">
        <v>36</v>
      </c>
      <c r="B20" s="268" t="s">
        <v>989</v>
      </c>
      <c r="C20" s="90" t="s">
        <v>990</v>
      </c>
      <c r="D20" s="36">
        <v>755.51</v>
      </c>
      <c r="E20" s="9" t="s">
        <v>45</v>
      </c>
      <c r="F20" s="269"/>
      <c r="G20" s="10" t="s">
        <v>119</v>
      </c>
      <c r="H20" s="265">
        <v>14000000</v>
      </c>
      <c r="I20" s="46">
        <v>40123</v>
      </c>
      <c r="J20" s="10" t="s">
        <v>119</v>
      </c>
      <c r="K20" s="10" t="s">
        <v>119</v>
      </c>
      <c r="L20" s="174"/>
      <c r="M20" s="10"/>
      <c r="N20" s="22" t="str">
        <f t="shared" ref="N20:N38" si="0">IF(COUNTIF(J20:M20,"○")+COUNTIF(J20:M20,"〇")&gt;0,"※","")</f>
        <v>※</v>
      </c>
      <c r="O20" s="22" t="str">
        <f t="shared" ref="O20:O38" si="1">IF(COUNTIF(J20:M20,"○")+COUNTIF(J20:M20,"〇")&gt;0,"随時","")</f>
        <v>随時</v>
      </c>
      <c r="P20" s="240"/>
      <c r="Q20" s="9" t="s">
        <v>45</v>
      </c>
      <c r="R20" s="7" t="s">
        <v>988</v>
      </c>
      <c r="S20" s="7" t="s">
        <v>936</v>
      </c>
      <c r="T20" s="8" t="s">
        <v>120</v>
      </c>
      <c r="U20" s="81"/>
    </row>
    <row r="21" spans="1:21" ht="30" customHeight="1">
      <c r="A21" s="66" t="s">
        <v>42</v>
      </c>
      <c r="B21" s="268" t="s">
        <v>991</v>
      </c>
      <c r="C21" s="90" t="s">
        <v>343</v>
      </c>
      <c r="D21" s="113">
        <v>360</v>
      </c>
      <c r="E21" s="106"/>
      <c r="F21" s="270"/>
      <c r="G21" s="23"/>
      <c r="H21" s="265"/>
      <c r="I21" s="271"/>
      <c r="J21" s="10" t="s">
        <v>119</v>
      </c>
      <c r="K21" s="10"/>
      <c r="L21" s="10"/>
      <c r="M21" s="10"/>
      <c r="N21" s="22" t="str">
        <f t="shared" si="0"/>
        <v>※</v>
      </c>
      <c r="O21" s="22" t="str">
        <f t="shared" si="1"/>
        <v>随時</v>
      </c>
      <c r="P21" s="240"/>
      <c r="Q21" s="9"/>
      <c r="R21" s="22" t="s">
        <v>988</v>
      </c>
      <c r="S21" s="22" t="s">
        <v>936</v>
      </c>
      <c r="T21" s="23" t="s">
        <v>120</v>
      </c>
      <c r="U21" s="88"/>
    </row>
    <row r="22" spans="1:21" ht="30" customHeight="1">
      <c r="A22" s="66" t="s">
        <v>48</v>
      </c>
      <c r="B22" s="272" t="s">
        <v>992</v>
      </c>
      <c r="C22" s="9" t="s">
        <v>911</v>
      </c>
      <c r="D22" s="24">
        <v>302.2</v>
      </c>
      <c r="E22" s="9" t="s">
        <v>45</v>
      </c>
      <c r="F22" s="50"/>
      <c r="G22" s="273"/>
      <c r="H22" s="274"/>
      <c r="I22" s="270"/>
      <c r="J22" s="111"/>
      <c r="K22" s="275"/>
      <c r="L22" s="275"/>
      <c r="M22" s="275"/>
      <c r="N22" s="110" t="str">
        <f t="shared" si="0"/>
        <v/>
      </c>
      <c r="O22" s="110" t="str">
        <f t="shared" si="1"/>
        <v/>
      </c>
      <c r="P22" s="276"/>
      <c r="Q22" s="9"/>
      <c r="R22" s="9" t="s">
        <v>988</v>
      </c>
      <c r="S22" s="9" t="s">
        <v>921</v>
      </c>
      <c r="T22" s="8" t="s">
        <v>58</v>
      </c>
      <c r="U22" s="86" t="s">
        <v>548</v>
      </c>
    </row>
    <row r="23" spans="1:21" ht="75" customHeight="1">
      <c r="A23" s="66" t="s">
        <v>51</v>
      </c>
      <c r="B23" s="268" t="s">
        <v>993</v>
      </c>
      <c r="C23" s="90" t="s">
        <v>118</v>
      </c>
      <c r="D23" s="47">
        <v>682.73</v>
      </c>
      <c r="E23" s="9" t="s">
        <v>45</v>
      </c>
      <c r="F23" s="269"/>
      <c r="G23" s="10" t="s">
        <v>119</v>
      </c>
      <c r="H23" s="265">
        <v>4960000</v>
      </c>
      <c r="I23" s="46">
        <v>44323</v>
      </c>
      <c r="J23" s="10" t="s">
        <v>119</v>
      </c>
      <c r="K23" s="10" t="s">
        <v>119</v>
      </c>
      <c r="L23" s="114"/>
      <c r="M23" s="10"/>
      <c r="N23" s="22" t="str">
        <f t="shared" si="0"/>
        <v>※</v>
      </c>
      <c r="O23" s="22" t="str">
        <f t="shared" si="1"/>
        <v>随時</v>
      </c>
      <c r="P23" s="240"/>
      <c r="Q23" s="9" t="s">
        <v>45</v>
      </c>
      <c r="R23" s="7" t="s">
        <v>988</v>
      </c>
      <c r="S23" s="7" t="s">
        <v>936</v>
      </c>
      <c r="T23" s="8" t="s">
        <v>120</v>
      </c>
      <c r="U23" s="81" t="s">
        <v>994</v>
      </c>
    </row>
    <row r="24" spans="1:21" ht="30" customHeight="1">
      <c r="A24" s="66" t="s">
        <v>55</v>
      </c>
      <c r="B24" s="268" t="s">
        <v>995</v>
      </c>
      <c r="C24" s="9" t="s">
        <v>911</v>
      </c>
      <c r="D24" s="36">
        <v>154.63</v>
      </c>
      <c r="E24" s="9" t="s">
        <v>45</v>
      </c>
      <c r="F24" s="62"/>
      <c r="G24" s="273"/>
      <c r="H24" s="274"/>
      <c r="I24" s="270"/>
      <c r="J24" s="174"/>
      <c r="K24" s="273"/>
      <c r="L24" s="273"/>
      <c r="M24" s="273"/>
      <c r="N24" s="254"/>
      <c r="O24" s="254"/>
      <c r="P24" s="276"/>
      <c r="Q24" s="9"/>
      <c r="R24" s="7" t="s">
        <v>988</v>
      </c>
      <c r="S24" s="7" t="s">
        <v>936</v>
      </c>
      <c r="T24" s="8" t="s">
        <v>120</v>
      </c>
      <c r="U24" s="85"/>
    </row>
    <row r="25" spans="1:21" ht="30" customHeight="1">
      <c r="A25" s="66" t="s">
        <v>60</v>
      </c>
      <c r="B25" s="272" t="s">
        <v>996</v>
      </c>
      <c r="C25" s="9" t="s">
        <v>911</v>
      </c>
      <c r="D25" s="24">
        <v>2134.8000000000002</v>
      </c>
      <c r="E25" s="9" t="s">
        <v>45</v>
      </c>
      <c r="F25" s="277"/>
      <c r="G25" s="273"/>
      <c r="H25" s="274"/>
      <c r="I25" s="270"/>
      <c r="J25" s="273"/>
      <c r="K25" s="273"/>
      <c r="L25" s="273"/>
      <c r="M25" s="273"/>
      <c r="N25" s="22" t="str">
        <f t="shared" si="0"/>
        <v/>
      </c>
      <c r="O25" s="22" t="str">
        <f t="shared" si="1"/>
        <v/>
      </c>
      <c r="P25" s="276"/>
      <c r="Q25" s="9"/>
      <c r="R25" s="9" t="s">
        <v>997</v>
      </c>
      <c r="S25" s="9" t="s">
        <v>934</v>
      </c>
      <c r="T25" s="8" t="s">
        <v>264</v>
      </c>
      <c r="U25" s="84" t="s">
        <v>348</v>
      </c>
    </row>
    <row r="26" spans="1:21" ht="30" customHeight="1">
      <c r="A26" s="66" t="s">
        <v>65</v>
      </c>
      <c r="B26" s="272" t="s">
        <v>998</v>
      </c>
      <c r="C26" s="9" t="s">
        <v>911</v>
      </c>
      <c r="D26" s="24">
        <v>266.10000000000002</v>
      </c>
      <c r="E26" s="9" t="s">
        <v>45</v>
      </c>
      <c r="F26" s="277"/>
      <c r="G26" s="273"/>
      <c r="H26" s="274"/>
      <c r="I26" s="270"/>
      <c r="J26" s="273"/>
      <c r="K26" s="273"/>
      <c r="L26" s="273"/>
      <c r="M26" s="273"/>
      <c r="N26" s="22" t="str">
        <f t="shared" si="0"/>
        <v/>
      </c>
      <c r="O26" s="22" t="str">
        <f t="shared" si="1"/>
        <v/>
      </c>
      <c r="P26" s="276"/>
      <c r="Q26" s="9"/>
      <c r="R26" s="9" t="s">
        <v>997</v>
      </c>
      <c r="S26" s="9" t="s">
        <v>934</v>
      </c>
      <c r="T26" s="8" t="s">
        <v>264</v>
      </c>
      <c r="U26" s="84"/>
    </row>
    <row r="27" spans="1:21" ht="30" customHeight="1">
      <c r="A27" s="66" t="s">
        <v>68</v>
      </c>
      <c r="B27" s="278" t="s">
        <v>999</v>
      </c>
      <c r="C27" s="9" t="s">
        <v>911</v>
      </c>
      <c r="D27" s="24">
        <v>1054.53</v>
      </c>
      <c r="E27" s="9" t="s">
        <v>45</v>
      </c>
      <c r="F27" s="277"/>
      <c r="G27" s="273"/>
      <c r="H27" s="279"/>
      <c r="I27" s="270"/>
      <c r="J27" s="111"/>
      <c r="K27" s="275"/>
      <c r="L27" s="275"/>
      <c r="M27" s="275"/>
      <c r="N27" s="110" t="str">
        <f t="shared" si="0"/>
        <v/>
      </c>
      <c r="O27" s="110" t="str">
        <f t="shared" si="1"/>
        <v/>
      </c>
      <c r="P27" s="276"/>
      <c r="Q27" s="9"/>
      <c r="R27" s="9" t="s">
        <v>997</v>
      </c>
      <c r="S27" s="9" t="s">
        <v>934</v>
      </c>
      <c r="T27" s="8" t="s">
        <v>264</v>
      </c>
      <c r="U27" s="84" t="s">
        <v>574</v>
      </c>
    </row>
    <row r="28" spans="1:21" ht="30" customHeight="1">
      <c r="A28" s="66" t="s">
        <v>70</v>
      </c>
      <c r="B28" s="280" t="s">
        <v>1000</v>
      </c>
      <c r="C28" s="90" t="s">
        <v>50</v>
      </c>
      <c r="D28" s="36">
        <v>482</v>
      </c>
      <c r="E28" s="9" t="s">
        <v>45</v>
      </c>
      <c r="F28" s="269"/>
      <c r="G28" s="10"/>
      <c r="H28" s="265"/>
      <c r="I28" s="11"/>
      <c r="J28" s="10"/>
      <c r="K28" s="10"/>
      <c r="L28" s="10"/>
      <c r="M28" s="10"/>
      <c r="N28" s="22" t="str">
        <f>IF(COUNTIF(J28:M28,"○")+COUNTIF(J28:M28,"〇")&gt;0,"※","")</f>
        <v/>
      </c>
      <c r="O28" s="22" t="str">
        <f>IF(COUNTIF(J28:M28,"○")+COUNTIF(J28:M28,"〇")&gt;0,"随時","")</f>
        <v/>
      </c>
      <c r="P28" s="240"/>
      <c r="Q28" s="9"/>
      <c r="R28" s="7" t="s">
        <v>1001</v>
      </c>
      <c r="S28" s="7" t="s">
        <v>939</v>
      </c>
      <c r="T28" s="8" t="s">
        <v>150</v>
      </c>
      <c r="U28" s="81" t="s">
        <v>574</v>
      </c>
    </row>
    <row r="29" spans="1:21" ht="30" customHeight="1">
      <c r="A29" s="66" t="s">
        <v>73</v>
      </c>
      <c r="B29" s="281" t="s">
        <v>1002</v>
      </c>
      <c r="C29" s="9" t="s">
        <v>75</v>
      </c>
      <c r="D29" s="24">
        <v>456.76</v>
      </c>
      <c r="E29" s="9" t="s">
        <v>493</v>
      </c>
      <c r="F29" s="277"/>
      <c r="G29" s="10"/>
      <c r="H29" s="282"/>
      <c r="I29" s="46"/>
      <c r="J29" s="111"/>
      <c r="K29" s="111"/>
      <c r="L29" s="111"/>
      <c r="M29" s="111"/>
      <c r="N29" s="110" t="str">
        <f t="shared" si="0"/>
        <v/>
      </c>
      <c r="O29" s="110" t="str">
        <f t="shared" si="1"/>
        <v/>
      </c>
      <c r="P29" s="276"/>
      <c r="Q29" s="9"/>
      <c r="R29" s="22" t="s">
        <v>988</v>
      </c>
      <c r="S29" s="22" t="s">
        <v>936</v>
      </c>
      <c r="T29" s="23" t="s">
        <v>120</v>
      </c>
      <c r="U29" s="88"/>
    </row>
    <row r="30" spans="1:21" ht="30" customHeight="1">
      <c r="A30" s="66" t="s">
        <v>76</v>
      </c>
      <c r="B30" s="278" t="s">
        <v>1003</v>
      </c>
      <c r="C30" s="9" t="s">
        <v>1004</v>
      </c>
      <c r="D30" s="24">
        <v>541.16999999999996</v>
      </c>
      <c r="E30" s="9" t="s">
        <v>39</v>
      </c>
      <c r="F30" s="277"/>
      <c r="G30" s="10" t="s">
        <v>493</v>
      </c>
      <c r="H30" s="282">
        <v>2390000</v>
      </c>
      <c r="I30" s="46">
        <v>43350</v>
      </c>
      <c r="J30" s="10" t="s">
        <v>493</v>
      </c>
      <c r="K30" s="114"/>
      <c r="L30" s="10"/>
      <c r="M30" s="10"/>
      <c r="N30" s="22" t="str">
        <f t="shared" si="0"/>
        <v>※</v>
      </c>
      <c r="O30" s="22" t="str">
        <f t="shared" si="1"/>
        <v>随時</v>
      </c>
      <c r="P30" s="276"/>
      <c r="Q30" s="9" t="s">
        <v>45</v>
      </c>
      <c r="R30" s="22" t="s">
        <v>988</v>
      </c>
      <c r="S30" s="22" t="s">
        <v>936</v>
      </c>
      <c r="T30" s="23" t="s">
        <v>120</v>
      </c>
      <c r="U30" s="88"/>
    </row>
    <row r="31" spans="1:21" ht="30" customHeight="1">
      <c r="A31" s="66" t="s">
        <v>78</v>
      </c>
      <c r="B31" s="268" t="s">
        <v>1005</v>
      </c>
      <c r="C31" s="9" t="s">
        <v>911</v>
      </c>
      <c r="D31" s="283">
        <v>681.43</v>
      </c>
      <c r="E31" s="9" t="s">
        <v>45</v>
      </c>
      <c r="F31" s="256"/>
      <c r="G31" s="273"/>
      <c r="H31" s="274"/>
      <c r="I31" s="270"/>
      <c r="J31" s="273"/>
      <c r="K31" s="273"/>
      <c r="L31" s="273"/>
      <c r="M31" s="273"/>
      <c r="N31" s="22" t="str">
        <f t="shared" si="0"/>
        <v/>
      </c>
      <c r="O31" s="22" t="str">
        <f t="shared" si="1"/>
        <v/>
      </c>
      <c r="P31" s="276"/>
      <c r="Q31" s="9"/>
      <c r="R31" s="284" t="s">
        <v>1001</v>
      </c>
      <c r="S31" s="284" t="s">
        <v>939</v>
      </c>
      <c r="T31" s="8" t="s">
        <v>35</v>
      </c>
      <c r="U31" s="83"/>
    </row>
    <row r="32" spans="1:21" ht="30" customHeight="1">
      <c r="A32" s="66" t="s">
        <v>80</v>
      </c>
      <c r="B32" s="268" t="s">
        <v>1006</v>
      </c>
      <c r="C32" s="9" t="s">
        <v>945</v>
      </c>
      <c r="D32" s="283">
        <v>278.94</v>
      </c>
      <c r="E32" s="9" t="s">
        <v>45</v>
      </c>
      <c r="F32" s="256"/>
      <c r="G32" s="273"/>
      <c r="H32" s="274"/>
      <c r="I32" s="270"/>
      <c r="J32" s="10" t="s">
        <v>32</v>
      </c>
      <c r="K32" s="273"/>
      <c r="L32" s="273"/>
      <c r="M32" s="273"/>
      <c r="N32" s="22" t="str">
        <f t="shared" si="0"/>
        <v>※</v>
      </c>
      <c r="O32" s="22" t="str">
        <f t="shared" si="1"/>
        <v>随時</v>
      </c>
      <c r="P32" s="276"/>
      <c r="Q32" s="9"/>
      <c r="R32" s="284" t="s">
        <v>1001</v>
      </c>
      <c r="S32" s="284" t="s">
        <v>939</v>
      </c>
      <c r="T32" s="8" t="s">
        <v>35</v>
      </c>
      <c r="U32" s="83"/>
    </row>
    <row r="33" spans="1:21" ht="30" customHeight="1">
      <c r="A33" s="66" t="s">
        <v>83</v>
      </c>
      <c r="B33" s="268" t="s">
        <v>1007</v>
      </c>
      <c r="C33" s="9" t="s">
        <v>945</v>
      </c>
      <c r="D33" s="47">
        <v>1849.92</v>
      </c>
      <c r="E33" s="9" t="s">
        <v>45</v>
      </c>
      <c r="F33" s="285"/>
      <c r="G33" s="273"/>
      <c r="H33" s="274"/>
      <c r="I33" s="270"/>
      <c r="J33" s="10" t="s">
        <v>32</v>
      </c>
      <c r="K33" s="273"/>
      <c r="L33" s="273"/>
      <c r="M33" s="273"/>
      <c r="N33" s="22" t="str">
        <f t="shared" si="0"/>
        <v>※</v>
      </c>
      <c r="O33" s="22" t="str">
        <f t="shared" si="1"/>
        <v>随時</v>
      </c>
      <c r="P33" s="276"/>
      <c r="Q33" s="9"/>
      <c r="R33" s="7" t="s">
        <v>1008</v>
      </c>
      <c r="S33" s="7" t="s">
        <v>1009</v>
      </c>
      <c r="T33" s="8" t="s">
        <v>441</v>
      </c>
      <c r="U33" s="81"/>
    </row>
    <row r="34" spans="1:21" ht="30" customHeight="1">
      <c r="A34" s="66" t="s">
        <v>86</v>
      </c>
      <c r="B34" s="272" t="s">
        <v>1010</v>
      </c>
      <c r="C34" s="9" t="s">
        <v>911</v>
      </c>
      <c r="D34" s="24">
        <v>248.09</v>
      </c>
      <c r="E34" s="9" t="s">
        <v>45</v>
      </c>
      <c r="F34" s="277"/>
      <c r="G34" s="273"/>
      <c r="H34" s="274"/>
      <c r="I34" s="270"/>
      <c r="J34" s="10" t="s">
        <v>32</v>
      </c>
      <c r="K34" s="114"/>
      <c r="L34" s="114"/>
      <c r="M34" s="273"/>
      <c r="N34" s="22" t="str">
        <f t="shared" si="0"/>
        <v>※</v>
      </c>
      <c r="O34" s="22" t="str">
        <f t="shared" si="1"/>
        <v>随時</v>
      </c>
      <c r="P34" s="276"/>
      <c r="Q34" s="9"/>
      <c r="R34" s="9" t="s">
        <v>997</v>
      </c>
      <c r="S34" s="9" t="s">
        <v>934</v>
      </c>
      <c r="T34" s="8" t="s">
        <v>58</v>
      </c>
      <c r="U34" s="86"/>
    </row>
    <row r="35" spans="1:21" ht="30" customHeight="1">
      <c r="A35" s="66" t="s">
        <v>89</v>
      </c>
      <c r="B35" s="286" t="s">
        <v>1011</v>
      </c>
      <c r="C35" s="90" t="s">
        <v>373</v>
      </c>
      <c r="D35" s="113">
        <v>466.66</v>
      </c>
      <c r="E35" s="9" t="s">
        <v>45</v>
      </c>
      <c r="F35" s="270"/>
      <c r="G35" s="10" t="s">
        <v>119</v>
      </c>
      <c r="H35" s="265">
        <v>12600000</v>
      </c>
      <c r="I35" s="46">
        <v>44690</v>
      </c>
      <c r="J35" s="10" t="s">
        <v>32</v>
      </c>
      <c r="K35" s="10" t="s">
        <v>32</v>
      </c>
      <c r="L35" s="10" t="s">
        <v>32</v>
      </c>
      <c r="M35" s="10"/>
      <c r="N35" s="22" t="str">
        <f t="shared" si="0"/>
        <v>※</v>
      </c>
      <c r="O35" s="22" t="str">
        <f t="shared" si="1"/>
        <v>随時</v>
      </c>
      <c r="P35" s="240"/>
      <c r="Q35" s="9" t="s">
        <v>45</v>
      </c>
      <c r="R35" s="22" t="s">
        <v>988</v>
      </c>
      <c r="S35" s="22" t="s">
        <v>936</v>
      </c>
      <c r="T35" s="23" t="s">
        <v>120</v>
      </c>
      <c r="U35" s="88"/>
    </row>
    <row r="36" spans="1:21" ht="30" customHeight="1">
      <c r="A36" s="66" t="s">
        <v>92</v>
      </c>
      <c r="B36" s="268" t="s">
        <v>1012</v>
      </c>
      <c r="C36" s="9" t="s">
        <v>945</v>
      </c>
      <c r="D36" s="47">
        <v>523.04999999999995</v>
      </c>
      <c r="E36" s="9" t="s">
        <v>45</v>
      </c>
      <c r="F36" s="285"/>
      <c r="G36" s="273"/>
      <c r="H36" s="274"/>
      <c r="I36" s="270"/>
      <c r="J36" s="10" t="s">
        <v>32</v>
      </c>
      <c r="K36" s="273"/>
      <c r="L36" s="273"/>
      <c r="M36" s="273"/>
      <c r="N36" s="22" t="str">
        <f t="shared" si="0"/>
        <v>※</v>
      </c>
      <c r="O36" s="22" t="str">
        <f t="shared" si="1"/>
        <v>随時</v>
      </c>
      <c r="P36" s="276"/>
      <c r="Q36" s="9"/>
      <c r="R36" s="7" t="s">
        <v>1008</v>
      </c>
      <c r="S36" s="7" t="s">
        <v>1009</v>
      </c>
      <c r="T36" s="8" t="s">
        <v>441</v>
      </c>
      <c r="U36" s="81"/>
    </row>
    <row r="37" spans="1:21" ht="30" customHeight="1">
      <c r="A37" s="66" t="s">
        <v>93</v>
      </c>
      <c r="B37" s="268" t="s">
        <v>1013</v>
      </c>
      <c r="C37" s="9" t="s">
        <v>53</v>
      </c>
      <c r="D37" s="36">
        <v>349.5</v>
      </c>
      <c r="E37" s="9" t="s">
        <v>45</v>
      </c>
      <c r="F37" s="269"/>
      <c r="G37" s="273"/>
      <c r="H37" s="274"/>
      <c r="I37" s="270"/>
      <c r="J37" s="10" t="s">
        <v>32</v>
      </c>
      <c r="K37" s="10" t="s">
        <v>32</v>
      </c>
      <c r="L37" s="273"/>
      <c r="M37" s="273"/>
      <c r="N37" s="22" t="str">
        <f t="shared" si="0"/>
        <v>※</v>
      </c>
      <c r="O37" s="22" t="str">
        <f t="shared" si="1"/>
        <v>随時</v>
      </c>
      <c r="P37" s="276"/>
      <c r="Q37" s="9"/>
      <c r="R37" s="7" t="s">
        <v>988</v>
      </c>
      <c r="S37" s="7" t="s">
        <v>921</v>
      </c>
      <c r="T37" s="8" t="s">
        <v>113</v>
      </c>
      <c r="U37" s="81"/>
    </row>
    <row r="38" spans="1:21" ht="30" customHeight="1">
      <c r="A38" s="66" t="s">
        <v>94</v>
      </c>
      <c r="B38" s="268" t="s">
        <v>1014</v>
      </c>
      <c r="C38" s="9" t="s">
        <v>53</v>
      </c>
      <c r="D38" s="36">
        <v>490.06</v>
      </c>
      <c r="E38" s="9" t="s">
        <v>45</v>
      </c>
      <c r="F38" s="269"/>
      <c r="G38" s="273"/>
      <c r="H38" s="274"/>
      <c r="I38" s="270"/>
      <c r="J38" s="10" t="s">
        <v>32</v>
      </c>
      <c r="K38" s="10" t="s">
        <v>32</v>
      </c>
      <c r="L38" s="273"/>
      <c r="M38" s="273"/>
      <c r="N38" s="22" t="str">
        <f t="shared" si="0"/>
        <v>※</v>
      </c>
      <c r="O38" s="22" t="str">
        <f t="shared" si="1"/>
        <v>随時</v>
      </c>
      <c r="P38" s="276"/>
      <c r="Q38" s="9"/>
      <c r="R38" s="7" t="s">
        <v>988</v>
      </c>
      <c r="S38" s="7" t="s">
        <v>921</v>
      </c>
      <c r="T38" s="8" t="s">
        <v>113</v>
      </c>
      <c r="U38" s="81"/>
    </row>
    <row r="39" spans="1:21" ht="30" customHeight="1">
      <c r="A39" s="66" t="s">
        <v>96</v>
      </c>
      <c r="B39" s="268" t="s">
        <v>1015</v>
      </c>
      <c r="C39" s="90" t="s">
        <v>1016</v>
      </c>
      <c r="D39" s="113">
        <v>424.71</v>
      </c>
      <c r="E39" s="9" t="s">
        <v>45</v>
      </c>
      <c r="F39" s="270"/>
      <c r="G39" s="114"/>
      <c r="H39" s="265"/>
      <c r="I39" s="11"/>
      <c r="J39" s="174"/>
      <c r="K39" s="10"/>
      <c r="L39" s="10"/>
      <c r="M39" s="10"/>
      <c r="N39" s="254"/>
      <c r="O39" s="254"/>
      <c r="P39" s="240"/>
      <c r="Q39" s="9"/>
      <c r="R39" s="22" t="s">
        <v>988</v>
      </c>
      <c r="S39" s="22" t="s">
        <v>936</v>
      </c>
      <c r="T39" s="23" t="s">
        <v>120</v>
      </c>
      <c r="U39" s="88"/>
    </row>
    <row r="40" spans="1:21" s="18" customFormat="1"/>
    <row r="41" spans="1:21">
      <c r="A41" s="17" t="s">
        <v>191</v>
      </c>
    </row>
    <row r="42" spans="1:21" ht="36" customHeight="1">
      <c r="A42" s="327" t="s">
        <v>192</v>
      </c>
      <c r="B42" s="327"/>
      <c r="C42" s="327"/>
      <c r="D42" s="327"/>
      <c r="E42" s="327"/>
      <c r="F42" s="327"/>
      <c r="G42" s="327"/>
      <c r="H42" s="327"/>
      <c r="I42" s="327"/>
      <c r="J42" s="327"/>
      <c r="K42" s="327"/>
      <c r="L42" s="327"/>
      <c r="M42" s="327"/>
      <c r="N42" s="327"/>
      <c r="O42" s="327"/>
      <c r="P42" s="327"/>
      <c r="Q42" s="327"/>
      <c r="R42" s="327"/>
      <c r="S42" s="327"/>
      <c r="T42" s="327"/>
      <c r="U42" s="327"/>
    </row>
    <row r="43" spans="1:21">
      <c r="A43" s="4" t="s">
        <v>193</v>
      </c>
    </row>
    <row r="44" spans="1:21" ht="35.65" customHeight="1">
      <c r="A44" s="327" t="s">
        <v>194</v>
      </c>
      <c r="B44" s="327"/>
      <c r="C44" s="327"/>
      <c r="D44" s="327"/>
      <c r="E44" s="327"/>
      <c r="F44" s="327"/>
      <c r="G44" s="327"/>
      <c r="H44" s="327"/>
      <c r="I44" s="327"/>
      <c r="J44" s="327"/>
      <c r="K44" s="327"/>
      <c r="L44" s="327"/>
      <c r="M44" s="327"/>
      <c r="N44" s="327"/>
      <c r="O44" s="327"/>
      <c r="P44" s="327"/>
      <c r="Q44" s="327"/>
      <c r="R44" s="327"/>
      <c r="S44" s="327"/>
      <c r="T44" s="327"/>
      <c r="U44" s="327"/>
    </row>
    <row r="45" spans="1:21">
      <c r="A45" s="4" t="s">
        <v>195</v>
      </c>
    </row>
    <row r="46" spans="1:21">
      <c r="A46" s="4" t="s">
        <v>196</v>
      </c>
    </row>
    <row r="47" spans="1:21" ht="37.15" customHeight="1">
      <c r="A47" s="327" t="s">
        <v>197</v>
      </c>
      <c r="B47" s="327"/>
      <c r="C47" s="327"/>
      <c r="D47" s="327"/>
      <c r="E47" s="327"/>
      <c r="F47" s="327"/>
      <c r="G47" s="327"/>
      <c r="H47" s="327"/>
      <c r="I47" s="327"/>
      <c r="J47" s="327"/>
      <c r="K47" s="327"/>
      <c r="L47" s="327"/>
      <c r="M47" s="327"/>
      <c r="N47" s="327"/>
      <c r="O47" s="327"/>
      <c r="P47" s="327"/>
      <c r="Q47" s="327"/>
      <c r="R47" s="327"/>
      <c r="S47" s="327"/>
      <c r="T47" s="327"/>
      <c r="U47" s="327"/>
    </row>
  </sheetData>
  <mergeCells count="25">
    <mergeCell ref="A42:U42"/>
    <mergeCell ref="A44:U44"/>
    <mergeCell ref="A47:U47"/>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R28:S28">
    <cfRule type="cellIs" dxfId="29" priority="1" stopIfTrue="1" operator="equal">
      <formula>"建付"</formula>
    </cfRule>
    <cfRule type="cellIs" dxfId="28" priority="2" stopIfTrue="1" operator="equal">
      <formula>"区所"</formula>
    </cfRule>
  </conditionalFormatting>
  <conditionalFormatting sqref="R29:S30 U29:U30">
    <cfRule type="expression" dxfId="27" priority="3">
      <formula>#REF!="×"</formula>
    </cfRule>
  </conditionalFormatting>
  <dataValidations count="1">
    <dataValidation type="list" allowBlank="1" showInputMessage="1" showErrorMessage="1" sqref="R34:T34 R29:T30" xr:uid="{CF17127C-3C13-452A-B362-8FE91776B04C}">
      <formula1>#REF!</formula1>
    </dataValidation>
  </dataValidations>
  <hyperlinks>
    <hyperlink ref="B19" r:id="rId1" xr:uid="{EFE5F096-5490-4988-B916-4F7843554FC8}"/>
    <hyperlink ref="B20" r:id="rId2" xr:uid="{7DF1C4FB-8338-475D-A673-E0022CE44945}"/>
    <hyperlink ref="B21" r:id="rId3" xr:uid="{FC210118-7EC5-4B2C-8A2B-6AC4F179F292}"/>
    <hyperlink ref="B22" r:id="rId4" xr:uid="{36A9509D-A3AD-41DB-A081-F886FF5AE8BF}"/>
    <hyperlink ref="B23" r:id="rId5" xr:uid="{312A20C3-359D-401C-98B3-0503FAB59BC0}"/>
    <hyperlink ref="B24" r:id="rId6" xr:uid="{B87CA71B-B6F3-471C-A9C1-AEC807EEA75D}"/>
    <hyperlink ref="B25" r:id="rId7" xr:uid="{D7FBE10A-6593-4236-BE08-B010F02C58B2}"/>
    <hyperlink ref="B26" r:id="rId8" xr:uid="{D9D86181-2EF0-471A-B9F2-99D8F2F9CAE0}"/>
    <hyperlink ref="B27" r:id="rId9" xr:uid="{1871FB8D-64E1-4F95-80CE-76899B1CB20E}"/>
    <hyperlink ref="B30" r:id="rId10" xr:uid="{2602FE60-EE02-465A-8FF4-AF3A4FDC076D}"/>
    <hyperlink ref="B31" r:id="rId11" xr:uid="{A73EFC19-7B78-4A5B-B6D5-B6AD87CA490A}"/>
    <hyperlink ref="B32" r:id="rId12" xr:uid="{3C77425F-4BDE-4C84-B2D2-C978F9D9C0FD}"/>
    <hyperlink ref="B33" r:id="rId13" xr:uid="{592616AE-FE5A-4A4F-8FF0-883ADBB16207}"/>
    <hyperlink ref="B34" r:id="rId14" xr:uid="{A02481CC-7932-4259-88E9-570C96318DD1}"/>
    <hyperlink ref="B35" r:id="rId15" xr:uid="{F50BC28D-690D-48D8-9048-866B7D31856E}"/>
    <hyperlink ref="B36" r:id="rId16" xr:uid="{5052AC45-6DA9-4E58-AB3E-436FDDD43700}"/>
    <hyperlink ref="B37" r:id="rId17" xr:uid="{D5643C17-41E9-4792-83D3-ADCF0399E539}"/>
    <hyperlink ref="B38" r:id="rId18" xr:uid="{C388961A-1E39-4F4B-8514-12DE205F0D0F}"/>
    <hyperlink ref="B39" r:id="rId19" xr:uid="{139752A1-59A9-4C83-B03A-EB48AA5F8C7F}"/>
    <hyperlink ref="B29" r:id="rId20" xr:uid="{93C7C532-8170-4A2E-9BD1-400300514466}"/>
    <hyperlink ref="B28" r:id="rId21" xr:uid="{7BD628A8-09E9-44F2-AB98-D9286504ADB7}"/>
  </hyperlinks>
  <printOptions horizontalCentered="1"/>
  <pageMargins left="0.23622047244094491" right="0.23622047244094491" top="0.55118110236220474" bottom="0.35433070866141736" header="0.31496062992125984" footer="0.31496062992125984"/>
  <pageSetup paperSize="9" scale="57" fitToHeight="0" orientation="landscape" r:id="rId22"/>
  <headerFooter>
    <oddFooter xml:space="preserve">&amp;C&amp;P / &amp;N </oddFooter>
  </headerFooter>
  <rowBreaks count="1" manualBreakCount="1">
    <brk id="32" max="20" man="1"/>
  </rowBreaks>
  <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01D76-59E1-4425-9090-1469758F872D}">
  <sheetPr>
    <pageSetUpPr fitToPage="1"/>
  </sheetPr>
  <dimension ref="A1:U60"/>
  <sheetViews>
    <sheetView view="pageBreakPreview" zoomScale="80" zoomScaleNormal="90" zoomScaleSheetLayoutView="80" workbookViewId="0">
      <selection sqref="A1:U1"/>
    </sheetView>
  </sheetViews>
  <sheetFormatPr defaultRowHeight="18"/>
  <cols>
    <col min="1" max="1" width="4.83203125" customWidth="1"/>
    <col min="2" max="2" width="40.58203125" customWidth="1"/>
    <col min="3" max="3" width="9.75" customWidth="1"/>
    <col min="4" max="4" width="10.75" customWidth="1"/>
    <col min="5" max="5" width="8.75" customWidth="1"/>
    <col min="6" max="6" width="11.83203125" style="182" customWidth="1"/>
    <col min="7" max="7" width="8.58203125" customWidth="1"/>
    <col min="8" max="8" width="11.83203125" customWidth="1"/>
    <col min="9" max="19" width="8.58203125" customWidth="1"/>
    <col min="20" max="20" width="10.58203125" customWidth="1"/>
    <col min="21" max="21" width="14" customWidth="1"/>
  </cols>
  <sheetData>
    <row r="1" spans="1:21" ht="19">
      <c r="A1" s="355" t="s">
        <v>0</v>
      </c>
      <c r="B1" s="355"/>
      <c r="C1" s="355"/>
      <c r="D1" s="355"/>
      <c r="E1" s="355"/>
      <c r="F1" s="355"/>
      <c r="G1" s="355"/>
      <c r="H1" s="355"/>
      <c r="I1" s="355"/>
      <c r="J1" s="355"/>
      <c r="K1" s="355"/>
      <c r="L1" s="355"/>
      <c r="M1" s="355"/>
      <c r="N1" s="355"/>
      <c r="O1" s="355"/>
      <c r="P1" s="355"/>
      <c r="Q1" s="355"/>
      <c r="R1" s="355"/>
      <c r="S1" s="355"/>
      <c r="T1" s="355"/>
      <c r="U1" s="355"/>
    </row>
    <row r="2" spans="1:21" ht="19">
      <c r="A2" s="355" t="s">
        <v>1</v>
      </c>
      <c r="B2" s="355"/>
      <c r="C2" s="355"/>
      <c r="D2" s="355"/>
      <c r="E2" s="355"/>
      <c r="F2" s="355"/>
      <c r="G2" s="355"/>
      <c r="H2" s="355"/>
      <c r="I2" s="355"/>
      <c r="J2" s="355"/>
      <c r="K2" s="355"/>
      <c r="L2" s="355"/>
      <c r="M2" s="355"/>
      <c r="N2" s="355"/>
      <c r="O2" s="355"/>
      <c r="P2" s="355"/>
      <c r="Q2" s="355"/>
      <c r="R2" s="355"/>
      <c r="S2" s="355"/>
      <c r="T2" s="355"/>
      <c r="U2" s="355"/>
    </row>
    <row r="3" spans="1:21" ht="19.5" thickBot="1">
      <c r="A3" s="356" t="s">
        <v>2</v>
      </c>
      <c r="B3" s="356"/>
      <c r="C3" s="356"/>
      <c r="D3" s="356"/>
      <c r="E3" s="356"/>
      <c r="F3" s="356"/>
      <c r="G3" s="356"/>
      <c r="H3" s="356"/>
      <c r="I3" s="356"/>
      <c r="J3" s="356"/>
      <c r="K3" s="356"/>
      <c r="L3" s="356"/>
      <c r="M3" s="356"/>
      <c r="N3" s="356"/>
      <c r="O3" s="356"/>
      <c r="P3" s="356"/>
      <c r="Q3" s="356"/>
      <c r="R3" s="356"/>
      <c r="S3" s="356"/>
      <c r="T3" s="356"/>
      <c r="U3" s="356"/>
    </row>
    <row r="4" spans="1:21" ht="19.5" thickTop="1">
      <c r="A4" s="287"/>
      <c r="B4" s="175"/>
      <c r="C4" s="288"/>
      <c r="D4" s="288"/>
      <c r="E4" s="288"/>
      <c r="F4" s="288"/>
      <c r="G4" s="288"/>
      <c r="H4" s="288"/>
      <c r="I4" s="288"/>
      <c r="J4" s="288"/>
      <c r="K4" s="288"/>
      <c r="L4" s="288"/>
      <c r="M4" s="288"/>
      <c r="N4" s="288"/>
      <c r="O4" s="288"/>
      <c r="P4" s="288"/>
      <c r="Q4" s="288"/>
      <c r="R4" s="289"/>
    </row>
    <row r="5" spans="1:21" ht="15" customHeight="1">
      <c r="A5" s="337" t="s">
        <v>3</v>
      </c>
      <c r="B5" s="337"/>
      <c r="C5" s="337"/>
      <c r="D5" s="337"/>
      <c r="E5" s="337"/>
      <c r="F5" s="337"/>
      <c r="G5" s="337"/>
      <c r="H5" s="337"/>
      <c r="I5" s="337"/>
      <c r="J5" s="337"/>
      <c r="K5" s="337"/>
      <c r="L5" s="337"/>
      <c r="M5" s="337"/>
      <c r="N5" s="337"/>
      <c r="O5" s="337"/>
      <c r="P5" s="337"/>
      <c r="Q5" s="337"/>
      <c r="R5" s="337"/>
      <c r="S5" s="337"/>
      <c r="T5" s="337"/>
      <c r="U5" s="337"/>
    </row>
    <row r="6" spans="1:21" ht="15" customHeight="1">
      <c r="A6" s="337"/>
      <c r="B6" s="337"/>
      <c r="C6" s="337"/>
      <c r="D6" s="337"/>
      <c r="E6" s="337"/>
      <c r="F6" s="337"/>
      <c r="G6" s="337"/>
      <c r="H6" s="337"/>
      <c r="I6" s="337"/>
      <c r="J6" s="337"/>
      <c r="K6" s="337"/>
      <c r="L6" s="337"/>
      <c r="M6" s="337"/>
      <c r="N6" s="337"/>
      <c r="O6" s="337"/>
      <c r="P6" s="337"/>
      <c r="Q6" s="337"/>
      <c r="R6" s="337"/>
      <c r="S6" s="337"/>
      <c r="T6" s="337"/>
      <c r="U6" s="337"/>
    </row>
    <row r="7" spans="1:21" ht="15" customHeight="1">
      <c r="A7" s="337"/>
      <c r="B7" s="337"/>
      <c r="C7" s="337"/>
      <c r="D7" s="337"/>
      <c r="E7" s="337"/>
      <c r="F7" s="337"/>
      <c r="G7" s="337"/>
      <c r="H7" s="337"/>
      <c r="I7" s="337"/>
      <c r="J7" s="337"/>
      <c r="K7" s="337"/>
      <c r="L7" s="337"/>
      <c r="M7" s="337"/>
      <c r="N7" s="337"/>
      <c r="O7" s="337"/>
      <c r="P7" s="337"/>
      <c r="Q7" s="337"/>
      <c r="R7" s="337"/>
      <c r="S7" s="337"/>
      <c r="T7" s="337"/>
      <c r="U7" s="337"/>
    </row>
    <row r="8" spans="1:21" ht="15" customHeight="1">
      <c r="A8" s="337"/>
      <c r="B8" s="337"/>
      <c r="C8" s="337"/>
      <c r="D8" s="337"/>
      <c r="E8" s="337"/>
      <c r="F8" s="337"/>
      <c r="G8" s="337"/>
      <c r="H8" s="337"/>
      <c r="I8" s="337"/>
      <c r="J8" s="337"/>
      <c r="K8" s="337"/>
      <c r="L8" s="337"/>
      <c r="M8" s="337"/>
      <c r="N8" s="337"/>
      <c r="O8" s="337"/>
      <c r="P8" s="337"/>
      <c r="Q8" s="337"/>
      <c r="R8" s="337"/>
      <c r="S8" s="337"/>
      <c r="T8" s="337"/>
      <c r="U8" s="337"/>
    </row>
    <row r="9" spans="1:21" ht="15" customHeight="1">
      <c r="A9" s="337"/>
      <c r="B9" s="337"/>
      <c r="C9" s="337"/>
      <c r="D9" s="337"/>
      <c r="E9" s="337"/>
      <c r="F9" s="337"/>
      <c r="G9" s="337"/>
      <c r="H9" s="337"/>
      <c r="I9" s="337"/>
      <c r="J9" s="337"/>
      <c r="K9" s="337"/>
      <c r="L9" s="337"/>
      <c r="M9" s="337"/>
      <c r="N9" s="337"/>
      <c r="O9" s="337"/>
      <c r="P9" s="337"/>
      <c r="Q9" s="337"/>
      <c r="R9" s="337"/>
      <c r="S9" s="337"/>
      <c r="T9" s="337"/>
      <c r="U9" s="337"/>
    </row>
    <row r="10" spans="1:21" ht="15" customHeight="1">
      <c r="A10" s="337"/>
      <c r="B10" s="337"/>
      <c r="C10" s="337"/>
      <c r="D10" s="337"/>
      <c r="E10" s="337"/>
      <c r="F10" s="337"/>
      <c r="G10" s="337"/>
      <c r="H10" s="337"/>
      <c r="I10" s="337"/>
      <c r="J10" s="337"/>
      <c r="K10" s="337"/>
      <c r="L10" s="337"/>
      <c r="M10" s="337"/>
      <c r="N10" s="337"/>
      <c r="O10" s="337"/>
      <c r="P10" s="337"/>
      <c r="Q10" s="337"/>
      <c r="R10" s="337"/>
      <c r="S10" s="337"/>
      <c r="T10" s="337"/>
      <c r="U10" s="337"/>
    </row>
    <row r="11" spans="1:21" ht="30" customHeight="1">
      <c r="A11" s="290"/>
      <c r="B11" s="290"/>
      <c r="C11" s="290"/>
      <c r="D11" s="290"/>
      <c r="E11" s="290"/>
      <c r="F11" s="290"/>
      <c r="G11" s="290"/>
      <c r="H11" s="290"/>
      <c r="I11" s="290"/>
      <c r="J11" s="290"/>
      <c r="K11" s="290"/>
      <c r="L11" s="290"/>
      <c r="M11" s="290"/>
      <c r="N11" s="290"/>
      <c r="O11" s="290"/>
      <c r="P11" s="290"/>
      <c r="Q11" s="290"/>
      <c r="R11" s="290"/>
    </row>
    <row r="12" spans="1:21" ht="30" customHeight="1">
      <c r="A12" s="20"/>
      <c r="B12" s="20"/>
      <c r="C12" s="20"/>
      <c r="D12" s="21"/>
      <c r="E12" s="21"/>
      <c r="F12" s="21"/>
      <c r="G12" s="21"/>
      <c r="H12" s="20"/>
      <c r="I12" s="20"/>
      <c r="J12" s="20"/>
      <c r="K12" s="20"/>
      <c r="L12" s="20"/>
      <c r="M12" s="20"/>
      <c r="N12" s="20"/>
      <c r="O12" s="20"/>
      <c r="P12" s="20"/>
      <c r="Q12" s="20"/>
      <c r="R12" s="20"/>
    </row>
    <row r="13" spans="1:21" ht="30" customHeight="1" thickBot="1">
      <c r="A13" s="291"/>
      <c r="B13" s="212"/>
      <c r="C13" s="291"/>
      <c r="D13" s="291"/>
      <c r="E13" s="291"/>
      <c r="F13" s="291"/>
      <c r="G13" s="291"/>
      <c r="H13" s="291"/>
      <c r="I13" s="291"/>
      <c r="J13" s="291"/>
      <c r="K13" s="291"/>
      <c r="L13" s="291"/>
      <c r="M13" s="291"/>
      <c r="N13" s="291"/>
      <c r="O13" s="291"/>
      <c r="P13" s="291"/>
      <c r="Q13" s="291"/>
      <c r="R13" s="291"/>
      <c r="S13" s="292"/>
      <c r="T13" s="293"/>
      <c r="U13" s="293"/>
    </row>
    <row r="14" spans="1:21" ht="19.899999999999999" customHeight="1" thickTop="1">
      <c r="A14" s="294"/>
      <c r="B14" s="215"/>
      <c r="C14" s="294"/>
      <c r="D14" s="294"/>
      <c r="E14" s="294"/>
      <c r="F14" s="294"/>
      <c r="G14" s="294"/>
      <c r="H14" s="294"/>
      <c r="I14" s="294"/>
      <c r="J14" s="294"/>
      <c r="K14" s="294"/>
      <c r="L14" s="294"/>
      <c r="M14" s="294"/>
      <c r="N14" s="294"/>
      <c r="O14" s="294"/>
      <c r="P14" s="294"/>
      <c r="Q14" s="294"/>
      <c r="R14" s="294"/>
    </row>
    <row r="15" spans="1:21" ht="19.899999999999999" customHeight="1">
      <c r="A15" s="30"/>
      <c r="B15" s="218"/>
      <c r="C15" s="30"/>
      <c r="D15" s="30"/>
      <c r="E15" s="30"/>
      <c r="F15" s="30"/>
      <c r="G15" s="30"/>
      <c r="H15" s="30"/>
      <c r="I15" s="30"/>
      <c r="J15" s="30"/>
      <c r="K15" s="30"/>
      <c r="L15" s="30"/>
      <c r="M15" s="30"/>
      <c r="N15" s="30"/>
      <c r="O15" s="31"/>
      <c r="P15" s="31"/>
      <c r="Q15" s="31"/>
      <c r="R15" s="3"/>
      <c r="U15" s="317" t="s">
        <v>1126</v>
      </c>
    </row>
    <row r="16" spans="1:21" ht="19.899999999999999" customHeight="1">
      <c r="A16" s="357" t="s">
        <v>4</v>
      </c>
      <c r="B16" s="328" t="s">
        <v>5</v>
      </c>
      <c r="C16" s="357" t="s">
        <v>6</v>
      </c>
      <c r="D16" s="357" t="s">
        <v>1017</v>
      </c>
      <c r="E16" s="358" t="s">
        <v>8</v>
      </c>
      <c r="F16" s="359"/>
      <c r="G16" s="343" t="s">
        <v>9</v>
      </c>
      <c r="H16" s="344"/>
      <c r="I16" s="345"/>
      <c r="J16" s="343" t="s">
        <v>10</v>
      </c>
      <c r="K16" s="344"/>
      <c r="L16" s="344"/>
      <c r="M16" s="344"/>
      <c r="N16" s="344"/>
      <c r="O16" s="344"/>
      <c r="P16" s="345"/>
      <c r="Q16" s="346" t="s">
        <v>11</v>
      </c>
      <c r="R16" s="357" t="s">
        <v>12</v>
      </c>
      <c r="S16" s="363" t="s">
        <v>13</v>
      </c>
      <c r="T16" s="363" t="s">
        <v>14</v>
      </c>
      <c r="U16" s="357" t="s">
        <v>15</v>
      </c>
    </row>
    <row r="17" spans="1:21" ht="19.899999999999999" customHeight="1">
      <c r="A17" s="357"/>
      <c r="B17" s="328"/>
      <c r="C17" s="357"/>
      <c r="D17" s="357"/>
      <c r="E17" s="360"/>
      <c r="F17" s="361"/>
      <c r="G17" s="357" t="s">
        <v>9</v>
      </c>
      <c r="H17" s="357" t="s">
        <v>16</v>
      </c>
      <c r="I17" s="357"/>
      <c r="J17" s="366" t="s">
        <v>17</v>
      </c>
      <c r="K17" s="367"/>
      <c r="L17" s="367"/>
      <c r="M17" s="368"/>
      <c r="N17" s="369" t="s">
        <v>18</v>
      </c>
      <c r="O17" s="369" t="s">
        <v>19</v>
      </c>
      <c r="P17" s="370" t="s">
        <v>20</v>
      </c>
      <c r="Q17" s="334"/>
      <c r="R17" s="362"/>
      <c r="S17" s="364"/>
      <c r="T17" s="364"/>
      <c r="U17" s="357"/>
    </row>
    <row r="18" spans="1:21" ht="77">
      <c r="A18" s="357"/>
      <c r="B18" s="328"/>
      <c r="C18" s="357"/>
      <c r="D18" s="357"/>
      <c r="E18" s="295" t="s">
        <v>21</v>
      </c>
      <c r="F18" s="296" t="s">
        <v>22</v>
      </c>
      <c r="G18" s="357"/>
      <c r="H18" s="295" t="s">
        <v>23</v>
      </c>
      <c r="I18" s="295" t="s">
        <v>24</v>
      </c>
      <c r="J18" s="295" t="s">
        <v>25</v>
      </c>
      <c r="K18" s="295" t="s">
        <v>26</v>
      </c>
      <c r="L18" s="296" t="s">
        <v>27</v>
      </c>
      <c r="M18" s="296" t="s">
        <v>28</v>
      </c>
      <c r="N18" s="357"/>
      <c r="O18" s="357"/>
      <c r="P18" s="369"/>
      <c r="Q18" s="333"/>
      <c r="R18" s="362"/>
      <c r="S18" s="364"/>
      <c r="T18" s="364"/>
      <c r="U18" s="357"/>
    </row>
    <row r="19" spans="1:21" ht="30" customHeight="1">
      <c r="A19" s="66" t="s">
        <v>29</v>
      </c>
      <c r="B19" s="264" t="s">
        <v>1018</v>
      </c>
      <c r="C19" s="22" t="s">
        <v>140</v>
      </c>
      <c r="D19" s="47">
        <v>1208.74</v>
      </c>
      <c r="E19" s="9"/>
      <c r="F19" s="297"/>
      <c r="G19" s="23"/>
      <c r="H19" s="39"/>
      <c r="I19" s="11"/>
      <c r="J19" s="10" t="s">
        <v>119</v>
      </c>
      <c r="K19" s="10"/>
      <c r="L19" s="10"/>
      <c r="M19" s="10"/>
      <c r="N19" s="22" t="str">
        <f>IF(COUNTIF(J19:M19,"○")+COUNTIF(J19:M19,"〇")&gt;0,"※","")</f>
        <v>※</v>
      </c>
      <c r="O19" s="22" t="str">
        <f>IF(COUNTIF(J19:M19,"○")+COUNTIF(J19:M19,"〇")&gt;0,"随時","")</f>
        <v>随時</v>
      </c>
      <c r="P19" s="240"/>
      <c r="Q19" s="9"/>
      <c r="R19" s="22" t="s">
        <v>1019</v>
      </c>
      <c r="S19" s="22" t="s">
        <v>934</v>
      </c>
      <c r="T19" s="23" t="s">
        <v>120</v>
      </c>
      <c r="U19" s="23"/>
    </row>
    <row r="20" spans="1:21" ht="30" customHeight="1">
      <c r="A20" s="66" t="s">
        <v>36</v>
      </c>
      <c r="B20" s="149" t="s">
        <v>1020</v>
      </c>
      <c r="C20" s="9" t="s">
        <v>653</v>
      </c>
      <c r="D20" s="36">
        <v>977.93</v>
      </c>
      <c r="E20" s="9" t="s">
        <v>45</v>
      </c>
      <c r="F20" s="50"/>
      <c r="G20" s="273"/>
      <c r="H20" s="276"/>
      <c r="I20" s="50"/>
      <c r="J20" s="273"/>
      <c r="K20" s="273"/>
      <c r="L20" s="273"/>
      <c r="M20" s="273"/>
      <c r="N20" s="22" t="str">
        <f t="shared" ref="N20:N52" si="0">IF(COUNTIF(J20:M20,"○")+COUNTIF(J20:M20,"〇")&gt;0,"※","")</f>
        <v/>
      </c>
      <c r="O20" s="22" t="str">
        <f t="shared" ref="O20:O52" si="1">IF(COUNTIF(J20:M20,"○")+COUNTIF(J20:M20,"〇")&gt;0,"随時","")</f>
        <v/>
      </c>
      <c r="P20" s="276"/>
      <c r="Q20" s="9"/>
      <c r="R20" s="7" t="s">
        <v>1021</v>
      </c>
      <c r="S20" s="7" t="s">
        <v>921</v>
      </c>
      <c r="T20" s="8" t="s">
        <v>58</v>
      </c>
      <c r="U20" s="83" t="s">
        <v>1022</v>
      </c>
    </row>
    <row r="21" spans="1:21" ht="30" customHeight="1">
      <c r="A21" s="66" t="s">
        <v>42</v>
      </c>
      <c r="B21" s="93" t="s">
        <v>1023</v>
      </c>
      <c r="C21" s="9" t="s">
        <v>53</v>
      </c>
      <c r="D21" s="36">
        <v>335.43</v>
      </c>
      <c r="E21" s="9" t="s">
        <v>39</v>
      </c>
      <c r="F21" s="50"/>
      <c r="G21" s="10" t="s">
        <v>32</v>
      </c>
      <c r="H21" s="263">
        <v>4300000</v>
      </c>
      <c r="I21" s="50">
        <v>45798</v>
      </c>
      <c r="J21" s="273"/>
      <c r="K21" s="273"/>
      <c r="L21" s="273"/>
      <c r="M21" s="273"/>
      <c r="N21" s="22" t="str">
        <f t="shared" si="0"/>
        <v/>
      </c>
      <c r="O21" s="22" t="str">
        <f t="shared" si="1"/>
        <v/>
      </c>
      <c r="P21" s="276"/>
      <c r="Q21" s="10" t="s">
        <v>32</v>
      </c>
      <c r="R21" s="7" t="s">
        <v>1021</v>
      </c>
      <c r="S21" s="7" t="s">
        <v>921</v>
      </c>
      <c r="T21" s="8" t="s">
        <v>120</v>
      </c>
      <c r="U21" s="83"/>
    </row>
    <row r="22" spans="1:21" s="182" customFormat="1" ht="30" customHeight="1">
      <c r="A22" s="66" t="s">
        <v>48</v>
      </c>
      <c r="B22" s="149" t="s">
        <v>1024</v>
      </c>
      <c r="C22" s="9" t="s">
        <v>38</v>
      </c>
      <c r="D22" s="36">
        <v>2707.52</v>
      </c>
      <c r="E22" s="9" t="s">
        <v>39</v>
      </c>
      <c r="F22" s="50"/>
      <c r="G22" s="273"/>
      <c r="H22" s="276"/>
      <c r="I22" s="50"/>
      <c r="J22" s="273"/>
      <c r="K22" s="273"/>
      <c r="L22" s="273"/>
      <c r="M22" s="273"/>
      <c r="N22" s="22" t="str">
        <f t="shared" si="0"/>
        <v/>
      </c>
      <c r="O22" s="22" t="str">
        <f t="shared" si="1"/>
        <v/>
      </c>
      <c r="P22" s="276"/>
      <c r="Q22" s="9"/>
      <c r="R22" s="7" t="s">
        <v>1021</v>
      </c>
      <c r="S22" s="7" t="s">
        <v>921</v>
      </c>
      <c r="T22" s="8" t="s">
        <v>58</v>
      </c>
      <c r="U22" s="83"/>
    </row>
    <row r="23" spans="1:21" s="182" customFormat="1" ht="30" customHeight="1">
      <c r="A23" s="66" t="s">
        <v>51</v>
      </c>
      <c r="B23" s="149" t="s">
        <v>1025</v>
      </c>
      <c r="C23" s="9" t="s">
        <v>53</v>
      </c>
      <c r="D23" s="36">
        <v>183.47</v>
      </c>
      <c r="E23" s="9" t="s">
        <v>39</v>
      </c>
      <c r="F23" s="54"/>
      <c r="G23" s="10"/>
      <c r="H23" s="258"/>
      <c r="I23" s="50"/>
      <c r="J23" s="273"/>
      <c r="K23" s="273"/>
      <c r="L23" s="273"/>
      <c r="M23" s="273"/>
      <c r="N23" s="22" t="str">
        <f t="shared" si="0"/>
        <v/>
      </c>
      <c r="O23" s="22" t="str">
        <f t="shared" si="1"/>
        <v/>
      </c>
      <c r="P23" s="276"/>
      <c r="Q23" s="9"/>
      <c r="R23" s="7" t="s">
        <v>1021</v>
      </c>
      <c r="S23" s="7" t="s">
        <v>921</v>
      </c>
      <c r="T23" s="8" t="s">
        <v>120</v>
      </c>
      <c r="U23" s="83"/>
    </row>
    <row r="24" spans="1:21" s="182" customFormat="1" ht="30" customHeight="1">
      <c r="A24" s="66" t="s">
        <v>55</v>
      </c>
      <c r="B24" s="93" t="s">
        <v>1026</v>
      </c>
      <c r="C24" s="9" t="s">
        <v>75</v>
      </c>
      <c r="D24" s="36">
        <v>227.83</v>
      </c>
      <c r="E24" s="9" t="s">
        <v>39</v>
      </c>
      <c r="F24" s="54"/>
      <c r="G24" s="10"/>
      <c r="H24" s="258"/>
      <c r="I24" s="50"/>
      <c r="J24" s="273"/>
      <c r="K24" s="273"/>
      <c r="L24" s="273"/>
      <c r="M24" s="273"/>
      <c r="N24" s="22" t="str">
        <f t="shared" si="0"/>
        <v/>
      </c>
      <c r="O24" s="22" t="str">
        <f t="shared" si="1"/>
        <v/>
      </c>
      <c r="P24" s="276"/>
      <c r="Q24" s="9"/>
      <c r="R24" s="7" t="s">
        <v>1021</v>
      </c>
      <c r="S24" s="7" t="s">
        <v>921</v>
      </c>
      <c r="T24" s="8" t="s">
        <v>120</v>
      </c>
      <c r="U24" s="83"/>
    </row>
    <row r="25" spans="1:21" s="182" customFormat="1" ht="30" customHeight="1">
      <c r="A25" s="66" t="s">
        <v>60</v>
      </c>
      <c r="B25" s="68" t="s">
        <v>1027</v>
      </c>
      <c r="C25" s="9" t="s">
        <v>38</v>
      </c>
      <c r="D25" s="36">
        <v>127.69</v>
      </c>
      <c r="E25" s="9" t="s">
        <v>39</v>
      </c>
      <c r="F25" s="54"/>
      <c r="G25" s="10" t="s">
        <v>32</v>
      </c>
      <c r="H25" s="258">
        <v>3650000</v>
      </c>
      <c r="I25" s="50">
        <v>45798</v>
      </c>
      <c r="J25" s="10" t="s">
        <v>119</v>
      </c>
      <c r="K25" s="10" t="s">
        <v>119</v>
      </c>
      <c r="L25" s="273"/>
      <c r="M25" s="273"/>
      <c r="N25" s="22" t="str">
        <f t="shared" si="0"/>
        <v>※</v>
      </c>
      <c r="O25" s="22" t="str">
        <f t="shared" si="1"/>
        <v>随時</v>
      </c>
      <c r="P25" s="276"/>
      <c r="Q25" s="9"/>
      <c r="R25" s="7" t="s">
        <v>1021</v>
      </c>
      <c r="S25" s="7" t="s">
        <v>921</v>
      </c>
      <c r="T25" s="8" t="s">
        <v>120</v>
      </c>
      <c r="U25" s="83"/>
    </row>
    <row r="26" spans="1:21" s="182" customFormat="1" ht="30" customHeight="1">
      <c r="A26" s="66" t="s">
        <v>65</v>
      </c>
      <c r="B26" s="149" t="s">
        <v>1028</v>
      </c>
      <c r="C26" s="9" t="s">
        <v>31</v>
      </c>
      <c r="D26" s="36">
        <v>528.16</v>
      </c>
      <c r="E26" s="9" t="s">
        <v>39</v>
      </c>
      <c r="F26" s="54"/>
      <c r="G26" s="10"/>
      <c r="H26" s="258"/>
      <c r="I26" s="50"/>
      <c r="J26" s="273"/>
      <c r="K26" s="273"/>
      <c r="L26" s="273"/>
      <c r="M26" s="273"/>
      <c r="N26" s="22" t="str">
        <f t="shared" si="0"/>
        <v/>
      </c>
      <c r="O26" s="22" t="str">
        <f t="shared" si="1"/>
        <v/>
      </c>
      <c r="P26" s="276"/>
      <c r="Q26" s="9"/>
      <c r="R26" s="7" t="s">
        <v>1021</v>
      </c>
      <c r="S26" s="7" t="s">
        <v>921</v>
      </c>
      <c r="T26" s="8" t="s">
        <v>120</v>
      </c>
      <c r="U26" s="83" t="s">
        <v>941</v>
      </c>
    </row>
    <row r="27" spans="1:21" s="182" customFormat="1" ht="30" customHeight="1">
      <c r="A27" s="66" t="s">
        <v>68</v>
      </c>
      <c r="B27" s="149" t="s">
        <v>1029</v>
      </c>
      <c r="C27" s="9" t="s">
        <v>31</v>
      </c>
      <c r="D27" s="36">
        <v>289.51</v>
      </c>
      <c r="E27" s="9" t="s">
        <v>39</v>
      </c>
      <c r="F27" s="54"/>
      <c r="G27" s="10"/>
      <c r="H27" s="258"/>
      <c r="I27" s="50"/>
      <c r="J27" s="273"/>
      <c r="K27" s="273"/>
      <c r="L27" s="273"/>
      <c r="M27" s="273"/>
      <c r="N27" s="22" t="str">
        <f t="shared" si="0"/>
        <v/>
      </c>
      <c r="O27" s="22" t="str">
        <f t="shared" si="1"/>
        <v/>
      </c>
      <c r="P27" s="276"/>
      <c r="Q27" s="9"/>
      <c r="R27" s="7" t="s">
        <v>1021</v>
      </c>
      <c r="S27" s="7" t="s">
        <v>921</v>
      </c>
      <c r="T27" s="8" t="s">
        <v>120</v>
      </c>
      <c r="U27" s="83"/>
    </row>
    <row r="28" spans="1:21" ht="30" customHeight="1">
      <c r="A28" s="66" t="s">
        <v>70</v>
      </c>
      <c r="B28" s="264" t="s">
        <v>1030</v>
      </c>
      <c r="C28" s="22" t="s">
        <v>361</v>
      </c>
      <c r="D28" s="36">
        <v>475.75</v>
      </c>
      <c r="E28" s="9" t="s">
        <v>45</v>
      </c>
      <c r="F28" s="269"/>
      <c r="G28" s="114"/>
      <c r="H28" s="244"/>
      <c r="I28" s="11"/>
      <c r="J28" s="10" t="s">
        <v>119</v>
      </c>
      <c r="K28" s="10"/>
      <c r="L28" s="10"/>
      <c r="M28" s="10"/>
      <c r="N28" s="22" t="str">
        <f t="shared" si="0"/>
        <v>※</v>
      </c>
      <c r="O28" s="22" t="str">
        <f t="shared" si="1"/>
        <v>随時</v>
      </c>
      <c r="P28" s="240"/>
      <c r="Q28" s="9"/>
      <c r="R28" s="7" t="s">
        <v>1019</v>
      </c>
      <c r="S28" s="7" t="s">
        <v>928</v>
      </c>
      <c r="T28" s="8" t="s">
        <v>331</v>
      </c>
      <c r="U28" s="298"/>
    </row>
    <row r="29" spans="1:21" ht="30" customHeight="1">
      <c r="A29" s="66" t="s">
        <v>73</v>
      </c>
      <c r="B29" s="264" t="s">
        <v>1031</v>
      </c>
      <c r="C29" s="22" t="s">
        <v>140</v>
      </c>
      <c r="D29" s="36">
        <v>256.04000000000002</v>
      </c>
      <c r="E29" s="9" t="s">
        <v>45</v>
      </c>
      <c r="F29" s="269"/>
      <c r="G29" s="10" t="s">
        <v>119</v>
      </c>
      <c r="H29" s="39">
        <v>4430000</v>
      </c>
      <c r="I29" s="46">
        <v>44690</v>
      </c>
      <c r="J29" s="10" t="s">
        <v>220</v>
      </c>
      <c r="K29" s="10" t="s">
        <v>220</v>
      </c>
      <c r="L29" s="10" t="s">
        <v>220</v>
      </c>
      <c r="M29" s="10"/>
      <c r="N29" s="22" t="str">
        <f t="shared" si="0"/>
        <v>※</v>
      </c>
      <c r="O29" s="22" t="str">
        <f t="shared" si="1"/>
        <v>随時</v>
      </c>
      <c r="P29" s="240"/>
      <c r="Q29" s="9" t="s">
        <v>45</v>
      </c>
      <c r="R29" s="7" t="s">
        <v>1019</v>
      </c>
      <c r="S29" s="7" t="s">
        <v>928</v>
      </c>
      <c r="T29" s="8" t="s">
        <v>331</v>
      </c>
      <c r="U29" s="298"/>
    </row>
    <row r="30" spans="1:21" ht="30" customHeight="1">
      <c r="A30" s="66" t="s">
        <v>76</v>
      </c>
      <c r="B30" s="264" t="s">
        <v>1032</v>
      </c>
      <c r="C30" s="9" t="s">
        <v>911</v>
      </c>
      <c r="D30" s="36">
        <v>133.41</v>
      </c>
      <c r="E30" s="9" t="s">
        <v>45</v>
      </c>
      <c r="F30" s="61"/>
      <c r="G30" s="273"/>
      <c r="H30" s="276"/>
      <c r="I30" s="50"/>
      <c r="J30" s="273"/>
      <c r="K30" s="273"/>
      <c r="L30" s="273"/>
      <c r="M30" s="273"/>
      <c r="N30" s="22" t="str">
        <f t="shared" si="0"/>
        <v/>
      </c>
      <c r="O30" s="22" t="str">
        <f t="shared" si="1"/>
        <v/>
      </c>
      <c r="P30" s="276"/>
      <c r="Q30" s="9"/>
      <c r="R30" s="7" t="s">
        <v>1019</v>
      </c>
      <c r="S30" s="7" t="s">
        <v>928</v>
      </c>
      <c r="T30" s="8" t="s">
        <v>113</v>
      </c>
      <c r="U30" s="298"/>
    </row>
    <row r="31" spans="1:21" ht="30" customHeight="1">
      <c r="A31" s="66" t="s">
        <v>78</v>
      </c>
      <c r="B31" s="264" t="s">
        <v>1033</v>
      </c>
      <c r="C31" s="22" t="s">
        <v>75</v>
      </c>
      <c r="D31" s="36">
        <v>213.92</v>
      </c>
      <c r="E31" s="9" t="s">
        <v>45</v>
      </c>
      <c r="F31" s="61"/>
      <c r="G31" s="10" t="s">
        <v>220</v>
      </c>
      <c r="H31" s="39">
        <v>2870000</v>
      </c>
      <c r="I31" s="46">
        <v>45072</v>
      </c>
      <c r="J31" s="10" t="s">
        <v>220</v>
      </c>
      <c r="K31" s="10" t="s">
        <v>220</v>
      </c>
      <c r="L31" s="10" t="s">
        <v>220</v>
      </c>
      <c r="M31" s="10"/>
      <c r="N31" s="22" t="str">
        <f t="shared" si="0"/>
        <v>※</v>
      </c>
      <c r="O31" s="22" t="str">
        <f t="shared" si="1"/>
        <v>随時</v>
      </c>
      <c r="P31" s="240"/>
      <c r="Q31" s="9" t="s">
        <v>45</v>
      </c>
      <c r="R31" s="7" t="s">
        <v>1019</v>
      </c>
      <c r="S31" s="7" t="s">
        <v>928</v>
      </c>
      <c r="T31" s="8" t="s">
        <v>113</v>
      </c>
      <c r="U31" s="298" t="s">
        <v>1022</v>
      </c>
    </row>
    <row r="32" spans="1:21" s="182" customFormat="1" ht="30" customHeight="1">
      <c r="A32" s="66" t="s">
        <v>80</v>
      </c>
      <c r="B32" s="264" t="s">
        <v>1034</v>
      </c>
      <c r="C32" s="22" t="s">
        <v>31</v>
      </c>
      <c r="D32" s="36">
        <v>1097.56</v>
      </c>
      <c r="E32" s="9" t="s">
        <v>39</v>
      </c>
      <c r="F32" s="61"/>
      <c r="G32" s="10"/>
      <c r="H32" s="39"/>
      <c r="I32" s="46"/>
      <c r="J32" s="10"/>
      <c r="K32" s="10"/>
      <c r="L32" s="10"/>
      <c r="M32" s="10"/>
      <c r="N32" s="22" t="str">
        <f t="shared" si="0"/>
        <v/>
      </c>
      <c r="O32" s="22" t="str">
        <f t="shared" si="1"/>
        <v/>
      </c>
      <c r="P32" s="240"/>
      <c r="Q32" s="9"/>
      <c r="R32" s="7" t="s">
        <v>1021</v>
      </c>
      <c r="S32" s="7" t="s">
        <v>921</v>
      </c>
      <c r="T32" s="8" t="s">
        <v>120</v>
      </c>
      <c r="U32" s="298" t="s">
        <v>941</v>
      </c>
    </row>
    <row r="33" spans="1:21" s="182" customFormat="1" ht="30" customHeight="1">
      <c r="A33" s="66" t="s">
        <v>83</v>
      </c>
      <c r="B33" s="299" t="s">
        <v>1035</v>
      </c>
      <c r="C33" s="22" t="s">
        <v>75</v>
      </c>
      <c r="D33" s="36">
        <v>33.049999999999997</v>
      </c>
      <c r="E33" s="9" t="s">
        <v>39</v>
      </c>
      <c r="F33" s="61"/>
      <c r="G33" s="10"/>
      <c r="H33" s="39"/>
      <c r="I33" s="46"/>
      <c r="J33" s="10"/>
      <c r="K33" s="10"/>
      <c r="L33" s="10"/>
      <c r="M33" s="10"/>
      <c r="N33" s="22" t="str">
        <f t="shared" si="0"/>
        <v/>
      </c>
      <c r="O33" s="22" t="str">
        <f t="shared" si="1"/>
        <v/>
      </c>
      <c r="P33" s="240"/>
      <c r="Q33" s="9"/>
      <c r="R33" s="7" t="s">
        <v>1021</v>
      </c>
      <c r="S33" s="7" t="s">
        <v>921</v>
      </c>
      <c r="T33" s="8" t="s">
        <v>120</v>
      </c>
      <c r="U33" s="298"/>
    </row>
    <row r="34" spans="1:21" ht="30" customHeight="1">
      <c r="A34" s="66" t="s">
        <v>86</v>
      </c>
      <c r="B34" s="264" t="s">
        <v>1036</v>
      </c>
      <c r="C34" s="22" t="s">
        <v>361</v>
      </c>
      <c r="D34" s="36">
        <v>299.99</v>
      </c>
      <c r="E34" s="9" t="s">
        <v>45</v>
      </c>
      <c r="F34" s="269"/>
      <c r="G34" s="114"/>
      <c r="H34" s="224"/>
      <c r="I34" s="116"/>
      <c r="J34" s="10" t="s">
        <v>119</v>
      </c>
      <c r="K34" s="10"/>
      <c r="L34" s="10"/>
      <c r="M34" s="10"/>
      <c r="N34" s="22" t="str">
        <f t="shared" si="0"/>
        <v>※</v>
      </c>
      <c r="O34" s="22" t="str">
        <f t="shared" si="1"/>
        <v>随時</v>
      </c>
      <c r="P34" s="240"/>
      <c r="Q34" s="9"/>
      <c r="R34" s="7" t="s">
        <v>1019</v>
      </c>
      <c r="S34" s="7" t="s">
        <v>928</v>
      </c>
      <c r="T34" s="8" t="s">
        <v>113</v>
      </c>
      <c r="U34" s="298"/>
    </row>
    <row r="35" spans="1:21" ht="30" customHeight="1">
      <c r="A35" s="66" t="s">
        <v>89</v>
      </c>
      <c r="B35" s="264" t="s">
        <v>1037</v>
      </c>
      <c r="C35" s="9" t="s">
        <v>911</v>
      </c>
      <c r="D35" s="36">
        <v>224.63</v>
      </c>
      <c r="E35" s="9" t="s">
        <v>45</v>
      </c>
      <c r="F35" s="62"/>
      <c r="G35" s="273"/>
      <c r="H35" s="276"/>
      <c r="I35" s="50"/>
      <c r="J35" s="273"/>
      <c r="K35" s="273"/>
      <c r="L35" s="273"/>
      <c r="M35" s="273"/>
      <c r="N35" s="22" t="str">
        <f t="shared" si="0"/>
        <v/>
      </c>
      <c r="O35" s="22" t="str">
        <f t="shared" si="1"/>
        <v/>
      </c>
      <c r="P35" s="276"/>
      <c r="Q35" s="9"/>
      <c r="R35" s="7" t="s">
        <v>1019</v>
      </c>
      <c r="S35" s="7" t="s">
        <v>928</v>
      </c>
      <c r="T35" s="8" t="s">
        <v>113</v>
      </c>
      <c r="U35" s="298" t="s">
        <v>1022</v>
      </c>
    </row>
    <row r="36" spans="1:21" ht="30" customHeight="1">
      <c r="A36" s="66" t="s">
        <v>92</v>
      </c>
      <c r="B36" s="264" t="s">
        <v>1038</v>
      </c>
      <c r="C36" s="22" t="s">
        <v>75</v>
      </c>
      <c r="D36" s="36">
        <v>335.66</v>
      </c>
      <c r="E36" s="9" t="s">
        <v>45</v>
      </c>
      <c r="F36" s="61"/>
      <c r="G36" s="10" t="s">
        <v>493</v>
      </c>
      <c r="H36" s="39">
        <v>3340000</v>
      </c>
      <c r="I36" s="46">
        <v>44918</v>
      </c>
      <c r="J36" s="10" t="s">
        <v>119</v>
      </c>
      <c r="K36" s="10" t="s">
        <v>119</v>
      </c>
      <c r="L36" s="10" t="s">
        <v>119</v>
      </c>
      <c r="M36" s="10"/>
      <c r="N36" s="22" t="str">
        <f t="shared" si="0"/>
        <v>※</v>
      </c>
      <c r="O36" s="22" t="str">
        <f t="shared" si="1"/>
        <v>随時</v>
      </c>
      <c r="P36" s="240"/>
      <c r="Q36" s="9" t="s">
        <v>45</v>
      </c>
      <c r="R36" s="7" t="s">
        <v>1019</v>
      </c>
      <c r="S36" s="7" t="s">
        <v>928</v>
      </c>
      <c r="T36" s="8" t="s">
        <v>113</v>
      </c>
      <c r="U36" s="106" t="s">
        <v>548</v>
      </c>
    </row>
    <row r="37" spans="1:21" s="182" customFormat="1" ht="30" customHeight="1">
      <c r="A37" s="66" t="s">
        <v>93</v>
      </c>
      <c r="B37" s="300" t="s">
        <v>1039</v>
      </c>
      <c r="C37" s="22" t="s">
        <v>75</v>
      </c>
      <c r="D37" s="36">
        <v>188.81</v>
      </c>
      <c r="E37" s="9" t="s">
        <v>45</v>
      </c>
      <c r="F37" s="61"/>
      <c r="G37" s="10"/>
      <c r="H37" s="39"/>
      <c r="I37" s="46"/>
      <c r="J37" s="10"/>
      <c r="K37" s="10"/>
      <c r="L37" s="10"/>
      <c r="M37" s="10"/>
      <c r="N37" s="22" t="str">
        <f t="shared" si="0"/>
        <v/>
      </c>
      <c r="O37" s="22" t="str">
        <f t="shared" si="1"/>
        <v/>
      </c>
      <c r="P37" s="240"/>
      <c r="Q37" s="9"/>
      <c r="R37" s="7" t="s">
        <v>1040</v>
      </c>
      <c r="S37" s="7" t="s">
        <v>934</v>
      </c>
      <c r="T37" s="8" t="s">
        <v>91</v>
      </c>
      <c r="U37" s="106"/>
    </row>
    <row r="38" spans="1:21" ht="30" customHeight="1">
      <c r="A38" s="66" t="s">
        <v>94</v>
      </c>
      <c r="B38" s="278" t="s">
        <v>1041</v>
      </c>
      <c r="C38" s="22" t="s">
        <v>140</v>
      </c>
      <c r="D38" s="24">
        <v>1331.88</v>
      </c>
      <c r="E38" s="9" t="s">
        <v>45</v>
      </c>
      <c r="F38" s="285"/>
      <c r="G38" s="114"/>
      <c r="H38" s="276"/>
      <c r="I38" s="50"/>
      <c r="J38" s="10" t="s">
        <v>119</v>
      </c>
      <c r="K38" s="10"/>
      <c r="L38" s="10"/>
      <c r="M38" s="10"/>
      <c r="N38" s="22" t="str">
        <f t="shared" si="0"/>
        <v>※</v>
      </c>
      <c r="O38" s="22" t="str">
        <f t="shared" si="1"/>
        <v>随時</v>
      </c>
      <c r="P38" s="240"/>
      <c r="Q38" s="9"/>
      <c r="R38" s="7" t="s">
        <v>1040</v>
      </c>
      <c r="S38" s="7" t="s">
        <v>934</v>
      </c>
      <c r="T38" s="8" t="s">
        <v>120</v>
      </c>
      <c r="U38" s="106" t="s">
        <v>548</v>
      </c>
    </row>
    <row r="39" spans="1:21" ht="30" customHeight="1">
      <c r="A39" s="66" t="s">
        <v>96</v>
      </c>
      <c r="B39" s="264" t="s">
        <v>1042</v>
      </c>
      <c r="C39" s="22" t="s">
        <v>361</v>
      </c>
      <c r="D39" s="36">
        <v>1456.44</v>
      </c>
      <c r="E39" s="9" t="s">
        <v>45</v>
      </c>
      <c r="F39" s="301"/>
      <c r="G39" s="114"/>
      <c r="H39" s="224"/>
      <c r="I39" s="116"/>
      <c r="J39" s="10" t="s">
        <v>119</v>
      </c>
      <c r="K39" s="10" t="s">
        <v>119</v>
      </c>
      <c r="L39" s="10" t="s">
        <v>220</v>
      </c>
      <c r="M39" s="10"/>
      <c r="N39" s="22" t="str">
        <f t="shared" si="0"/>
        <v>※</v>
      </c>
      <c r="O39" s="22" t="str">
        <f t="shared" si="1"/>
        <v>随時</v>
      </c>
      <c r="P39" s="240"/>
      <c r="Q39" s="9"/>
      <c r="R39" s="7" t="s">
        <v>1021</v>
      </c>
      <c r="S39" s="7" t="s">
        <v>936</v>
      </c>
      <c r="T39" s="8" t="s">
        <v>120</v>
      </c>
      <c r="U39" s="298"/>
    </row>
    <row r="40" spans="1:21" ht="30" customHeight="1">
      <c r="A40" s="66" t="s">
        <v>100</v>
      </c>
      <c r="B40" s="278" t="s">
        <v>1043</v>
      </c>
      <c r="C40" s="9" t="s">
        <v>75</v>
      </c>
      <c r="D40" s="36">
        <v>182.51</v>
      </c>
      <c r="E40" s="9"/>
      <c r="F40" s="50"/>
      <c r="G40" s="273"/>
      <c r="H40" s="276"/>
      <c r="I40" s="50"/>
      <c r="J40" s="273"/>
      <c r="K40" s="273"/>
      <c r="L40" s="273"/>
      <c r="M40" s="273"/>
      <c r="N40" s="22" t="str">
        <f t="shared" si="0"/>
        <v/>
      </c>
      <c r="O40" s="22" t="str">
        <f t="shared" si="1"/>
        <v/>
      </c>
      <c r="P40" s="276"/>
      <c r="Q40" s="9" t="s">
        <v>45</v>
      </c>
      <c r="R40" s="9" t="s">
        <v>1021</v>
      </c>
      <c r="S40" s="9" t="s">
        <v>921</v>
      </c>
      <c r="T40" s="38" t="s">
        <v>120</v>
      </c>
      <c r="U40" s="302"/>
    </row>
    <row r="41" spans="1:21" s="182" customFormat="1" ht="30" customHeight="1">
      <c r="A41" s="66" t="s">
        <v>102</v>
      </c>
      <c r="B41" s="278" t="s">
        <v>1044</v>
      </c>
      <c r="C41" s="9" t="s">
        <v>75</v>
      </c>
      <c r="D41" s="36">
        <v>119.43</v>
      </c>
      <c r="E41" s="9" t="s">
        <v>39</v>
      </c>
      <c r="F41" s="50"/>
      <c r="G41" s="273"/>
      <c r="H41" s="276"/>
      <c r="I41" s="50"/>
      <c r="J41" s="273"/>
      <c r="K41" s="273"/>
      <c r="L41" s="273"/>
      <c r="M41" s="273"/>
      <c r="N41" s="22" t="str">
        <f t="shared" si="0"/>
        <v/>
      </c>
      <c r="O41" s="22" t="str">
        <f t="shared" si="1"/>
        <v/>
      </c>
      <c r="P41" s="276"/>
      <c r="Q41" s="9"/>
      <c r="R41" s="9" t="s">
        <v>1040</v>
      </c>
      <c r="S41" s="9" t="s">
        <v>934</v>
      </c>
      <c r="T41" s="38" t="s">
        <v>91</v>
      </c>
      <c r="U41" s="302"/>
    </row>
    <row r="42" spans="1:21" s="182" customFormat="1" ht="30" customHeight="1">
      <c r="A42" s="66" t="s">
        <v>105</v>
      </c>
      <c r="B42" s="278" t="s">
        <v>1045</v>
      </c>
      <c r="C42" s="9" t="s">
        <v>75</v>
      </c>
      <c r="D42" s="36">
        <v>238.1</v>
      </c>
      <c r="E42" s="9" t="s">
        <v>39</v>
      </c>
      <c r="F42" s="50"/>
      <c r="G42" s="273"/>
      <c r="H42" s="276"/>
      <c r="I42" s="50"/>
      <c r="J42" s="273"/>
      <c r="K42" s="273"/>
      <c r="L42" s="273"/>
      <c r="M42" s="273"/>
      <c r="N42" s="22" t="str">
        <f t="shared" si="0"/>
        <v/>
      </c>
      <c r="O42" s="22" t="str">
        <f t="shared" si="1"/>
        <v/>
      </c>
      <c r="P42" s="276"/>
      <c r="Q42" s="9"/>
      <c r="R42" s="9" t="s">
        <v>1040</v>
      </c>
      <c r="S42" s="9" t="s">
        <v>934</v>
      </c>
      <c r="T42" s="38" t="s">
        <v>91</v>
      </c>
      <c r="U42" s="302"/>
    </row>
    <row r="43" spans="1:21" s="182" customFormat="1" ht="30" customHeight="1">
      <c r="A43" s="66" t="s">
        <v>108</v>
      </c>
      <c r="B43" s="278" t="s">
        <v>1046</v>
      </c>
      <c r="C43" s="9" t="s">
        <v>75</v>
      </c>
      <c r="D43" s="36">
        <v>371.78</v>
      </c>
      <c r="E43" s="9" t="s">
        <v>39</v>
      </c>
      <c r="F43" s="50"/>
      <c r="G43" s="273"/>
      <c r="H43" s="276"/>
      <c r="I43" s="50"/>
      <c r="J43" s="273"/>
      <c r="K43" s="273"/>
      <c r="L43" s="273"/>
      <c r="M43" s="273"/>
      <c r="N43" s="22" t="str">
        <f t="shared" si="0"/>
        <v/>
      </c>
      <c r="O43" s="22" t="str">
        <f t="shared" si="1"/>
        <v/>
      </c>
      <c r="P43" s="276"/>
      <c r="Q43" s="9"/>
      <c r="R43" s="9" t="s">
        <v>1040</v>
      </c>
      <c r="S43" s="9" t="s">
        <v>934</v>
      </c>
      <c r="T43" s="38" t="s">
        <v>91</v>
      </c>
      <c r="U43" s="302"/>
    </row>
    <row r="44" spans="1:21" s="304" customFormat="1" ht="30" customHeight="1">
      <c r="A44" s="66" t="s">
        <v>111</v>
      </c>
      <c r="B44" s="303" t="s">
        <v>1047</v>
      </c>
      <c r="C44" s="9" t="s">
        <v>53</v>
      </c>
      <c r="D44" s="36">
        <v>183.56</v>
      </c>
      <c r="E44" s="9" t="s">
        <v>39</v>
      </c>
      <c r="F44" s="50"/>
      <c r="G44" s="10" t="s">
        <v>32</v>
      </c>
      <c r="H44" s="263">
        <v>2090000</v>
      </c>
      <c r="I44" s="50">
        <v>45798</v>
      </c>
      <c r="J44" s="10" t="s">
        <v>119</v>
      </c>
      <c r="K44" s="10" t="s">
        <v>119</v>
      </c>
      <c r="L44" s="10"/>
      <c r="M44" s="9"/>
      <c r="N44" s="22" t="str">
        <f t="shared" si="0"/>
        <v>※</v>
      </c>
      <c r="O44" s="22" t="str">
        <f t="shared" si="1"/>
        <v>随時</v>
      </c>
      <c r="P44" s="237"/>
      <c r="Q44" s="9"/>
      <c r="R44" s="7" t="s">
        <v>1021</v>
      </c>
      <c r="S44" s="7" t="s">
        <v>921</v>
      </c>
      <c r="T44" s="8" t="s">
        <v>120</v>
      </c>
      <c r="U44" s="302"/>
    </row>
    <row r="45" spans="1:21" ht="30" customHeight="1">
      <c r="A45" s="66" t="s">
        <v>114</v>
      </c>
      <c r="B45" s="264" t="s">
        <v>1048</v>
      </c>
      <c r="C45" s="9" t="s">
        <v>945</v>
      </c>
      <c r="D45" s="36">
        <v>203.48</v>
      </c>
      <c r="E45" s="9" t="s">
        <v>45</v>
      </c>
      <c r="F45" s="269"/>
      <c r="G45" s="273"/>
      <c r="H45" s="276"/>
      <c r="I45" s="50"/>
      <c r="J45" s="273"/>
      <c r="K45" s="273"/>
      <c r="L45" s="273"/>
      <c r="M45" s="273"/>
      <c r="N45" s="22" t="str">
        <f t="shared" si="0"/>
        <v/>
      </c>
      <c r="O45" s="22" t="str">
        <f t="shared" si="1"/>
        <v/>
      </c>
      <c r="P45" s="276"/>
      <c r="Q45" s="9"/>
      <c r="R45" s="7" t="s">
        <v>1040</v>
      </c>
      <c r="S45" s="7" t="s">
        <v>934</v>
      </c>
      <c r="T45" s="8" t="s">
        <v>91</v>
      </c>
      <c r="U45" s="81"/>
    </row>
    <row r="46" spans="1:21" ht="30" customHeight="1">
      <c r="A46" s="66" t="s">
        <v>116</v>
      </c>
      <c r="B46" s="188" t="s">
        <v>1049</v>
      </c>
      <c r="C46" s="9" t="s">
        <v>911</v>
      </c>
      <c r="D46" s="36">
        <v>84903.51</v>
      </c>
      <c r="E46" s="9" t="s">
        <v>45</v>
      </c>
      <c r="F46" s="269"/>
      <c r="G46" s="273"/>
      <c r="H46" s="276"/>
      <c r="I46" s="50"/>
      <c r="J46" s="273"/>
      <c r="K46" s="273"/>
      <c r="L46" s="273"/>
      <c r="M46" s="273"/>
      <c r="N46" s="22" t="str">
        <f t="shared" si="0"/>
        <v/>
      </c>
      <c r="O46" s="22" t="str">
        <f t="shared" si="1"/>
        <v/>
      </c>
      <c r="P46" s="276"/>
      <c r="Q46" s="9"/>
      <c r="R46" s="305" t="s">
        <v>1050</v>
      </c>
      <c r="S46" s="305" t="s">
        <v>916</v>
      </c>
      <c r="T46" s="8" t="s">
        <v>561</v>
      </c>
      <c r="U46" s="298" t="s">
        <v>146</v>
      </c>
    </row>
    <row r="47" spans="1:21" ht="30" customHeight="1">
      <c r="A47" s="66" t="s">
        <v>122</v>
      </c>
      <c r="B47" s="188" t="s">
        <v>1051</v>
      </c>
      <c r="C47" s="22" t="s">
        <v>140</v>
      </c>
      <c r="D47" s="36">
        <v>236.08</v>
      </c>
      <c r="E47" s="9" t="s">
        <v>45</v>
      </c>
      <c r="F47" s="285"/>
      <c r="G47" s="10" t="s">
        <v>119</v>
      </c>
      <c r="H47" s="39">
        <v>1200000</v>
      </c>
      <c r="I47" s="46">
        <v>43717</v>
      </c>
      <c r="J47" s="10" t="s">
        <v>119</v>
      </c>
      <c r="K47" s="10" t="s">
        <v>119</v>
      </c>
      <c r="L47" s="10" t="s">
        <v>119</v>
      </c>
      <c r="M47" s="10"/>
      <c r="N47" s="22" t="str">
        <f t="shared" si="0"/>
        <v>※</v>
      </c>
      <c r="O47" s="22" t="str">
        <f t="shared" si="1"/>
        <v>随時</v>
      </c>
      <c r="P47" s="240"/>
      <c r="Q47" s="9" t="s">
        <v>45</v>
      </c>
      <c r="R47" s="305" t="s">
        <v>1050</v>
      </c>
      <c r="S47" s="305" t="s">
        <v>916</v>
      </c>
      <c r="T47" s="8" t="s">
        <v>561</v>
      </c>
      <c r="U47" s="298"/>
    </row>
    <row r="48" spans="1:21" s="182" customFormat="1" ht="30" customHeight="1">
      <c r="A48" s="66">
        <v>30</v>
      </c>
      <c r="B48" s="299" t="s">
        <v>1052</v>
      </c>
      <c r="C48" s="22" t="s">
        <v>75</v>
      </c>
      <c r="D48" s="36">
        <v>1819.41</v>
      </c>
      <c r="E48" s="9" t="s">
        <v>39</v>
      </c>
      <c r="F48" s="50"/>
      <c r="G48" s="10" t="s">
        <v>32</v>
      </c>
      <c r="H48" s="263">
        <v>1730000</v>
      </c>
      <c r="I48" s="50">
        <v>45798</v>
      </c>
      <c r="J48" s="10" t="s">
        <v>119</v>
      </c>
      <c r="K48" s="10" t="s">
        <v>119</v>
      </c>
      <c r="L48" s="10"/>
      <c r="M48" s="10"/>
      <c r="N48" s="22" t="str">
        <f>IF(COUNTIF(J48:M48,"○")+COUNTIF(J48:M48,"〇")&gt;0,"※","")</f>
        <v>※</v>
      </c>
      <c r="O48" s="22" t="str">
        <f>IF(COUNTIF(J48:M48,"○")+COUNTIF(J48:M48,"〇")&gt;0,"随時","")</f>
        <v>随時</v>
      </c>
      <c r="P48" s="240"/>
      <c r="Q48" s="9"/>
      <c r="R48" s="7" t="s">
        <v>1021</v>
      </c>
      <c r="S48" s="7" t="s">
        <v>921</v>
      </c>
      <c r="T48" s="8" t="s">
        <v>120</v>
      </c>
      <c r="U48" s="83"/>
    </row>
    <row r="49" spans="1:21" ht="30" customHeight="1">
      <c r="A49" s="66">
        <v>31</v>
      </c>
      <c r="B49" s="264" t="s">
        <v>1053</v>
      </c>
      <c r="C49" s="22" t="s">
        <v>140</v>
      </c>
      <c r="D49" s="36">
        <v>987.68</v>
      </c>
      <c r="E49" s="9" t="s">
        <v>45</v>
      </c>
      <c r="F49" s="50"/>
      <c r="G49" s="10" t="s">
        <v>119</v>
      </c>
      <c r="H49" s="39">
        <v>1770000</v>
      </c>
      <c r="I49" s="11" t="s">
        <v>1054</v>
      </c>
      <c r="J49" s="10" t="s">
        <v>220</v>
      </c>
      <c r="K49" s="10" t="s">
        <v>119</v>
      </c>
      <c r="L49" s="10" t="s">
        <v>119</v>
      </c>
      <c r="M49" s="10"/>
      <c r="N49" s="22" t="str">
        <f t="shared" si="0"/>
        <v>※</v>
      </c>
      <c r="O49" s="22" t="str">
        <f t="shared" si="1"/>
        <v>随時</v>
      </c>
      <c r="P49" s="240"/>
      <c r="Q49" s="9"/>
      <c r="R49" s="7" t="s">
        <v>1021</v>
      </c>
      <c r="S49" s="7" t="s">
        <v>921</v>
      </c>
      <c r="T49" s="8" t="s">
        <v>58</v>
      </c>
      <c r="U49" s="83"/>
    </row>
    <row r="50" spans="1:21" ht="30" customHeight="1">
      <c r="A50" s="66" t="s">
        <v>129</v>
      </c>
      <c r="B50" s="264" t="s">
        <v>1055</v>
      </c>
      <c r="C50" s="22" t="s">
        <v>140</v>
      </c>
      <c r="D50" s="36">
        <v>429.09</v>
      </c>
      <c r="E50" s="9" t="s">
        <v>45</v>
      </c>
      <c r="F50" s="269"/>
      <c r="G50" s="10" t="s">
        <v>119</v>
      </c>
      <c r="H50" s="39">
        <v>2990000</v>
      </c>
      <c r="I50" s="46">
        <v>44323</v>
      </c>
      <c r="J50" s="10" t="s">
        <v>119</v>
      </c>
      <c r="K50" s="10" t="s">
        <v>119</v>
      </c>
      <c r="L50" s="10" t="s">
        <v>119</v>
      </c>
      <c r="M50" s="10"/>
      <c r="N50" s="22" t="str">
        <f t="shared" si="0"/>
        <v>※</v>
      </c>
      <c r="O50" s="22" t="str">
        <f t="shared" si="1"/>
        <v>随時</v>
      </c>
      <c r="P50" s="240"/>
      <c r="Q50" s="9" t="s">
        <v>45</v>
      </c>
      <c r="R50" s="7" t="s">
        <v>1019</v>
      </c>
      <c r="S50" s="7" t="s">
        <v>928</v>
      </c>
      <c r="T50" s="8" t="s">
        <v>113</v>
      </c>
      <c r="U50" s="298" t="s">
        <v>170</v>
      </c>
    </row>
    <row r="51" spans="1:21" ht="30" customHeight="1">
      <c r="A51" s="66" t="s">
        <v>131</v>
      </c>
      <c r="B51" s="264" t="s">
        <v>1056</v>
      </c>
      <c r="C51" s="22" t="s">
        <v>140</v>
      </c>
      <c r="D51" s="36">
        <v>210.79</v>
      </c>
      <c r="E51" s="9" t="s">
        <v>45</v>
      </c>
      <c r="F51" s="269"/>
      <c r="G51" s="10" t="s">
        <v>119</v>
      </c>
      <c r="H51" s="244"/>
      <c r="I51" s="11"/>
      <c r="J51" s="10" t="s">
        <v>119</v>
      </c>
      <c r="K51" s="10" t="s">
        <v>119</v>
      </c>
      <c r="L51" s="10" t="s">
        <v>119</v>
      </c>
      <c r="M51" s="10"/>
      <c r="N51" s="22" t="str">
        <f t="shared" si="0"/>
        <v>※</v>
      </c>
      <c r="O51" s="22" t="str">
        <f t="shared" si="1"/>
        <v>随時</v>
      </c>
      <c r="P51" s="240"/>
      <c r="Q51" s="9" t="s">
        <v>45</v>
      </c>
      <c r="R51" s="7" t="s">
        <v>1021</v>
      </c>
      <c r="S51" s="7" t="s">
        <v>936</v>
      </c>
      <c r="T51" s="8" t="s">
        <v>120</v>
      </c>
      <c r="U51" s="298" t="s">
        <v>548</v>
      </c>
    </row>
    <row r="52" spans="1:21" ht="30" customHeight="1">
      <c r="A52" s="66" t="s">
        <v>132</v>
      </c>
      <c r="B52" s="299" t="s">
        <v>1057</v>
      </c>
      <c r="C52" s="22" t="s">
        <v>137</v>
      </c>
      <c r="D52" s="36">
        <v>74.349999999999994</v>
      </c>
      <c r="E52" s="9" t="s">
        <v>39</v>
      </c>
      <c r="F52" s="269"/>
      <c r="G52" s="10"/>
      <c r="H52" s="244"/>
      <c r="I52" s="11"/>
      <c r="J52" s="10"/>
      <c r="K52" s="10"/>
      <c r="L52" s="10"/>
      <c r="M52" s="10"/>
      <c r="N52" s="22" t="str">
        <f t="shared" si="0"/>
        <v/>
      </c>
      <c r="O52" s="22" t="str">
        <f t="shared" si="1"/>
        <v/>
      </c>
      <c r="P52" s="240"/>
      <c r="Q52" s="9"/>
      <c r="R52" s="7" t="s">
        <v>1021</v>
      </c>
      <c r="S52" s="7" t="s">
        <v>936</v>
      </c>
      <c r="T52" s="8" t="s">
        <v>120</v>
      </c>
      <c r="U52" s="298"/>
    </row>
    <row r="53" spans="1:21" ht="13" customHeight="1"/>
    <row r="54" spans="1:21">
      <c r="A54" s="306" t="s">
        <v>191</v>
      </c>
    </row>
    <row r="55" spans="1:21" ht="36" customHeight="1">
      <c r="A55" s="365" t="s">
        <v>192</v>
      </c>
      <c r="B55" s="365"/>
      <c r="C55" s="365"/>
      <c r="D55" s="365"/>
      <c r="E55" s="365"/>
      <c r="F55" s="365"/>
      <c r="G55" s="365"/>
      <c r="H55" s="365"/>
      <c r="I55" s="365"/>
      <c r="J55" s="365"/>
      <c r="K55" s="365"/>
      <c r="L55" s="365"/>
      <c r="M55" s="365"/>
      <c r="N55" s="365"/>
      <c r="O55" s="365"/>
      <c r="P55" s="365"/>
      <c r="Q55" s="365"/>
      <c r="R55" s="365"/>
      <c r="S55" s="365"/>
      <c r="T55" s="365"/>
      <c r="U55" s="365"/>
    </row>
    <row r="56" spans="1:21">
      <c r="A56" t="s">
        <v>193</v>
      </c>
    </row>
    <row r="57" spans="1:21" ht="37.15" customHeight="1">
      <c r="A57" s="365" t="s">
        <v>194</v>
      </c>
      <c r="B57" s="365"/>
      <c r="C57" s="365"/>
      <c r="D57" s="365"/>
      <c r="E57" s="365"/>
      <c r="F57" s="365"/>
      <c r="G57" s="365"/>
      <c r="H57" s="365"/>
      <c r="I57" s="365"/>
      <c r="J57" s="365"/>
      <c r="K57" s="365"/>
      <c r="L57" s="365"/>
      <c r="M57" s="365"/>
      <c r="N57" s="365"/>
      <c r="O57" s="365"/>
      <c r="P57" s="365"/>
      <c r="Q57" s="365"/>
      <c r="R57" s="365"/>
      <c r="S57" s="365"/>
      <c r="T57" s="365"/>
      <c r="U57" s="365"/>
    </row>
    <row r="58" spans="1:21">
      <c r="A58" t="s">
        <v>195</v>
      </c>
    </row>
    <row r="59" spans="1:21">
      <c r="A59" t="s">
        <v>196</v>
      </c>
    </row>
    <row r="60" spans="1:21" ht="36.4" customHeight="1">
      <c r="A60" s="365" t="s">
        <v>197</v>
      </c>
      <c r="B60" s="365"/>
      <c r="C60" s="365"/>
      <c r="D60" s="365"/>
      <c r="E60" s="365"/>
      <c r="F60" s="365"/>
      <c r="G60" s="365"/>
      <c r="H60" s="365"/>
      <c r="I60" s="365"/>
      <c r="J60" s="365"/>
      <c r="K60" s="365"/>
      <c r="L60" s="365"/>
      <c r="M60" s="365"/>
      <c r="N60" s="365"/>
      <c r="O60" s="365"/>
      <c r="P60" s="365"/>
      <c r="Q60" s="365"/>
      <c r="R60" s="365"/>
      <c r="S60" s="365"/>
      <c r="T60" s="365"/>
      <c r="U60" s="365"/>
    </row>
  </sheetData>
  <mergeCells count="25">
    <mergeCell ref="A55:U55"/>
    <mergeCell ref="A57:U57"/>
    <mergeCell ref="A60:U60"/>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19:B27 D19:D27 U19:U27 R22:S27">
    <cfRule type="expression" dxfId="26" priority="1">
      <formula>#REF!="×"</formula>
    </cfRule>
  </conditionalFormatting>
  <conditionalFormatting sqref="R19:S20">
    <cfRule type="expression" dxfId="25" priority="4">
      <formula>#REF!="×"</formula>
    </cfRule>
  </conditionalFormatting>
  <conditionalFormatting sqref="R30:S34">
    <cfRule type="expression" dxfId="24" priority="3">
      <formula>#REF!="×"</formula>
    </cfRule>
  </conditionalFormatting>
  <conditionalFormatting sqref="R36:S36">
    <cfRule type="cellIs" dxfId="23" priority="5" stopIfTrue="1" operator="equal">
      <formula>"建付"</formula>
    </cfRule>
    <cfRule type="cellIs" dxfId="22" priority="6" stopIfTrue="1" operator="equal">
      <formula>"区所"</formula>
    </cfRule>
  </conditionalFormatting>
  <conditionalFormatting sqref="R38:S38 U38">
    <cfRule type="expression" dxfId="21" priority="7">
      <formula>#REF!="×"</formula>
    </cfRule>
  </conditionalFormatting>
  <conditionalFormatting sqref="U30:U34">
    <cfRule type="expression" dxfId="20" priority="2">
      <formula>#REF!="×"</formula>
    </cfRule>
  </conditionalFormatting>
  <hyperlinks>
    <hyperlink ref="B19" r:id="rId1" xr:uid="{6DD1A1F2-20D7-4820-9536-AAFDB48EEBD5}"/>
    <hyperlink ref="B20" r:id="rId2" xr:uid="{A756335C-2161-4B65-8022-C7AB97DAC89A}"/>
    <hyperlink ref="B28" r:id="rId3" xr:uid="{7FB62666-E1D5-48B2-A21B-EA2E93A13158}"/>
    <hyperlink ref="B29" r:id="rId4" xr:uid="{7E09AAE4-115D-4C7F-B3F7-D049BD61048C}"/>
    <hyperlink ref="B30" r:id="rId5" xr:uid="{44D1560A-CC8B-4185-A98A-E75876B4A71B}"/>
    <hyperlink ref="B31" r:id="rId6" xr:uid="{9D99745B-D391-4953-B3C0-D8D6DB8D94AC}"/>
    <hyperlink ref="B34" r:id="rId7" xr:uid="{5F33C05D-0E8A-4D27-AA3A-B9346878F1FA}"/>
    <hyperlink ref="B35" r:id="rId8" xr:uid="{0D665130-25AD-4DC7-B4F5-8401A7C9AAA2}"/>
    <hyperlink ref="B36" r:id="rId9" xr:uid="{99098D4E-E967-43B0-A607-BF2F250C28B6}"/>
    <hyperlink ref="B38" r:id="rId10" xr:uid="{806B3B5C-0B97-451D-8852-FB4C2195A631}"/>
    <hyperlink ref="B39" r:id="rId11" xr:uid="{4237B8AF-F873-4D9A-8872-1AC337B22FCA}"/>
    <hyperlink ref="B40" r:id="rId12" xr:uid="{772AE88D-2D33-43D0-9CB4-27E79B03AE9E}"/>
    <hyperlink ref="B45" r:id="rId13" xr:uid="{60264BD7-B474-49BE-9F7D-D36A4AB511C5}"/>
    <hyperlink ref="B46" r:id="rId14" xr:uid="{12865447-2530-48E3-9DC6-E0430438E39C}"/>
    <hyperlink ref="B47" r:id="rId15" xr:uid="{F1E69A0C-5DB9-44A4-B221-7FA0292C08C4}"/>
    <hyperlink ref="B49" r:id="rId16" xr:uid="{0C376525-4ED4-47AE-B64D-A2AB541DD26D}"/>
    <hyperlink ref="B50" r:id="rId17" xr:uid="{96360B5B-CDC1-412E-82B4-BE3DB94150AB}"/>
    <hyperlink ref="B51" r:id="rId18" xr:uid="{4E1C1EED-9044-4D1B-B475-8778A37BBBB9}"/>
    <hyperlink ref="B22" r:id="rId19" xr:uid="{D0CA1ACC-7889-4980-9431-7939A30A990D}"/>
    <hyperlink ref="B26" r:id="rId20" xr:uid="{B119CC3A-6EBC-4337-A411-FC5415E8AD77}"/>
    <hyperlink ref="B27" r:id="rId21" xr:uid="{480CBE98-1DE0-4963-B954-33C3885E01A6}"/>
    <hyperlink ref="B32" r:id="rId22" xr:uid="{DA8AB91E-F4D5-453B-A8B1-D2805E174449}"/>
    <hyperlink ref="B41" r:id="rId23" xr:uid="{79C8267F-90EA-4F26-96E8-FF9FCD04C27F}"/>
    <hyperlink ref="B42" r:id="rId24" xr:uid="{E98E0FA2-7DD0-43E4-84C8-21E3983C895C}"/>
    <hyperlink ref="B43" r:id="rId25" xr:uid="{66689DC6-8973-4518-930E-4C7CEA957E3A}"/>
    <hyperlink ref="B37" r:id="rId26" xr:uid="{1AC4630D-421E-46D7-BD55-572F5EED8CA9}"/>
    <hyperlink ref="B23" r:id="rId27" xr:uid="{16619699-161A-4EFF-8151-9042B669F534}"/>
    <hyperlink ref="B48" r:id="rId28" xr:uid="{B394792F-F670-42FB-A82E-E01F1FC98B8B}"/>
    <hyperlink ref="B44" r:id="rId29" xr:uid="{F44303FA-5C27-4ED3-B013-57B71C41EBCB}"/>
    <hyperlink ref="B33" r:id="rId30" xr:uid="{B0643D44-0767-48EF-8B5D-2765E86BAE51}"/>
    <hyperlink ref="B25" r:id="rId31" xr:uid="{76261D88-9CEE-4B28-920C-53A3FFE89017}"/>
    <hyperlink ref="B21" r:id="rId32" xr:uid="{A544C968-6BAC-4BAE-AA66-A2DF82809581}"/>
    <hyperlink ref="B52" r:id="rId33" xr:uid="{51D26F5C-33A8-49F5-AFF6-4561BAD5F49C}"/>
    <hyperlink ref="B24" r:id="rId34" xr:uid="{00BDA838-C550-4963-B181-C25EBBF8DD89}"/>
  </hyperlinks>
  <printOptions horizontalCentered="1"/>
  <pageMargins left="0.23622047244094491" right="0.23622047244094491" top="0.55118110236220474" bottom="0.35433070866141736" header="0.31496062992125984" footer="0.31496062992125984"/>
  <pageSetup paperSize="9" scale="58" fitToHeight="0" orientation="landscape" r:id="rId35"/>
  <headerFooter>
    <oddFooter xml:space="preserve">&amp;C&amp;P / &amp;N </oddFooter>
  </headerFooter>
  <rowBreaks count="1" manualBreakCount="1">
    <brk id="33" max="20" man="1"/>
  </rowBreaks>
  <colBreaks count="1" manualBreakCount="1">
    <brk id="6" max="59" man="1"/>
  </colBreaks>
  <drawing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茨城</vt:lpstr>
      <vt:lpstr>栃木</vt:lpstr>
      <vt:lpstr>群馬</vt:lpstr>
      <vt:lpstr>山梨</vt:lpstr>
      <vt:lpstr>長野</vt:lpstr>
      <vt:lpstr>新潟</vt:lpstr>
      <vt:lpstr>茨城!Print_Area</vt:lpstr>
      <vt:lpstr>群馬!Print_Area</vt:lpstr>
      <vt:lpstr>埼玉!Print_Area</vt:lpstr>
      <vt:lpstr>山梨!Print_Area</vt:lpstr>
      <vt:lpstr>新潟!Print_Area</vt:lpstr>
      <vt:lpstr>神奈川!Print_Area</vt:lpstr>
      <vt:lpstr>千葉!Print_Area</vt:lpstr>
      <vt:lpstr>長野!Print_Area</vt:lpstr>
      <vt:lpstr>東京!Print_Area</vt:lpstr>
      <vt:lpstr>栃木!Print_Area</vt:lpstr>
      <vt:lpstr>茨城!Print_Titles</vt:lpstr>
      <vt:lpstr>群馬!Print_Titles</vt:lpstr>
      <vt:lpstr>埼玉!Print_Titles</vt:lpstr>
      <vt:lpstr>山梨!Print_Titles</vt:lpstr>
      <vt:lpstr>新潟!Print_Titles</vt:lpstr>
      <vt:lpstr>神奈川!Print_Titles</vt:lpstr>
      <vt:lpstr>千葉!Print_Titles</vt:lpstr>
      <vt:lpstr>長野!Print_Titles</vt:lpstr>
      <vt:lpstr>東京!Print_Titles</vt:lpstr>
      <vt:lpstr>栃木!Print_Titles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2026-06-19T04:13:57Z</dcterms:created>
  <dcterms:modified xsi:type="dcterms:W3CDTF">2026-06-19T04:34:36Z</dcterms:modified>
  <cp:category/>
  <cp:contentStatus/>
</cp:coreProperties>
</file>