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5D8505CC-C7EF-4986-B714-C895269C9C36}" xr6:coauthVersionLast="47" xr6:coauthVersionMax="47" xr10:uidLastSave="{00000000-0000-0000-0000-000000000000}"/>
  <bookViews>
    <workbookView xWindow="-110" yWindow="-110" windowWidth="19420" windowHeight="10300" xr2:uid="{2FAE71A7-2B76-4992-8FDC-31BB26FC81EE}"/>
  </bookViews>
  <sheets>
    <sheet name="目次" sheetId="1" r:id="rId1"/>
    <sheet name="16甲（固定）" sheetId="7" r:id="rId2"/>
    <sheet name="16甲（例）" sheetId="8" r:id="rId3"/>
    <sheet name="16乙（利率見直し）" sheetId="9" r:id="rId4"/>
    <sheet name="16乙（例）" sheetId="10" r:id="rId5"/>
    <sheet name="16ただし書 記載例" sheetId="11" r:id="rId6"/>
    <sheet name="様式2" sheetId="4" r:id="rId7"/>
    <sheet name="様式2 (例)" sheetId="6" r:id="rId8"/>
  </sheets>
  <definedNames>
    <definedName name="①">#REF!</definedName>
    <definedName name="_xlnm.Print_Area" localSheetId="5">'16ただし書 記載例'!$A$1:$J$39</definedName>
    <definedName name="_xlnm.Print_Area" localSheetId="3">'16乙（利率見直し）'!$A$1:$N$44</definedName>
    <definedName name="_xlnm.Print_Area" localSheetId="4">'16乙（例）'!$A$1:$AK$48</definedName>
    <definedName name="_xlnm.Print_Area" localSheetId="1">'16甲（固定）'!$A$1:$N$43</definedName>
    <definedName name="_xlnm.Print_Area" localSheetId="2">'16甲（例）'!$A$1:$X$41</definedName>
    <definedName name="_xlnm.Print_Area" localSheetId="6">様式2!$A$1:$AB$66</definedName>
    <definedName name="_xlnm.Print_Area" localSheetId="7">'様式2 (例)'!$A$1:$AC$67</definedName>
    <definedName name="ｓ" localSheetId="5">#REF!</definedName>
    <definedName name="ｓ" localSheetId="4">#REF!</definedName>
    <definedName name="ｓ" localSheetId="2">#REF!</definedName>
    <definedName name="ｓ">#REF!</definedName>
    <definedName name="あ" localSheetId="4">#REF!</definedName>
    <definedName name="あ" localSheetId="2">#REF!</definedName>
    <definedName name="あ">#REF!</definedName>
    <definedName name="あい" localSheetId="4">#REF!</definedName>
    <definedName name="あい" localSheetId="2">#REF!</definedName>
    <definedName name="あい">#REF!</definedName>
    <definedName name="あいう" localSheetId="4">#REF!</definedName>
    <definedName name="あいう" localSheetId="2">#REF!</definedName>
    <definedName name="あいう">#REF!</definedName>
    <definedName name="平準化債算出シート" localSheetId="4">#REF!</definedName>
    <definedName name="平準化債算出シート" localSheetId="2">#REF!</definedName>
    <definedName name="平準化債算出シート">#REF!</definedName>
    <definedName name="預金" localSheetId="4">#REF!</definedName>
    <definedName name="預金" localSheetId="2">#REF!</definedName>
    <definedName name="預金">#REF!</definedName>
    <definedName name="預金前" localSheetId="4">#REF!</definedName>
    <definedName name="預金前" localSheetId="2">#REF!</definedName>
    <definedName name="預金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8" i="6" l="1"/>
  <c r="Y58" i="6" s="1"/>
  <c r="X54" i="6"/>
  <c r="S54" i="6"/>
  <c r="M54" i="6"/>
  <c r="M53" i="6"/>
  <c r="M52" i="6"/>
  <c r="M51" i="6"/>
  <c r="X50" i="6"/>
  <c r="S50" i="6"/>
  <c r="M50" i="6"/>
  <c r="M48" i="6"/>
  <c r="O47" i="6"/>
  <c r="X46" i="6"/>
  <c r="S46" i="6"/>
  <c r="S55" i="6" s="1"/>
  <c r="M45" i="6"/>
  <c r="M44" i="6"/>
  <c r="M43" i="6"/>
  <c r="M42" i="6"/>
  <c r="M41" i="6"/>
  <c r="M40" i="6"/>
  <c r="M39" i="6"/>
  <c r="M38" i="6"/>
  <c r="X37" i="6"/>
  <c r="S37" i="6"/>
  <c r="M37" i="6" s="1"/>
  <c r="O35" i="6"/>
  <c r="M34" i="6"/>
  <c r="M46" i="6" s="1"/>
  <c r="X32" i="6"/>
  <c r="S32" i="6"/>
  <c r="M55" i="6" l="1"/>
  <c r="X55" i="6"/>
  <c r="M32" i="6"/>
  <c r="P58" i="4" l="1"/>
  <c r="X58" i="4" s="1"/>
  <c r="W54" i="4"/>
  <c r="R54" i="4"/>
  <c r="L53" i="4"/>
  <c r="L52" i="4"/>
  <c r="L51" i="4"/>
  <c r="W50" i="4"/>
  <c r="R50" i="4"/>
  <c r="L48" i="4"/>
  <c r="L54" i="4" s="1"/>
  <c r="N47" i="4"/>
  <c r="W46" i="4"/>
  <c r="W55" i="4" s="1"/>
  <c r="R46" i="4"/>
  <c r="L45" i="4"/>
  <c r="L44" i="4"/>
  <c r="L43" i="4"/>
  <c r="L42" i="4"/>
  <c r="L41" i="4"/>
  <c r="L40" i="4"/>
  <c r="L39" i="4"/>
  <c r="L38" i="4"/>
  <c r="W37" i="4"/>
  <c r="R37" i="4"/>
  <c r="N35" i="4"/>
  <c r="L34" i="4"/>
  <c r="L32" i="4" s="1"/>
  <c r="W32" i="4"/>
  <c r="R32" i="4"/>
  <c r="L37" i="4" l="1"/>
  <c r="L46" i="4"/>
  <c r="L55" i="4" s="1"/>
  <c r="R55" i="4"/>
  <c r="L50" i="4"/>
  <c r="AD40" i="4"/>
  <c r="AE39" i="6"/>
  <c r="AE17" i="6" l="1"/>
  <c r="AE16" i="6"/>
  <c r="AE15" i="6"/>
  <c r="AE14" i="6"/>
  <c r="AE12" i="6"/>
  <c r="AE11" i="6"/>
  <c r="AE10" i="6"/>
  <c r="AD18" i="4" l="1"/>
  <c r="AD17" i="4"/>
  <c r="AD16" i="4"/>
  <c r="AD15" i="4"/>
  <c r="AD13" i="4"/>
  <c r="AD12" i="4"/>
  <c r="AD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 authorId="0" shapeId="0" xr:uid="{854807AD-5F4E-4C1F-8817-EDFAEF9FE6E1}">
      <text>
        <r>
          <rPr>
            <sz val="9"/>
            <color indexed="81"/>
            <rFont val="ＭＳ Ｐゴシック"/>
            <family val="3"/>
            <charset val="128"/>
          </rPr>
          <t>団体の文書記号番号、
日付（公印押印日）とする。</t>
        </r>
      </text>
    </comment>
    <comment ref="H17" authorId="0" shapeId="0" xr:uid="{E1E72203-8680-412E-A148-AD922449E938}">
      <text>
        <r>
          <rPr>
            <sz val="9"/>
            <color indexed="81"/>
            <rFont val="ＭＳ Ｐゴシック"/>
            <family val="3"/>
            <charset val="128"/>
          </rPr>
          <t xml:space="preserve">アラビア数字とする。
金額を入力すれば、
「金●●●円也」と表示される。
</t>
        </r>
      </text>
    </comment>
    <comment ref="H19" authorId="0" shapeId="0" xr:uid="{0524FC0D-9F34-4915-849A-C49892D60058}">
      <text>
        <r>
          <rPr>
            <sz val="9"/>
            <color indexed="81"/>
            <rFont val="ＭＳ Ｐゴシック"/>
            <family val="3"/>
            <charset val="128"/>
          </rPr>
          <t>統一貸付日のうち、借入希望の日を記入する。
（m/dの形で入力すると自動的に令和y年m月d日になる）</t>
        </r>
      </text>
    </comment>
    <comment ref="H21" authorId="0" shapeId="0" xr:uid="{DE5D6745-5762-42A8-A441-120DBF46097F}">
      <text>
        <r>
          <rPr>
            <sz val="9"/>
            <color indexed="81"/>
            <rFont val="ＭＳ Ｐゴシック"/>
            <family val="3"/>
            <charset val="128"/>
          </rPr>
          <t>貸付予定額（変更）通知書に記載されているとおりの事業名を記入する。
※部分払の場合は、何回目の借入れか判別できるよう全角数字で１、２等の付番をすること。
最終借入時は「（完）」を付番の後ろに記載。</t>
        </r>
      </text>
    </comment>
    <comment ref="H25" authorId="0" shapeId="0" xr:uid="{F63A26FF-3E8C-4783-846E-5194751526E9}">
      <text>
        <r>
          <rPr>
            <sz val="9"/>
            <color indexed="81"/>
            <rFont val="ＭＳ Ｐゴシック"/>
            <family val="3"/>
            <charset val="128"/>
          </rPr>
          <t>自動で採番。</t>
        </r>
      </text>
    </comment>
    <comment ref="H27" authorId="0" shapeId="0" xr:uid="{BF859162-AD81-482C-BAA9-6B96BE8C6D85}">
      <text>
        <r>
          <rPr>
            <sz val="9"/>
            <color indexed="81"/>
            <rFont val="ＭＳ Ｐゴシック"/>
            <family val="3"/>
            <charset val="128"/>
          </rPr>
          <t>償還（措置）年限を</t>
        </r>
        <r>
          <rPr>
            <b/>
            <sz val="9"/>
            <color indexed="81"/>
            <rFont val="ＭＳ Ｐゴシック"/>
            <family val="3"/>
            <charset val="128"/>
          </rPr>
          <t>基準より短く設定</t>
        </r>
        <r>
          <rPr>
            <sz val="9"/>
            <color indexed="81"/>
            <rFont val="ＭＳ Ｐゴシック"/>
            <family val="3"/>
            <charset val="128"/>
          </rPr>
          <t>したい場合、財務局担当者へ事前連絡、もしくは申込書類にメモを付すこと。
（m/dの形で入力すると自動的に令和y年m月d日になる）</t>
        </r>
      </text>
    </comment>
    <comment ref="H29" authorId="0" shapeId="0" xr:uid="{2DF21D16-BB74-4BE1-8470-A7BE2279C636}">
      <text>
        <r>
          <rPr>
            <sz val="9"/>
            <color indexed="81"/>
            <rFont val="ＭＳ Ｐゴシック"/>
            <family val="3"/>
            <charset val="128"/>
          </rPr>
          <t>償還（措置）年限を</t>
        </r>
        <r>
          <rPr>
            <b/>
            <sz val="9"/>
            <color indexed="81"/>
            <rFont val="ＭＳ Ｐゴシック"/>
            <family val="3"/>
            <charset val="128"/>
          </rPr>
          <t>基準より短く設定</t>
        </r>
        <r>
          <rPr>
            <sz val="9"/>
            <color indexed="81"/>
            <rFont val="ＭＳ Ｐゴシック"/>
            <family val="3"/>
            <charset val="128"/>
          </rPr>
          <t>したい場合、財務局担当者へ事前連絡、もしくは申込書類にメモを付すこと。
（m/dの形で入力すると自動的に令和y年m月d日になる）</t>
        </r>
      </text>
    </comment>
    <comment ref="H31" authorId="0" shapeId="0" xr:uid="{ADBB4ED8-B466-49CA-A5D1-7D0F688567B6}">
      <text>
        <r>
          <rPr>
            <sz val="9"/>
            <color indexed="81"/>
            <rFont val="ＭＳ Ｐゴシック"/>
            <family val="3"/>
            <charset val="128"/>
          </rPr>
          <t xml:space="preserve">※プルダウンより選択
借入月が
</t>
        </r>
        <r>
          <rPr>
            <b/>
            <sz val="9"/>
            <color indexed="81"/>
            <rFont val="ＭＳ Ｐゴシック"/>
            <family val="3"/>
            <charset val="128"/>
          </rPr>
          <t>9月または3月</t>
        </r>
        <r>
          <rPr>
            <sz val="9"/>
            <color indexed="81"/>
            <rFont val="ＭＳ Ｐゴシック"/>
            <family val="3"/>
            <charset val="128"/>
          </rPr>
          <t xml:space="preserve">⇒9月1日及び3月1日
</t>
        </r>
        <r>
          <rPr>
            <b/>
            <sz val="9"/>
            <color indexed="81"/>
            <rFont val="ＭＳ Ｐゴシック"/>
            <family val="3"/>
            <charset val="128"/>
          </rPr>
          <t>それ以外の月</t>
        </r>
        <r>
          <rPr>
            <sz val="9"/>
            <color indexed="81"/>
            <rFont val="ＭＳ Ｐゴシック"/>
            <family val="3"/>
            <charset val="128"/>
          </rPr>
          <t>⇒9月25日及び3月25日
※</t>
        </r>
        <r>
          <rPr>
            <b/>
            <sz val="9"/>
            <color indexed="81"/>
            <rFont val="ＭＳ Ｐゴシック"/>
            <family val="3"/>
            <charset val="128"/>
          </rPr>
          <t>小災害債</t>
        </r>
        <r>
          <rPr>
            <sz val="9"/>
            <color indexed="81"/>
            <rFont val="ＭＳ Ｐゴシック"/>
            <family val="3"/>
            <charset val="128"/>
          </rPr>
          <t>は借入月に関わらず9月1日</t>
        </r>
      </text>
    </comment>
    <comment ref="H33" authorId="0" shapeId="0" xr:uid="{5300F791-A14F-4FF8-9119-818EE4DF1470}">
      <text>
        <r>
          <rPr>
            <sz val="9"/>
            <color indexed="81"/>
            <rFont val="ＭＳ Ｐゴシック"/>
            <family val="3"/>
            <charset val="128"/>
          </rPr>
          <t>※プルダウンより選択</t>
        </r>
        <r>
          <rPr>
            <b/>
            <sz val="9"/>
            <color indexed="81"/>
            <rFont val="ＭＳ Ｐゴシック"/>
            <family val="3"/>
            <charset val="128"/>
          </rPr>
          <t xml:space="preserve">
元金</t>
        </r>
        <r>
          <rPr>
            <sz val="9"/>
            <color indexed="81"/>
            <rFont val="ＭＳ Ｐゴシック"/>
            <family val="3"/>
            <charset val="128"/>
          </rPr>
          <t>均等償還を選択する場合には「</t>
        </r>
        <r>
          <rPr>
            <b/>
            <sz val="9"/>
            <color indexed="81"/>
            <rFont val="ＭＳ Ｐゴシック"/>
            <family val="3"/>
            <charset val="128"/>
          </rPr>
          <t>半年賦</t>
        </r>
        <r>
          <rPr>
            <sz val="9"/>
            <color indexed="81"/>
            <rFont val="ＭＳ Ｐゴシック"/>
            <family val="3"/>
            <charset val="128"/>
          </rPr>
          <t>元金均等償還」を選択すること。
※</t>
        </r>
        <r>
          <rPr>
            <b/>
            <sz val="9"/>
            <color indexed="81"/>
            <rFont val="ＭＳ Ｐゴシック"/>
            <family val="3"/>
            <charset val="128"/>
          </rPr>
          <t>小災害債</t>
        </r>
        <r>
          <rPr>
            <sz val="9"/>
            <color indexed="81"/>
            <rFont val="ＭＳ Ｐゴシック"/>
            <family val="3"/>
            <charset val="128"/>
          </rPr>
          <t>の場合は「</t>
        </r>
        <r>
          <rPr>
            <b/>
            <sz val="9"/>
            <color indexed="81"/>
            <rFont val="ＭＳ Ｐゴシック"/>
            <family val="3"/>
            <charset val="128"/>
          </rPr>
          <t>年賦</t>
        </r>
        <r>
          <rPr>
            <sz val="9"/>
            <color indexed="81"/>
            <rFont val="ＭＳ Ｐゴシック"/>
            <family val="3"/>
            <charset val="128"/>
          </rPr>
          <t>元金均等償還」または「</t>
        </r>
        <r>
          <rPr>
            <b/>
            <sz val="9"/>
            <color indexed="81"/>
            <rFont val="ＭＳ Ｐゴシック"/>
            <family val="3"/>
            <charset val="128"/>
          </rPr>
          <t>年賦</t>
        </r>
        <r>
          <rPr>
            <sz val="9"/>
            <color indexed="81"/>
            <rFont val="ＭＳ Ｐゴシック"/>
            <family val="3"/>
            <charset val="128"/>
          </rPr>
          <t xml:space="preserve">元利均等償還」を選択すること。
</t>
        </r>
      </text>
    </comment>
    <comment ref="H37" authorId="0" shapeId="0" xr:uid="{EAD6B452-6604-4F55-9942-2E5C53C57E84}">
      <text>
        <r>
          <rPr>
            <sz val="9"/>
            <color indexed="81"/>
            <rFont val="ＭＳ Ｐゴシック"/>
            <family val="3"/>
            <charset val="128"/>
          </rPr>
          <t xml:space="preserve">指定を受けている支店、代理店名を記入する。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 authorId="0" shapeId="0" xr:uid="{AB26827E-D9F4-452B-AD2E-142EAB709D73}">
      <text>
        <r>
          <rPr>
            <sz val="9"/>
            <color indexed="81"/>
            <rFont val="ＭＳ Ｐゴシック"/>
            <family val="3"/>
            <charset val="128"/>
          </rPr>
          <t>団体の文書記号番号、
日付（公印押印日）とする。</t>
        </r>
      </text>
    </comment>
    <comment ref="H14" authorId="0" shapeId="0" xr:uid="{434E8A66-2FAF-4805-89B2-56E24D8F7C6B}">
      <text>
        <r>
          <rPr>
            <sz val="9"/>
            <color indexed="81"/>
            <rFont val="ＭＳ Ｐゴシック"/>
            <family val="3"/>
            <charset val="128"/>
          </rPr>
          <t xml:space="preserve">金額を入力すれば、「金●●●円也」と表示される。
</t>
        </r>
      </text>
    </comment>
    <comment ref="H16" authorId="0" shapeId="0" xr:uid="{994814EE-D406-466E-AA36-4BF41B5D9B2E}">
      <text>
        <r>
          <rPr>
            <sz val="9"/>
            <color indexed="81"/>
            <rFont val="ＭＳ Ｐゴシック"/>
            <family val="3"/>
            <charset val="128"/>
          </rPr>
          <t>統一貸付日のうち、借入希望の日を記入する。
（m/dの形で入力すると自動的に令和y年m月d日になる）</t>
        </r>
      </text>
    </comment>
    <comment ref="H18" authorId="0" shapeId="0" xr:uid="{A33818C1-7555-4B8B-B17F-6364EB4D18E3}">
      <text>
        <r>
          <rPr>
            <sz val="9"/>
            <color indexed="81"/>
            <rFont val="ＭＳ Ｐゴシック"/>
            <family val="3"/>
            <charset val="128"/>
          </rPr>
          <t>貸付予定額（変更）通知書に記載されているとおりの事業名を記入する。
※部分払の場合は、何回目の借入れか判別できるよう全角数字で１、２等の付番をすること。
最終借入時は「（完）」を付番の後ろに記載。</t>
        </r>
      </text>
    </comment>
    <comment ref="H22" authorId="0" shapeId="0" xr:uid="{965569E3-C95A-4FD9-BB52-94C450E1D807}">
      <text>
        <r>
          <rPr>
            <sz val="9"/>
            <color indexed="81"/>
            <rFont val="ＭＳ Ｐゴシック"/>
            <family val="3"/>
            <charset val="128"/>
          </rPr>
          <t>・ただし書きの年月日については、別紙「ただし書き記入例」のシートを参照。
・文末が印字切れしていないか
必ず印刷後に確認する。</t>
        </r>
      </text>
    </comment>
    <comment ref="H24" authorId="0" shapeId="0" xr:uid="{894E199D-04EC-4879-80C0-4CD3ECE84014}">
      <text>
        <r>
          <rPr>
            <sz val="9"/>
            <color indexed="81"/>
            <rFont val="ＭＳ Ｐゴシック"/>
            <family val="3"/>
            <charset val="128"/>
          </rPr>
          <t>自動で採番。</t>
        </r>
      </text>
    </comment>
    <comment ref="H26" authorId="0" shapeId="0" xr:uid="{DAAC63CF-26B0-454E-BE27-3F54C1FFAD9C}">
      <text>
        <r>
          <rPr>
            <sz val="9"/>
            <color indexed="81"/>
            <rFont val="ＭＳ Ｐゴシック"/>
            <family val="3"/>
            <charset val="128"/>
          </rPr>
          <t>償還（措置）年限を</t>
        </r>
        <r>
          <rPr>
            <b/>
            <sz val="9"/>
            <color indexed="81"/>
            <rFont val="ＭＳ Ｐゴシック"/>
            <family val="3"/>
            <charset val="128"/>
          </rPr>
          <t>基準より短く設定</t>
        </r>
        <r>
          <rPr>
            <sz val="9"/>
            <color indexed="81"/>
            <rFont val="ＭＳ Ｐゴシック"/>
            <family val="3"/>
            <charset val="128"/>
          </rPr>
          <t>したい場合、財務局担当者へ事前連絡、もしくは申込書類にメモを付すこと。
（m/dの形で入力すると自動的に令和y年m月d日になる）</t>
        </r>
      </text>
    </comment>
    <comment ref="H28" authorId="0" shapeId="0" xr:uid="{BD86B868-9B32-472C-A73D-BE8722E5D85B}">
      <text>
        <r>
          <rPr>
            <sz val="9"/>
            <color indexed="81"/>
            <rFont val="ＭＳ Ｐゴシック"/>
            <family val="3"/>
            <charset val="128"/>
          </rPr>
          <t>償還（措置）年限を</t>
        </r>
        <r>
          <rPr>
            <b/>
            <sz val="9"/>
            <color indexed="81"/>
            <rFont val="ＭＳ Ｐゴシック"/>
            <family val="3"/>
            <charset val="128"/>
          </rPr>
          <t>基準より短く設定</t>
        </r>
        <r>
          <rPr>
            <sz val="9"/>
            <color indexed="81"/>
            <rFont val="ＭＳ Ｐゴシック"/>
            <family val="3"/>
            <charset val="128"/>
          </rPr>
          <t>したい場合、財務局担当者へ事前連絡、もしくは申込書類にメモを付すこと。
（m/dの形で入力すると自動的に令和y年m月d日になる）</t>
        </r>
      </text>
    </comment>
    <comment ref="H30" authorId="0" shapeId="0" xr:uid="{687DC01F-C5BF-43CE-85D9-245FC8B28A0F}">
      <text>
        <r>
          <rPr>
            <sz val="9"/>
            <color indexed="81"/>
            <rFont val="ＭＳ Ｐゴシック"/>
            <family val="3"/>
            <charset val="128"/>
          </rPr>
          <t xml:space="preserve">※プルダウンより選択
借入月が
</t>
        </r>
        <r>
          <rPr>
            <b/>
            <sz val="9"/>
            <color indexed="81"/>
            <rFont val="ＭＳ Ｐゴシック"/>
            <family val="3"/>
            <charset val="128"/>
          </rPr>
          <t>9月または3月</t>
        </r>
        <r>
          <rPr>
            <sz val="9"/>
            <color indexed="81"/>
            <rFont val="ＭＳ Ｐゴシック"/>
            <family val="3"/>
            <charset val="128"/>
          </rPr>
          <t xml:space="preserve">⇒9月1日及び3月1日
</t>
        </r>
        <r>
          <rPr>
            <b/>
            <sz val="9"/>
            <color indexed="81"/>
            <rFont val="ＭＳ Ｐゴシック"/>
            <family val="3"/>
            <charset val="128"/>
          </rPr>
          <t>それ以外の月</t>
        </r>
        <r>
          <rPr>
            <sz val="9"/>
            <color indexed="81"/>
            <rFont val="ＭＳ Ｐゴシック"/>
            <family val="3"/>
            <charset val="128"/>
          </rPr>
          <t>⇒9月25日及び3月25日
※</t>
        </r>
        <r>
          <rPr>
            <b/>
            <sz val="9"/>
            <color indexed="81"/>
            <rFont val="ＭＳ Ｐゴシック"/>
            <family val="3"/>
            <charset val="128"/>
          </rPr>
          <t>小災害債</t>
        </r>
        <r>
          <rPr>
            <sz val="9"/>
            <color indexed="81"/>
            <rFont val="ＭＳ Ｐゴシック"/>
            <family val="3"/>
            <charset val="128"/>
          </rPr>
          <t>は借入月に関わらず9月1日</t>
        </r>
      </text>
    </comment>
    <comment ref="H32" authorId="0" shapeId="0" xr:uid="{F867794A-5965-4CB4-8743-BE57D6E23D4B}">
      <text>
        <r>
          <rPr>
            <sz val="9"/>
            <color indexed="81"/>
            <rFont val="ＭＳ Ｐゴシック"/>
            <family val="3"/>
            <charset val="128"/>
          </rPr>
          <t>※プルダウンより選択</t>
        </r>
        <r>
          <rPr>
            <b/>
            <sz val="9"/>
            <color indexed="81"/>
            <rFont val="ＭＳ Ｐゴシック"/>
            <family val="3"/>
            <charset val="128"/>
          </rPr>
          <t xml:space="preserve">
元金</t>
        </r>
        <r>
          <rPr>
            <sz val="9"/>
            <color indexed="81"/>
            <rFont val="ＭＳ Ｐゴシック"/>
            <family val="3"/>
            <charset val="128"/>
          </rPr>
          <t>均等償還を選択する場合には「</t>
        </r>
        <r>
          <rPr>
            <b/>
            <sz val="9"/>
            <color indexed="81"/>
            <rFont val="ＭＳ Ｐゴシック"/>
            <family val="3"/>
            <charset val="128"/>
          </rPr>
          <t>半年賦</t>
        </r>
        <r>
          <rPr>
            <sz val="9"/>
            <color indexed="81"/>
            <rFont val="ＭＳ Ｐゴシック"/>
            <family val="3"/>
            <charset val="128"/>
          </rPr>
          <t>元金均等償還」を選択すること。
※</t>
        </r>
        <r>
          <rPr>
            <b/>
            <sz val="9"/>
            <color indexed="81"/>
            <rFont val="ＭＳ Ｐゴシック"/>
            <family val="3"/>
            <charset val="128"/>
          </rPr>
          <t>小災害債</t>
        </r>
        <r>
          <rPr>
            <sz val="9"/>
            <color indexed="81"/>
            <rFont val="ＭＳ Ｐゴシック"/>
            <family val="3"/>
            <charset val="128"/>
          </rPr>
          <t>の場合は「</t>
        </r>
        <r>
          <rPr>
            <b/>
            <sz val="9"/>
            <color indexed="81"/>
            <rFont val="ＭＳ Ｐゴシック"/>
            <family val="3"/>
            <charset val="128"/>
          </rPr>
          <t>年賦</t>
        </r>
        <r>
          <rPr>
            <sz val="9"/>
            <color indexed="81"/>
            <rFont val="ＭＳ Ｐゴシック"/>
            <family val="3"/>
            <charset val="128"/>
          </rPr>
          <t>元金均等償還」または「</t>
        </r>
        <r>
          <rPr>
            <b/>
            <sz val="9"/>
            <color indexed="81"/>
            <rFont val="ＭＳ Ｐゴシック"/>
            <family val="3"/>
            <charset val="128"/>
          </rPr>
          <t>年賦</t>
        </r>
        <r>
          <rPr>
            <sz val="9"/>
            <color indexed="81"/>
            <rFont val="ＭＳ Ｐゴシック"/>
            <family val="3"/>
            <charset val="128"/>
          </rPr>
          <t xml:space="preserve">元利均等償還」と記入すること。
</t>
        </r>
      </text>
    </comment>
    <comment ref="H36" authorId="0" shapeId="0" xr:uid="{1D8FC131-4C33-477D-B930-1757BB38C6E7}">
      <text>
        <r>
          <rPr>
            <sz val="9"/>
            <color indexed="81"/>
            <rFont val="ＭＳ Ｐゴシック"/>
            <family val="3"/>
            <charset val="128"/>
          </rPr>
          <t xml:space="preserve">指定を受けている支店、代理店名を記入する。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36" authorId="0" shapeId="0" xr:uid="{EC6D8E62-C258-4FB5-A802-062F2A1EEB0A}">
      <text>
        <r>
          <rPr>
            <sz val="9"/>
            <color indexed="81"/>
            <rFont val="ＭＳ Ｐゴシック"/>
            <family val="3"/>
            <charset val="128"/>
          </rPr>
          <t>【　　】内には、</t>
        </r>
        <r>
          <rPr>
            <b/>
            <sz val="9"/>
            <color indexed="81"/>
            <rFont val="ＭＳ Ｐゴシック"/>
            <family val="3"/>
            <charset val="128"/>
          </rPr>
          <t>起債対象外事業費に対応する国・都道府県補助金</t>
        </r>
        <r>
          <rPr>
            <sz val="9"/>
            <color indexed="81"/>
            <rFont val="ＭＳ Ｐゴシック"/>
            <family val="3"/>
            <charset val="128"/>
          </rPr>
          <t>の額を記入する。</t>
        </r>
        <r>
          <rPr>
            <b/>
            <sz val="9"/>
            <color indexed="81"/>
            <rFont val="ＭＳ Ｐゴシック"/>
            <family val="3"/>
            <charset val="128"/>
          </rPr>
          <t xml:space="preserve">
</t>
        </r>
        <r>
          <rPr>
            <sz val="9"/>
            <color indexed="81"/>
            <rFont val="ＭＳ Ｐゴシック"/>
            <family val="3"/>
            <charset val="128"/>
          </rPr>
          <t xml:space="preserve">
</t>
        </r>
      </text>
    </comment>
    <comment ref="S49" authorId="0" shapeId="0" xr:uid="{5DFC3DA0-6CAC-48A6-9563-772C1C7C01AF}">
      <text>
        <r>
          <rPr>
            <sz val="9"/>
            <color indexed="81"/>
            <rFont val="ＭＳ Ｐゴシック"/>
            <family val="3"/>
            <charset val="128"/>
          </rPr>
          <t>【　　】内には、</t>
        </r>
        <r>
          <rPr>
            <b/>
            <sz val="9"/>
            <color indexed="81"/>
            <rFont val="ＭＳ Ｐゴシック"/>
            <family val="3"/>
            <charset val="128"/>
          </rPr>
          <t>起債対象外事業費に対応する国・都道府県補助金</t>
        </r>
        <r>
          <rPr>
            <sz val="9"/>
            <color indexed="81"/>
            <rFont val="ＭＳ Ｐゴシック"/>
            <family val="3"/>
            <charset val="128"/>
          </rPr>
          <t xml:space="preserve">の額を記入する。
</t>
        </r>
      </text>
    </comment>
    <comment ref="L55" authorId="0" shapeId="0" xr:uid="{26DBC4F5-79E5-40E7-BAC9-C199E37AF4D3}">
      <text>
        <r>
          <rPr>
            <b/>
            <sz val="9"/>
            <color indexed="81"/>
            <rFont val="ＭＳ Ｐゴシック"/>
            <family val="3"/>
            <charset val="128"/>
          </rPr>
          <t xml:space="preserve">「事業実施状況等調書」の計数と一致。
</t>
        </r>
        <r>
          <rPr>
            <sz val="9"/>
            <color indexed="81"/>
            <rFont val="ＭＳ Ｐゴシック"/>
            <family val="3"/>
            <charset val="128"/>
          </rPr>
          <t xml:space="preserve">
</t>
        </r>
      </text>
    </comment>
  </commentList>
</comments>
</file>

<file path=xl/sharedStrings.xml><?xml version="1.0" encoding="utf-8"?>
<sst xmlns="http://schemas.openxmlformats.org/spreadsheetml/2006/main" count="736" uniqueCount="308">
  <si>
    <t>※借入申込の際に必要な書類をまとめました。本書式・例示集に掲載されていない書式につきましては「書式・例</t>
    <rPh sb="1" eb="3">
      <t>カリイ</t>
    </rPh>
    <rPh sb="3" eb="5">
      <t>モウシコミ</t>
    </rPh>
    <rPh sb="6" eb="7">
      <t>サイ</t>
    </rPh>
    <rPh sb="8" eb="10">
      <t>ヒツヨウ</t>
    </rPh>
    <rPh sb="11" eb="13">
      <t>ショルイ</t>
    </rPh>
    <rPh sb="21" eb="22">
      <t>ホン</t>
    </rPh>
    <rPh sb="22" eb="24">
      <t>ショシキ</t>
    </rPh>
    <rPh sb="25" eb="27">
      <t>レイジ</t>
    </rPh>
    <rPh sb="27" eb="28">
      <t>シュウ</t>
    </rPh>
    <rPh sb="29" eb="31">
      <t>ケイサイ</t>
    </rPh>
    <rPh sb="37" eb="39">
      <t>ショシキ</t>
    </rPh>
    <rPh sb="47" eb="49">
      <t>ショシキ</t>
    </rPh>
    <rPh sb="50" eb="51">
      <t>レイ</t>
    </rPh>
    <phoneticPr fontId="5"/>
  </si>
  <si>
    <t>※書式番号をクリックすると、該当書式シートへと移動します。</t>
    <rPh sb="1" eb="3">
      <t>ショシキ</t>
    </rPh>
    <rPh sb="3" eb="5">
      <t>バンゴウ</t>
    </rPh>
    <rPh sb="14" eb="16">
      <t>ガイトウ</t>
    </rPh>
    <rPh sb="16" eb="18">
      <t>ショシキ</t>
    </rPh>
    <rPh sb="23" eb="25">
      <t>イドウ</t>
    </rPh>
    <phoneticPr fontId="5"/>
  </si>
  <si>
    <t>書式番号</t>
    <phoneticPr fontId="5"/>
  </si>
  <si>
    <r>
      <rPr>
        <b/>
        <sz val="11"/>
        <rFont val="ＭＳ ゴシック"/>
        <family val="3"/>
        <charset val="128"/>
      </rPr>
      <t>【借入申込書類】</t>
    </r>
    <r>
      <rPr>
        <sz val="11"/>
        <rFont val="ＭＳ ゴシック"/>
        <family val="3"/>
        <charset val="128"/>
      </rPr>
      <t>書式名</t>
    </r>
    <rPh sb="1" eb="3">
      <t>カリイレ</t>
    </rPh>
    <rPh sb="3" eb="5">
      <t>モウシコ</t>
    </rPh>
    <rPh sb="5" eb="7">
      <t>ショルイ</t>
    </rPh>
    <rPh sb="8" eb="11">
      <t>ショシキメイ</t>
    </rPh>
    <phoneticPr fontId="9"/>
  </si>
  <si>
    <t>〔記載例〕</t>
    <rPh sb="1" eb="3">
      <t>キサイ</t>
    </rPh>
    <rPh sb="3" eb="4">
      <t>レイ</t>
    </rPh>
    <phoneticPr fontId="2"/>
  </si>
  <si>
    <t>様式2</t>
    <phoneticPr fontId="9"/>
  </si>
  <si>
    <t>起債対象外事業費等に関する確認調書</t>
    <rPh sb="0" eb="2">
      <t>キサイ</t>
    </rPh>
    <rPh sb="2" eb="4">
      <t>タイショウ</t>
    </rPh>
    <rPh sb="4" eb="5">
      <t>ガイ</t>
    </rPh>
    <rPh sb="5" eb="9">
      <t>ジギョウヒトウ</t>
    </rPh>
    <rPh sb="10" eb="11">
      <t>カン</t>
    </rPh>
    <rPh sb="13" eb="15">
      <t>カクニン</t>
    </rPh>
    <rPh sb="15" eb="17">
      <t>チョウショ</t>
    </rPh>
    <phoneticPr fontId="9"/>
  </si>
  <si>
    <t>北海道財務局  理財部  融資課</t>
    <phoneticPr fontId="2"/>
  </si>
  <si>
    <r>
      <t>○○</t>
    </r>
    <r>
      <rPr>
        <sz val="12"/>
        <rFont val="ＭＳ 明朝"/>
        <family val="1"/>
        <charset val="128"/>
      </rPr>
      <t>第</t>
    </r>
    <r>
      <rPr>
        <b/>
        <sz val="12"/>
        <rFont val="ＭＳ ゴシック"/>
        <family val="3"/>
        <charset val="128"/>
      </rPr>
      <t>○○○</t>
    </r>
    <r>
      <rPr>
        <sz val="12"/>
        <rFont val="ＭＳ 明朝"/>
        <family val="1"/>
        <charset val="128"/>
      </rPr>
      <t>号</t>
    </r>
    <rPh sb="2" eb="3">
      <t>ダイ</t>
    </rPh>
    <rPh sb="6" eb="7">
      <t>ゴウ</t>
    </rPh>
    <phoneticPr fontId="9"/>
  </si>
  <si>
    <t>財務大臣殿</t>
    <rPh sb="0" eb="2">
      <t>ザイム</t>
    </rPh>
    <rPh sb="2" eb="4">
      <t>ダイジン</t>
    </rPh>
    <rPh sb="4" eb="5">
      <t>ドノ</t>
    </rPh>
    <phoneticPr fontId="9"/>
  </si>
  <si>
    <t>（地方公共団体名）</t>
    <rPh sb="1" eb="3">
      <t>チホウ</t>
    </rPh>
    <rPh sb="3" eb="5">
      <t>コウキョウ</t>
    </rPh>
    <rPh sb="5" eb="7">
      <t>ダンタイ</t>
    </rPh>
    <rPh sb="7" eb="8">
      <t>メイ</t>
    </rPh>
    <phoneticPr fontId="9"/>
  </si>
  <si>
    <t>○○町</t>
    <rPh sb="2" eb="3">
      <t>チョウ</t>
    </rPh>
    <phoneticPr fontId="9"/>
  </si>
  <si>
    <t>（代表者の職氏名）</t>
    <rPh sb="1" eb="4">
      <t>ダイヒョウシャ</t>
    </rPh>
    <rPh sb="5" eb="6">
      <t>ショク</t>
    </rPh>
    <rPh sb="6" eb="8">
      <t>シメイ</t>
    </rPh>
    <phoneticPr fontId="9"/>
  </si>
  <si>
    <t>○○町長</t>
    <rPh sb="2" eb="4">
      <t>チョウチョウ</t>
    </rPh>
    <phoneticPr fontId="9"/>
  </si>
  <si>
    <t>○　○　○　○</t>
    <phoneticPr fontId="9"/>
  </si>
  <si>
    <t>財政融資資金地方長期資金等借入申込書</t>
    <rPh sb="0" eb="2">
      <t>ザイセイ</t>
    </rPh>
    <rPh sb="2" eb="4">
      <t>ユウシ</t>
    </rPh>
    <rPh sb="4" eb="6">
      <t>シキン</t>
    </rPh>
    <rPh sb="6" eb="8">
      <t>チホウ</t>
    </rPh>
    <rPh sb="8" eb="10">
      <t>チョウキ</t>
    </rPh>
    <rPh sb="10" eb="12">
      <t>シキン</t>
    </rPh>
    <rPh sb="12" eb="13">
      <t>トウ</t>
    </rPh>
    <rPh sb="13" eb="15">
      <t>カリイレ</t>
    </rPh>
    <rPh sb="15" eb="17">
      <t>モウシコミ</t>
    </rPh>
    <rPh sb="17" eb="18">
      <t>ショ</t>
    </rPh>
    <phoneticPr fontId="9"/>
  </si>
  <si>
    <t>下記の条件により財政融資資金（地方長期資金等）の借入申込</t>
    <rPh sb="0" eb="2">
      <t>カキ</t>
    </rPh>
    <rPh sb="3" eb="5">
      <t>ジョウケン</t>
    </rPh>
    <rPh sb="8" eb="10">
      <t>ザイセイ</t>
    </rPh>
    <rPh sb="10" eb="12">
      <t>ユウシ</t>
    </rPh>
    <rPh sb="12" eb="14">
      <t>シキン</t>
    </rPh>
    <rPh sb="15" eb="17">
      <t>チホウ</t>
    </rPh>
    <rPh sb="17" eb="19">
      <t>チョウキ</t>
    </rPh>
    <rPh sb="19" eb="21">
      <t>シキン</t>
    </rPh>
    <rPh sb="21" eb="22">
      <t>トウ</t>
    </rPh>
    <rPh sb="24" eb="26">
      <t>カリイレ</t>
    </rPh>
    <rPh sb="26" eb="28">
      <t>モウシコミ</t>
    </rPh>
    <phoneticPr fontId="9"/>
  </si>
  <si>
    <t>みをします。</t>
    <phoneticPr fontId="9"/>
  </si>
  <si>
    <t>1</t>
    <phoneticPr fontId="9"/>
  </si>
  <si>
    <t>借入金額</t>
    <rPh sb="0" eb="2">
      <t>カリイレ</t>
    </rPh>
    <rPh sb="2" eb="4">
      <t>キンガク</t>
    </rPh>
    <phoneticPr fontId="9"/>
  </si>
  <si>
    <t>金</t>
    <rPh sb="0" eb="1">
      <t>キン</t>
    </rPh>
    <phoneticPr fontId="9"/>
  </si>
  <si>
    <t>2</t>
    <phoneticPr fontId="9"/>
  </si>
  <si>
    <t>借入希望年月日</t>
    <rPh sb="0" eb="2">
      <t>カリイレ</t>
    </rPh>
    <rPh sb="2" eb="4">
      <t>キボウ</t>
    </rPh>
    <rPh sb="4" eb="7">
      <t>ネンガッピ</t>
    </rPh>
    <phoneticPr fontId="9"/>
  </si>
  <si>
    <t>3</t>
    <phoneticPr fontId="9"/>
  </si>
  <si>
    <t>用途</t>
    <rPh sb="0" eb="2">
      <t>ヨウト</t>
    </rPh>
    <phoneticPr fontId="9"/>
  </si>
  <si>
    <t>4</t>
    <phoneticPr fontId="9"/>
  </si>
  <si>
    <t>利率</t>
    <rPh sb="0" eb="2">
      <t>リリツ</t>
    </rPh>
    <phoneticPr fontId="9"/>
  </si>
  <si>
    <t>金の支払方法などに応じ、国債の利回り</t>
    <rPh sb="0" eb="1">
      <t>キン</t>
    </rPh>
    <rPh sb="2" eb="4">
      <t>シハライ</t>
    </rPh>
    <rPh sb="4" eb="6">
      <t>ホウホウ</t>
    </rPh>
    <rPh sb="9" eb="10">
      <t>オウ</t>
    </rPh>
    <rPh sb="12" eb="14">
      <t>コクサイ</t>
    </rPh>
    <rPh sb="15" eb="17">
      <t>リマワ</t>
    </rPh>
    <phoneticPr fontId="9"/>
  </si>
  <si>
    <t>を基準として財務大臣が定める利率</t>
    <rPh sb="1" eb="3">
      <t>キジュン</t>
    </rPh>
    <rPh sb="6" eb="8">
      <t>ザイム</t>
    </rPh>
    <rPh sb="8" eb="10">
      <t>ダイジン</t>
    </rPh>
    <rPh sb="11" eb="12">
      <t>サダ</t>
    </rPh>
    <rPh sb="14" eb="16">
      <t>リリツ</t>
    </rPh>
    <phoneticPr fontId="9"/>
  </si>
  <si>
    <t>5</t>
    <phoneticPr fontId="9"/>
  </si>
  <si>
    <t>借用証書の記番号</t>
    <rPh sb="0" eb="2">
      <t>シャクヨウ</t>
    </rPh>
    <rPh sb="2" eb="4">
      <t>ショウショ</t>
    </rPh>
    <rPh sb="5" eb="6">
      <t>キ</t>
    </rPh>
    <rPh sb="6" eb="8">
      <t>バンゴウ</t>
    </rPh>
    <phoneticPr fontId="9"/>
  </si>
  <si>
    <t>第</t>
    <rPh sb="0" eb="1">
      <t>ダイ</t>
    </rPh>
    <phoneticPr fontId="9"/>
  </si>
  <si>
    <t>号</t>
    <rPh sb="0" eb="1">
      <t>ゴウ</t>
    </rPh>
    <phoneticPr fontId="9"/>
  </si>
  <si>
    <t>6</t>
    <phoneticPr fontId="2"/>
  </si>
  <si>
    <t>据置期限</t>
    <rPh sb="0" eb="2">
      <t>スエオキ</t>
    </rPh>
    <rPh sb="2" eb="4">
      <t>キゲン</t>
    </rPh>
    <phoneticPr fontId="9"/>
  </si>
  <si>
    <t>7</t>
    <phoneticPr fontId="2"/>
  </si>
  <si>
    <t>償還期限</t>
    <rPh sb="0" eb="2">
      <t>ショウカン</t>
    </rPh>
    <rPh sb="2" eb="4">
      <t>キゲン</t>
    </rPh>
    <phoneticPr fontId="9"/>
  </si>
  <si>
    <t>8</t>
    <phoneticPr fontId="9"/>
  </si>
  <si>
    <t>元利金の支払期日</t>
    <rPh sb="0" eb="3">
      <t>ガンリキン</t>
    </rPh>
    <rPh sb="4" eb="6">
      <t>シハライ</t>
    </rPh>
    <rPh sb="6" eb="8">
      <t>キジツ</t>
    </rPh>
    <phoneticPr fontId="9"/>
  </si>
  <si>
    <r>
      <t>毎年</t>
    </r>
    <r>
      <rPr>
        <b/>
        <sz val="12"/>
        <rFont val="ＭＳ 明朝"/>
        <family val="1"/>
        <charset val="128"/>
      </rPr>
      <t>９</t>
    </r>
    <r>
      <rPr>
        <sz val="12"/>
        <rFont val="ＭＳ 明朝"/>
        <family val="1"/>
        <charset val="128"/>
      </rPr>
      <t>月</t>
    </r>
    <r>
      <rPr>
        <b/>
        <sz val="12"/>
        <rFont val="ＭＳ 明朝"/>
        <family val="1"/>
        <charset val="128"/>
      </rPr>
      <t>１</t>
    </r>
    <r>
      <rPr>
        <sz val="12"/>
        <rFont val="ＭＳ 明朝"/>
        <family val="1"/>
        <charset val="128"/>
      </rPr>
      <t xml:space="preserve">日 及び </t>
    </r>
    <r>
      <rPr>
        <b/>
        <sz val="12"/>
        <rFont val="ＭＳ 明朝"/>
        <family val="1"/>
        <charset val="128"/>
      </rPr>
      <t>３</t>
    </r>
    <r>
      <rPr>
        <sz val="12"/>
        <rFont val="ＭＳ 明朝"/>
        <family val="1"/>
        <charset val="128"/>
      </rPr>
      <t>月</t>
    </r>
    <r>
      <rPr>
        <b/>
        <sz val="12"/>
        <rFont val="ＭＳ 明朝"/>
        <family val="1"/>
        <charset val="128"/>
      </rPr>
      <t>１</t>
    </r>
    <r>
      <rPr>
        <sz val="12"/>
        <rFont val="ＭＳ 明朝"/>
        <family val="1"/>
        <charset val="128"/>
      </rPr>
      <t>日</t>
    </r>
    <phoneticPr fontId="9"/>
  </si>
  <si>
    <t>9</t>
    <phoneticPr fontId="9"/>
  </si>
  <si>
    <t>元利金の支払方法</t>
    <rPh sb="0" eb="3">
      <t>ガンリキン</t>
    </rPh>
    <rPh sb="4" eb="6">
      <t>シハライ</t>
    </rPh>
    <rPh sb="6" eb="8">
      <t>ホウホウ</t>
    </rPh>
    <phoneticPr fontId="9"/>
  </si>
  <si>
    <t>10</t>
    <phoneticPr fontId="9"/>
  </si>
  <si>
    <t>その他この借入金</t>
    <phoneticPr fontId="9"/>
  </si>
  <si>
    <t>財政融資資金の管理及び運用の手続に関す</t>
    <rPh sb="0" eb="2">
      <t>ザイセイ</t>
    </rPh>
    <rPh sb="2" eb="4">
      <t>ユウシ</t>
    </rPh>
    <rPh sb="4" eb="6">
      <t>シキン</t>
    </rPh>
    <rPh sb="7" eb="9">
      <t>カンリ</t>
    </rPh>
    <rPh sb="9" eb="10">
      <t>オヨ</t>
    </rPh>
    <rPh sb="11" eb="13">
      <t>ウンヨウ</t>
    </rPh>
    <rPh sb="14" eb="16">
      <t>テツヅキ</t>
    </rPh>
    <rPh sb="17" eb="18">
      <t>カン</t>
    </rPh>
    <phoneticPr fontId="9"/>
  </si>
  <si>
    <t>を借り入れた後に</t>
    <phoneticPr fontId="9"/>
  </si>
  <si>
    <t>る規則（昭和４９年大蔵省令第４２号）に</t>
    <phoneticPr fontId="9"/>
  </si>
  <si>
    <t>おいて遵守すべき</t>
    <phoneticPr fontId="9"/>
  </si>
  <si>
    <t>基づき提出する財政融資資金地方長期</t>
    <rPh sb="13" eb="15">
      <t>チホウ</t>
    </rPh>
    <rPh sb="15" eb="17">
      <t>チョウキ</t>
    </rPh>
    <phoneticPr fontId="9"/>
  </si>
  <si>
    <t>事項</t>
    <phoneticPr fontId="9"/>
  </si>
  <si>
    <t>資金等借用証書裏面の特約条項による。</t>
    <rPh sb="0" eb="2">
      <t>シキン</t>
    </rPh>
    <phoneticPr fontId="9"/>
  </si>
  <si>
    <t>11</t>
    <phoneticPr fontId="9"/>
  </si>
  <si>
    <t>指定店</t>
    <rPh sb="0" eb="2">
      <t>シテイ</t>
    </rPh>
    <rPh sb="2" eb="3">
      <t>テン</t>
    </rPh>
    <phoneticPr fontId="9"/>
  </si>
  <si>
    <t>日本銀行</t>
    <rPh sb="0" eb="2">
      <t>ニホン</t>
    </rPh>
    <rPh sb="2" eb="4">
      <t>ギンコウ</t>
    </rPh>
    <phoneticPr fontId="9"/>
  </si>
  <si>
    <t>○○代理</t>
    <rPh sb="2" eb="4">
      <t>ダイリ</t>
    </rPh>
    <phoneticPr fontId="9"/>
  </si>
  <si>
    <t>店</t>
    <rPh sb="0" eb="1">
      <t>テン</t>
    </rPh>
    <phoneticPr fontId="9"/>
  </si>
  <si>
    <t xml:space="preserve">
</t>
    <phoneticPr fontId="9"/>
  </si>
  <si>
    <t>起債対象外事業費等に関する確認調書</t>
    <rPh sb="0" eb="2">
      <t>キサイ</t>
    </rPh>
    <rPh sb="2" eb="5">
      <t>タイショウガイ</t>
    </rPh>
    <rPh sb="5" eb="7">
      <t>ジギョウ</t>
    </rPh>
    <rPh sb="7" eb="8">
      <t>ヒ</t>
    </rPh>
    <rPh sb="8" eb="9">
      <t>トウ</t>
    </rPh>
    <rPh sb="10" eb="11">
      <t>カン</t>
    </rPh>
    <rPh sb="13" eb="15">
      <t>カクニン</t>
    </rPh>
    <rPh sb="15" eb="17">
      <t>チョウショ</t>
    </rPh>
    <phoneticPr fontId="5"/>
  </si>
  <si>
    <t>団体名</t>
    <rPh sb="0" eb="2">
      <t>ダンタイ</t>
    </rPh>
    <rPh sb="2" eb="3">
      <t>メイ</t>
    </rPh>
    <phoneticPr fontId="8"/>
  </si>
  <si>
    <t>年度</t>
    <rPh sb="0" eb="2">
      <t>ネンド</t>
    </rPh>
    <phoneticPr fontId="2"/>
  </si>
  <si>
    <t>年度</t>
    <rPh sb="0" eb="2">
      <t>ネンド</t>
    </rPh>
    <phoneticPr fontId="8"/>
  </si>
  <si>
    <t>事業名</t>
    <phoneticPr fontId="2"/>
  </si>
  <si>
    <t>事業</t>
    <rPh sb="0" eb="2">
      <t>ジギョウ</t>
    </rPh>
    <phoneticPr fontId="8"/>
  </si>
  <si>
    <t>１．起債対象外事業費に係る確認態勢等について</t>
    <rPh sb="2" eb="4">
      <t>キサイ</t>
    </rPh>
    <rPh sb="4" eb="6">
      <t>タイショウ</t>
    </rPh>
    <rPh sb="6" eb="7">
      <t>ガイ</t>
    </rPh>
    <rPh sb="7" eb="9">
      <t>ジギョウ</t>
    </rPh>
    <rPh sb="9" eb="10">
      <t>ヒ</t>
    </rPh>
    <rPh sb="11" eb="12">
      <t>カカ</t>
    </rPh>
    <rPh sb="13" eb="15">
      <t>カクニン</t>
    </rPh>
    <rPh sb="15" eb="17">
      <t>タイセイ</t>
    </rPh>
    <rPh sb="17" eb="18">
      <t>トウ</t>
    </rPh>
    <phoneticPr fontId="8"/>
  </si>
  <si>
    <t>エラーチェック</t>
    <phoneticPr fontId="2"/>
  </si>
  <si>
    <t>確認項目</t>
    <rPh sb="0" eb="2">
      <t>カクニン</t>
    </rPh>
    <rPh sb="2" eb="4">
      <t>コウモク</t>
    </rPh>
    <phoneticPr fontId="1"/>
  </si>
  <si>
    <t>作成者</t>
    <rPh sb="0" eb="3">
      <t>サクセイシャ</t>
    </rPh>
    <phoneticPr fontId="1"/>
  </si>
  <si>
    <t>検証者</t>
    <rPh sb="0" eb="2">
      <t>ケンショウ</t>
    </rPh>
    <rPh sb="2" eb="3">
      <t>シャ</t>
    </rPh>
    <phoneticPr fontId="1"/>
  </si>
  <si>
    <t>検証資料</t>
    <rPh sb="0" eb="2">
      <t>ケンショウ</t>
    </rPh>
    <rPh sb="2" eb="4">
      <t>シリョウ</t>
    </rPh>
    <phoneticPr fontId="1"/>
  </si>
  <si>
    <t>貸付対象事業費</t>
    <rPh sb="0" eb="2">
      <t>カシツケ</t>
    </rPh>
    <rPh sb="2" eb="4">
      <t>タイショウ</t>
    </rPh>
    <rPh sb="4" eb="7">
      <t>ジギョウヒ</t>
    </rPh>
    <phoneticPr fontId="1"/>
  </si>
  <si>
    <t>実施事業費の確定</t>
    <rPh sb="0" eb="2">
      <t>ジッシ</t>
    </rPh>
    <rPh sb="2" eb="5">
      <t>ジギョウヒ</t>
    </rPh>
    <rPh sb="6" eb="8">
      <t>カクテイ</t>
    </rPh>
    <phoneticPr fontId="1"/>
  </si>
  <si>
    <t>□</t>
  </si>
  <si>
    <t>事業課の担当者</t>
    <rPh sb="0" eb="2">
      <t>ジギョウ</t>
    </rPh>
    <rPh sb="2" eb="3">
      <t>カ</t>
    </rPh>
    <rPh sb="4" eb="7">
      <t>タントウシャ</t>
    </rPh>
    <phoneticPr fontId="1"/>
  </si>
  <si>
    <t>事業課</t>
    <rPh sb="0" eb="2">
      <t>ジギョウ</t>
    </rPh>
    <rPh sb="2" eb="3">
      <t>カ</t>
    </rPh>
    <phoneticPr fontId="1"/>
  </si>
  <si>
    <t>契約書</t>
    <rPh sb="0" eb="3">
      <t>ケイヤクショ</t>
    </rPh>
    <phoneticPr fontId="1"/>
  </si>
  <si>
    <t>財政担当課の担当者</t>
    <rPh sb="0" eb="2">
      <t>ザイセイ</t>
    </rPh>
    <rPh sb="2" eb="4">
      <t>タントウ</t>
    </rPh>
    <rPh sb="4" eb="5">
      <t>カ</t>
    </rPh>
    <rPh sb="6" eb="9">
      <t>タントウシャ</t>
    </rPh>
    <phoneticPr fontId="1"/>
  </si>
  <si>
    <t>財政担当課</t>
    <rPh sb="0" eb="2">
      <t>ザイセイ</t>
    </rPh>
    <rPh sb="2" eb="5">
      <t>タントウカ</t>
    </rPh>
    <phoneticPr fontId="1"/>
  </si>
  <si>
    <t>その他（　　　　）</t>
    <rPh sb="2" eb="3">
      <t>タ</t>
    </rPh>
    <phoneticPr fontId="1"/>
  </si>
  <si>
    <t>その他（　　　　　）</t>
    <rPh sb="2" eb="3">
      <t>タ</t>
    </rPh>
    <phoneticPr fontId="1"/>
  </si>
  <si>
    <t>対象事業費の算出</t>
    <rPh sb="0" eb="2">
      <t>タイショウ</t>
    </rPh>
    <rPh sb="2" eb="5">
      <t>ジギョウヒ</t>
    </rPh>
    <rPh sb="6" eb="8">
      <t>サンシュツ</t>
    </rPh>
    <phoneticPr fontId="1"/>
  </si>
  <si>
    <t>実施設計書</t>
    <rPh sb="0" eb="2">
      <t>ジッシ</t>
    </rPh>
    <rPh sb="2" eb="5">
      <t>セッケイショ</t>
    </rPh>
    <phoneticPr fontId="1"/>
  </si>
  <si>
    <t>　対象外事業費の有無</t>
    <rPh sb="1" eb="4">
      <t>タイショウガイ</t>
    </rPh>
    <rPh sb="4" eb="7">
      <t>ジギョウヒ</t>
    </rPh>
    <rPh sb="8" eb="10">
      <t>ウム</t>
    </rPh>
    <phoneticPr fontId="1"/>
  </si>
  <si>
    <t>対象外事業費リスト</t>
    <rPh sb="0" eb="3">
      <t>タイショウガイ</t>
    </rPh>
    <rPh sb="3" eb="6">
      <t>ジギョウヒ</t>
    </rPh>
    <phoneticPr fontId="1"/>
  </si>
  <si>
    <t>有</t>
    <rPh sb="0" eb="1">
      <t>ア</t>
    </rPh>
    <phoneticPr fontId="5"/>
  </si>
  <si>
    <t>無</t>
    <rPh sb="0" eb="1">
      <t>ナ</t>
    </rPh>
    <phoneticPr fontId="5"/>
  </si>
  <si>
    <t>決算済事業費</t>
    <rPh sb="0" eb="2">
      <t>ケッサン</t>
    </rPh>
    <rPh sb="2" eb="3">
      <t>ズ</t>
    </rPh>
    <rPh sb="3" eb="6">
      <t>ジギョウヒ</t>
    </rPh>
    <phoneticPr fontId="1"/>
  </si>
  <si>
    <t>決算書</t>
    <rPh sb="0" eb="3">
      <t>ケッサンショ</t>
    </rPh>
    <phoneticPr fontId="1"/>
  </si>
  <si>
    <t>控除財源等</t>
    <rPh sb="0" eb="2">
      <t>コウジョ</t>
    </rPh>
    <rPh sb="2" eb="4">
      <t>ザイゲン</t>
    </rPh>
    <rPh sb="4" eb="5">
      <t>トウ</t>
    </rPh>
    <phoneticPr fontId="1"/>
  </si>
  <si>
    <t>補助金等</t>
    <rPh sb="0" eb="3">
      <t>ホジョキン</t>
    </rPh>
    <rPh sb="3" eb="4">
      <t>トウ</t>
    </rPh>
    <phoneticPr fontId="1"/>
  </si>
  <si>
    <t>補助事業等実績報告書</t>
    <rPh sb="0" eb="2">
      <t>ホジョ</t>
    </rPh>
    <rPh sb="2" eb="5">
      <t>ジギョウナド</t>
    </rPh>
    <rPh sb="5" eb="7">
      <t>ジッセキ</t>
    </rPh>
    <rPh sb="7" eb="10">
      <t>ホウコクショ</t>
    </rPh>
    <phoneticPr fontId="1"/>
  </si>
  <si>
    <t>都道府県支出金の収納関係書類</t>
    <rPh sb="0" eb="4">
      <t>トドウフケン</t>
    </rPh>
    <rPh sb="4" eb="7">
      <t>シシュツキン</t>
    </rPh>
    <rPh sb="8" eb="10">
      <t>シュウノウ</t>
    </rPh>
    <rPh sb="10" eb="12">
      <t>カンケイ</t>
    </rPh>
    <rPh sb="12" eb="14">
      <t>ショルイ</t>
    </rPh>
    <phoneticPr fontId="1"/>
  </si>
  <si>
    <t>寄付金・負担金・</t>
    <rPh sb="0" eb="3">
      <t>キフキン</t>
    </rPh>
    <rPh sb="4" eb="7">
      <t>フタンキン</t>
    </rPh>
    <phoneticPr fontId="1"/>
  </si>
  <si>
    <t>分担金等徴収簿</t>
    <rPh sb="0" eb="4">
      <t>ブンタンキンナド</t>
    </rPh>
    <rPh sb="4" eb="6">
      <t>チョウシュウ</t>
    </rPh>
    <rPh sb="6" eb="7">
      <t>ボ</t>
    </rPh>
    <phoneticPr fontId="1"/>
  </si>
  <si>
    <t>分担金等</t>
    <rPh sb="0" eb="3">
      <t>ブンタンキン</t>
    </rPh>
    <rPh sb="3" eb="4">
      <t>トウ</t>
    </rPh>
    <phoneticPr fontId="1"/>
  </si>
  <si>
    <t>寄付金採納簿</t>
    <rPh sb="0" eb="3">
      <t>キフキン</t>
    </rPh>
    <rPh sb="3" eb="5">
      <t>サイノウ</t>
    </rPh>
    <rPh sb="5" eb="6">
      <t>ボ</t>
    </rPh>
    <phoneticPr fontId="1"/>
  </si>
  <si>
    <t>保険金等の収納関係書類</t>
    <rPh sb="0" eb="4">
      <t>ホケンキンナド</t>
    </rPh>
    <rPh sb="5" eb="7">
      <t>シュウノウ</t>
    </rPh>
    <rPh sb="7" eb="9">
      <t>カンケイ</t>
    </rPh>
    <rPh sb="9" eb="11">
      <t>ショルイ</t>
    </rPh>
    <phoneticPr fontId="1"/>
  </si>
  <si>
    <t>基金台帳</t>
    <rPh sb="0" eb="2">
      <t>キキン</t>
    </rPh>
    <rPh sb="2" eb="4">
      <t>ダイチョウ</t>
    </rPh>
    <phoneticPr fontId="1"/>
  </si>
  <si>
    <t>（単位：千円）</t>
    <phoneticPr fontId="8"/>
  </si>
  <si>
    <t>実施事業費</t>
    <rPh sb="0" eb="2">
      <t>ジッシ</t>
    </rPh>
    <rPh sb="2" eb="5">
      <t>ジギョウヒ</t>
    </rPh>
    <phoneticPr fontId="5"/>
  </si>
  <si>
    <t>うち補助対象事業費</t>
    <rPh sb="2" eb="4">
      <t>ホジョ</t>
    </rPh>
    <rPh sb="4" eb="6">
      <t>タイショウ</t>
    </rPh>
    <rPh sb="6" eb="9">
      <t>ジギョウヒ</t>
    </rPh>
    <phoneticPr fontId="5"/>
  </si>
  <si>
    <t>うち単独事業費</t>
    <rPh sb="2" eb="4">
      <t>タンドク</t>
    </rPh>
    <rPh sb="4" eb="7">
      <t>ジギョウヒ</t>
    </rPh>
    <phoneticPr fontId="5"/>
  </si>
  <si>
    <t>実施事業費計</t>
    <rPh sb="0" eb="2">
      <t>ジッシ</t>
    </rPh>
    <rPh sb="2" eb="4">
      <t>ジギョウ</t>
    </rPh>
    <rPh sb="4" eb="5">
      <t>ヒ</t>
    </rPh>
    <rPh sb="5" eb="6">
      <t>ケイ</t>
    </rPh>
    <phoneticPr fontId="5"/>
  </si>
  <si>
    <t>Ａ</t>
    <phoneticPr fontId="5"/>
  </si>
  <si>
    <t>Ｂ</t>
    <phoneticPr fontId="5"/>
  </si>
  <si>
    <t>Ｃ</t>
    <phoneticPr fontId="5"/>
  </si>
  <si>
    <t>Ｄ</t>
    <phoneticPr fontId="5"/>
  </si>
  <si>
    <t>起債対象事業費計</t>
    <rPh sb="0" eb="2">
      <t>キサイ</t>
    </rPh>
    <rPh sb="2" eb="4">
      <t>タイショウ</t>
    </rPh>
    <rPh sb="4" eb="7">
      <t>ジギョウヒ</t>
    </rPh>
    <rPh sb="7" eb="8">
      <t>ケイ</t>
    </rPh>
    <phoneticPr fontId="5"/>
  </si>
  <si>
    <t>単独事業に係る事務費計算</t>
    <rPh sb="0" eb="2">
      <t>タンドク</t>
    </rPh>
    <rPh sb="2" eb="4">
      <t>ジギョウ</t>
    </rPh>
    <rPh sb="5" eb="6">
      <t>カカ</t>
    </rPh>
    <rPh sb="7" eb="10">
      <t>ジムヒ</t>
    </rPh>
    <rPh sb="10" eb="12">
      <t>ケイサン</t>
    </rPh>
    <phoneticPr fontId="5"/>
  </si>
  <si>
    <t>起債対象事業費</t>
    <rPh sb="0" eb="2">
      <t>キサイ</t>
    </rPh>
    <rPh sb="2" eb="4">
      <t>タイショウ</t>
    </rPh>
    <rPh sb="4" eb="7">
      <t>ジギョウヒ</t>
    </rPh>
    <phoneticPr fontId="1"/>
  </si>
  <si>
    <t>×</t>
    <phoneticPr fontId="8"/>
  </si>
  <si>
    <t>%</t>
    <phoneticPr fontId="1"/>
  </si>
  <si>
    <t>＝</t>
    <phoneticPr fontId="8"/>
  </si>
  <si>
    <t>□</t>
    <phoneticPr fontId="5"/>
  </si>
  <si>
    <t>■</t>
    <phoneticPr fontId="5"/>
  </si>
  <si>
    <t>■</t>
  </si>
  <si>
    <t>過疎対策（その他）２（完）</t>
    <rPh sb="11" eb="12">
      <t>カン</t>
    </rPh>
    <phoneticPr fontId="9"/>
  </si>
  <si>
    <t>繰越事業ですか。（事業実施状況等調書の繰越額の欄に金額が入力されていますか。）</t>
    <rPh sb="0" eb="2">
      <t>クリコシ</t>
    </rPh>
    <rPh sb="2" eb="4">
      <t>ジギョウ</t>
    </rPh>
    <rPh sb="9" eb="11">
      <t>ジギョウ</t>
    </rPh>
    <rPh sb="11" eb="13">
      <t>ジッシ</t>
    </rPh>
    <rPh sb="13" eb="15">
      <t>ジョウキョウ</t>
    </rPh>
    <rPh sb="15" eb="16">
      <t>トウ</t>
    </rPh>
    <rPh sb="16" eb="18">
      <t>チョウショ</t>
    </rPh>
    <rPh sb="19" eb="21">
      <t>クリコシ</t>
    </rPh>
    <rPh sb="21" eb="22">
      <t>ガク</t>
    </rPh>
    <rPh sb="23" eb="24">
      <t>ラン</t>
    </rPh>
    <rPh sb="25" eb="27">
      <t>キンガク</t>
    </rPh>
    <rPh sb="28" eb="30">
      <t>ニュウリョク</t>
    </rPh>
    <phoneticPr fontId="2"/>
  </si>
  <si>
    <t>控除財源に国庫支出金又は道支出金が含まれますか。</t>
    <rPh sb="0" eb="2">
      <t>コウジョ</t>
    </rPh>
    <rPh sb="2" eb="4">
      <t>ザイゲン</t>
    </rPh>
    <rPh sb="5" eb="7">
      <t>コッコ</t>
    </rPh>
    <rPh sb="7" eb="10">
      <t>シシュツキン</t>
    </rPh>
    <rPh sb="10" eb="11">
      <t>マタ</t>
    </rPh>
    <rPh sb="12" eb="13">
      <t>ドウ</t>
    </rPh>
    <rPh sb="13" eb="16">
      <t>シシュツキン</t>
    </rPh>
    <rPh sb="17" eb="18">
      <t>フク</t>
    </rPh>
    <phoneticPr fontId="2"/>
  </si>
  <si>
    <t>控除財源に国庫支出金又は道支出金以外の財源が含まれますか。</t>
    <rPh sb="0" eb="2">
      <t>コウジョ</t>
    </rPh>
    <rPh sb="2" eb="4">
      <t>ザイゲン</t>
    </rPh>
    <rPh sb="5" eb="7">
      <t>コッコ</t>
    </rPh>
    <rPh sb="7" eb="10">
      <t>シシュツキン</t>
    </rPh>
    <rPh sb="10" eb="11">
      <t>マタ</t>
    </rPh>
    <rPh sb="12" eb="13">
      <t>ドウ</t>
    </rPh>
    <rPh sb="13" eb="16">
      <t>シシュツキン</t>
    </rPh>
    <rPh sb="16" eb="18">
      <t>イガイ</t>
    </rPh>
    <rPh sb="19" eb="21">
      <t>ザイゲン</t>
    </rPh>
    <rPh sb="22" eb="23">
      <t>フク</t>
    </rPh>
    <phoneticPr fontId="2"/>
  </si>
  <si>
    <t>はい</t>
    <phoneticPr fontId="2"/>
  </si>
  <si>
    <t>様式２</t>
    <rPh sb="0" eb="2">
      <t>ヨウシキ</t>
    </rPh>
    <phoneticPr fontId="2"/>
  </si>
  <si>
    <t>○○町</t>
    <rPh sb="2" eb="3">
      <t>チョウ</t>
    </rPh>
    <phoneticPr fontId="2"/>
  </si>
  <si>
    <t>**</t>
    <phoneticPr fontId="2"/>
  </si>
  <si>
    <t>その他（実施設計書）</t>
    <rPh sb="2" eb="3">
      <t>タ</t>
    </rPh>
    <rPh sb="4" eb="6">
      <t>ジッシ</t>
    </rPh>
    <rPh sb="6" eb="8">
      <t>セッケイ</t>
    </rPh>
    <rPh sb="8" eb="9">
      <t>カ</t>
    </rPh>
    <phoneticPr fontId="1"/>
  </si>
  <si>
    <t>××整備</t>
    <rPh sb="2" eb="4">
      <t>セイビ</t>
    </rPh>
    <phoneticPr fontId="2"/>
  </si>
  <si>
    <t>【書式・例示集1-2】財政融資資金借入関係
　（借入申込書記載例、起債対象外確認調書）</t>
    <rPh sb="1" eb="3">
      <t>ショシキ</t>
    </rPh>
    <rPh sb="4" eb="6">
      <t>レイジ</t>
    </rPh>
    <rPh sb="6" eb="7">
      <t>シュウ</t>
    </rPh>
    <rPh sb="11" eb="12">
      <t>ザイ</t>
    </rPh>
    <rPh sb="12" eb="13">
      <t>セイ</t>
    </rPh>
    <rPh sb="13" eb="15">
      <t>ユウシ</t>
    </rPh>
    <rPh sb="15" eb="17">
      <t>シキン</t>
    </rPh>
    <rPh sb="17" eb="19">
      <t>カリイレ</t>
    </rPh>
    <rPh sb="19" eb="21">
      <t>カンケイ</t>
    </rPh>
    <rPh sb="24" eb="26">
      <t>カリイレ</t>
    </rPh>
    <rPh sb="26" eb="29">
      <t>モウシコミショ</t>
    </rPh>
    <rPh sb="29" eb="31">
      <t>キサイ</t>
    </rPh>
    <rPh sb="31" eb="32">
      <t>レイ</t>
    </rPh>
    <rPh sb="33" eb="35">
      <t>キサイ</t>
    </rPh>
    <rPh sb="35" eb="38">
      <t>タイショウガイ</t>
    </rPh>
    <rPh sb="38" eb="40">
      <t>カクニン</t>
    </rPh>
    <rPh sb="40" eb="42">
      <t>チョウショ</t>
    </rPh>
    <phoneticPr fontId="5"/>
  </si>
  <si>
    <t>２．上記１．で「対象外事業費有」にチェックした場合のみ、以下に記入して下さい。</t>
    <rPh sb="2" eb="4">
      <t>ジョウキ</t>
    </rPh>
    <rPh sb="8" eb="11">
      <t>タイショウガイ</t>
    </rPh>
    <rPh sb="11" eb="14">
      <t>ジギョウヒ</t>
    </rPh>
    <rPh sb="14" eb="15">
      <t>アリ</t>
    </rPh>
    <rPh sb="23" eb="25">
      <t>バアイ</t>
    </rPh>
    <rPh sb="28" eb="30">
      <t>イカ</t>
    </rPh>
    <rPh sb="31" eb="33">
      <t>キニュウ</t>
    </rPh>
    <rPh sb="35" eb="36">
      <t>クダ</t>
    </rPh>
    <phoneticPr fontId="8"/>
  </si>
  <si>
    <t>(B+O)</t>
    <phoneticPr fontId="5"/>
  </si>
  <si>
    <t>（うち事務費）</t>
    <rPh sb="3" eb="6">
      <t>ジムヒ</t>
    </rPh>
    <phoneticPr fontId="5"/>
  </si>
  <si>
    <t>（</t>
  </si>
  <si>
    <t>）</t>
  </si>
  <si>
    <t>（</t>
    <phoneticPr fontId="5"/>
  </si>
  <si>
    <t>）</t>
    <phoneticPr fontId="5"/>
  </si>
  <si>
    <t>（</t>
    <phoneticPr fontId="8"/>
  </si>
  <si>
    <t>施設分</t>
    <rPh sb="0" eb="2">
      <t>シセツ</t>
    </rPh>
    <rPh sb="2" eb="3">
      <t>フン</t>
    </rPh>
    <phoneticPr fontId="5"/>
  </si>
  <si>
    <t>起債対象外事業費</t>
    <rPh sb="0" eb="2">
      <t>キサイ</t>
    </rPh>
    <rPh sb="2" eb="5">
      <t>タイショウガイ</t>
    </rPh>
    <rPh sb="5" eb="8">
      <t>ジギョウヒ</t>
    </rPh>
    <phoneticPr fontId="5"/>
  </si>
  <si>
    <t>【</t>
    <phoneticPr fontId="1"/>
  </si>
  <si>
    <t>】</t>
    <phoneticPr fontId="1"/>
  </si>
  <si>
    <t>一般的調査費</t>
    <rPh sb="0" eb="3">
      <t>イッパンテキ</t>
    </rPh>
    <rPh sb="3" eb="6">
      <t>チョウサヒ</t>
    </rPh>
    <phoneticPr fontId="5"/>
  </si>
  <si>
    <t>Ｅ</t>
    <phoneticPr fontId="8"/>
  </si>
  <si>
    <t>維持管理費</t>
    <rPh sb="0" eb="2">
      <t>イジ</t>
    </rPh>
    <rPh sb="2" eb="5">
      <t>カンリヒ</t>
    </rPh>
    <phoneticPr fontId="5"/>
  </si>
  <si>
    <t>Ｆ</t>
    <phoneticPr fontId="5"/>
  </si>
  <si>
    <t>解体撤去費等</t>
    <rPh sb="0" eb="2">
      <t>カイタイ</t>
    </rPh>
    <rPh sb="2" eb="5">
      <t>テッキョヒ</t>
    </rPh>
    <rPh sb="5" eb="6">
      <t>トウ</t>
    </rPh>
    <phoneticPr fontId="5"/>
  </si>
  <si>
    <t>Ｇ</t>
    <phoneticPr fontId="5"/>
  </si>
  <si>
    <t>備品等</t>
    <rPh sb="0" eb="2">
      <t>ビヒン</t>
    </rPh>
    <rPh sb="2" eb="3">
      <t>トウ</t>
    </rPh>
    <phoneticPr fontId="5"/>
  </si>
  <si>
    <t>Ｈ</t>
    <phoneticPr fontId="5"/>
  </si>
  <si>
    <t>消火栓等</t>
    <rPh sb="0" eb="3">
      <t>ショウカセン</t>
    </rPh>
    <rPh sb="3" eb="4">
      <t>ナド</t>
    </rPh>
    <phoneticPr fontId="5"/>
  </si>
  <si>
    <t>Ｉ</t>
    <phoneticPr fontId="5"/>
  </si>
  <si>
    <t>その他（</t>
    <rPh sb="0" eb="3">
      <t>ソノタ</t>
    </rPh>
    <phoneticPr fontId="5"/>
  </si>
  <si>
    <t>)</t>
    <phoneticPr fontId="8"/>
  </si>
  <si>
    <t>Ｊ</t>
    <phoneticPr fontId="8"/>
  </si>
  <si>
    <t>Ｋ</t>
    <phoneticPr fontId="8"/>
  </si>
  <si>
    <t>Ｌ</t>
    <phoneticPr fontId="8"/>
  </si>
  <si>
    <t xml:space="preserve">起債対象事業費 </t>
    <rPh sb="0" eb="2">
      <t>キサイ</t>
    </rPh>
    <rPh sb="2" eb="4">
      <t>タイショウ</t>
    </rPh>
    <rPh sb="4" eb="7">
      <t>ジギョウヒ</t>
    </rPh>
    <phoneticPr fontId="5"/>
  </si>
  <si>
    <t>(B-D)</t>
    <phoneticPr fontId="5"/>
  </si>
  <si>
    <t>Ｍ</t>
    <phoneticPr fontId="5"/>
  </si>
  <si>
    <t>Ｎ</t>
    <phoneticPr fontId="8"/>
  </si>
  <si>
    <t>（</t>
    <phoneticPr fontId="2"/>
  </si>
  <si>
    <t>）</t>
    <phoneticPr fontId="2"/>
  </si>
  <si>
    <t>Ｏ</t>
    <phoneticPr fontId="5"/>
  </si>
  <si>
    <t>用地分</t>
    <rPh sb="0" eb="2">
      <t>ヨウチ</t>
    </rPh>
    <rPh sb="2" eb="3">
      <t>フン</t>
    </rPh>
    <phoneticPr fontId="5"/>
  </si>
  <si>
    <t>起債対象外事業費</t>
    <rPh sb="0" eb="2">
      <t>キサイ</t>
    </rPh>
    <rPh sb="2" eb="4">
      <t>タイショウ</t>
    </rPh>
    <rPh sb="4" eb="5">
      <t>ガイ</t>
    </rPh>
    <rPh sb="5" eb="8">
      <t>ジギョウヒ</t>
    </rPh>
    <phoneticPr fontId="5"/>
  </si>
  <si>
    <t>Ｐ</t>
    <phoneticPr fontId="5"/>
  </si>
  <si>
    <t>事業区域外用地</t>
    <rPh sb="0" eb="2">
      <t>ジギョウ</t>
    </rPh>
    <rPh sb="2" eb="5">
      <t>クイキガイ</t>
    </rPh>
    <rPh sb="5" eb="7">
      <t>ヨウチ</t>
    </rPh>
    <phoneticPr fontId="5"/>
  </si>
  <si>
    <t>その他（</t>
    <rPh sb="2" eb="3">
      <t>タ</t>
    </rPh>
    <phoneticPr fontId="5"/>
  </si>
  <si>
    <t>起債対象事業費</t>
    <rPh sb="0" eb="2">
      <t>キサイ</t>
    </rPh>
    <rPh sb="2" eb="4">
      <t>タイショウ</t>
    </rPh>
    <rPh sb="4" eb="7">
      <t>ジギョウヒ</t>
    </rPh>
    <phoneticPr fontId="5"/>
  </si>
  <si>
    <t>(O-P)</t>
    <phoneticPr fontId="5"/>
  </si>
  <si>
    <t>Ｑ</t>
    <phoneticPr fontId="5"/>
  </si>
  <si>
    <t>(M+Q)</t>
    <phoneticPr fontId="5"/>
  </si>
  <si>
    <t>Ｒ</t>
    <phoneticPr fontId="5"/>
  </si>
  <si>
    <t xml:space="preserve"> (Ｍ－Ｎ)</t>
    <phoneticPr fontId="1"/>
  </si>
  <si>
    <t>注</t>
    <rPh sb="0" eb="1">
      <t>チュウ</t>
    </rPh>
    <phoneticPr fontId="8"/>
  </si>
  <si>
    <t>１．【　　】内には、起債対象外事業費に対応する国・都道府県補助金の額を記入する。</t>
    <rPh sb="6" eb="7">
      <t>ナイ</t>
    </rPh>
    <rPh sb="10" eb="12">
      <t>キサイ</t>
    </rPh>
    <rPh sb="12" eb="15">
      <t>タイショウガイ</t>
    </rPh>
    <rPh sb="15" eb="17">
      <t>ジギョウ</t>
    </rPh>
    <rPh sb="17" eb="18">
      <t>ヒ</t>
    </rPh>
    <rPh sb="19" eb="21">
      <t>タイオウ</t>
    </rPh>
    <rPh sb="23" eb="24">
      <t>クニ</t>
    </rPh>
    <rPh sb="25" eb="29">
      <t>トドウフケン</t>
    </rPh>
    <rPh sb="29" eb="32">
      <t>ホジョキン</t>
    </rPh>
    <rPh sb="33" eb="34">
      <t>ガク</t>
    </rPh>
    <rPh sb="35" eb="37">
      <t>キニュウ</t>
    </rPh>
    <phoneticPr fontId="5"/>
  </si>
  <si>
    <t>２．「一般的調査費」には基本設計、補助金の交付申請事務委託、地元調整、道路使用協議等も含む。</t>
    <phoneticPr fontId="2"/>
  </si>
  <si>
    <t>３．「備品等」とは対象外備品及び消耗品をいう。「対象外備品等」とは、原則として１品あたりの取得原</t>
    <phoneticPr fontId="5"/>
  </si>
  <si>
    <t>価が２０万円未満、又は耐用年数が５年未満であるものをいう。</t>
    <phoneticPr fontId="8"/>
  </si>
  <si>
    <t>４．用地分には、造成費、補償費、用地の取得に直接必要とする諸経費等を含む。</t>
    <rPh sb="2" eb="4">
      <t>ヨウチ</t>
    </rPh>
    <rPh sb="4" eb="5">
      <t>ブン</t>
    </rPh>
    <rPh sb="8" eb="10">
      <t>ゾウセイ</t>
    </rPh>
    <rPh sb="10" eb="11">
      <t>ヒ</t>
    </rPh>
    <rPh sb="12" eb="14">
      <t>ホショウ</t>
    </rPh>
    <rPh sb="14" eb="15">
      <t>ヒ</t>
    </rPh>
    <rPh sb="16" eb="18">
      <t>ヨウチ</t>
    </rPh>
    <rPh sb="19" eb="21">
      <t>シュトク</t>
    </rPh>
    <rPh sb="22" eb="24">
      <t>チョクセツ</t>
    </rPh>
    <rPh sb="24" eb="26">
      <t>ヒツヨウ</t>
    </rPh>
    <rPh sb="29" eb="30">
      <t>ショ</t>
    </rPh>
    <rPh sb="30" eb="32">
      <t>ケイヒ</t>
    </rPh>
    <rPh sb="32" eb="33">
      <t>トウ</t>
    </rPh>
    <rPh sb="34" eb="35">
      <t>フク</t>
    </rPh>
    <phoneticPr fontId="5"/>
  </si>
  <si>
    <t>□</t>
    <phoneticPr fontId="2"/>
  </si>
  <si>
    <r>
      <t>２．上記１．で</t>
    </r>
    <r>
      <rPr>
        <b/>
        <sz val="12"/>
        <color rgb="FFFF0000"/>
        <rFont val="ＭＳ 明朝"/>
        <family val="1"/>
        <charset val="128"/>
      </rPr>
      <t>「対象外事業費有」にチェックした場合のみ</t>
    </r>
    <r>
      <rPr>
        <b/>
        <sz val="12"/>
        <rFont val="ＭＳ 明朝"/>
        <family val="1"/>
        <charset val="128"/>
      </rPr>
      <t>、以下に記入して下さい。</t>
    </r>
    <rPh sb="2" eb="4">
      <t>ジョウキ</t>
    </rPh>
    <rPh sb="8" eb="11">
      <t>タイショウガイ</t>
    </rPh>
    <rPh sb="11" eb="14">
      <t>ジギョウヒ</t>
    </rPh>
    <rPh sb="14" eb="15">
      <t>アリ</t>
    </rPh>
    <rPh sb="23" eb="25">
      <t>バアイ</t>
    </rPh>
    <rPh sb="28" eb="30">
      <t>イカ</t>
    </rPh>
    <rPh sb="31" eb="33">
      <t>キニュウ</t>
    </rPh>
    <rPh sb="35" eb="36">
      <t>クダ</t>
    </rPh>
    <phoneticPr fontId="8"/>
  </si>
  <si>
    <t>５．臨時財政対策債の借入の場合は、添付不要。</t>
    <rPh sb="2" eb="4">
      <t>リンジ</t>
    </rPh>
    <rPh sb="4" eb="6">
      <t>ザイセイ</t>
    </rPh>
    <rPh sb="6" eb="8">
      <t>タイサク</t>
    </rPh>
    <rPh sb="8" eb="9">
      <t>サイ</t>
    </rPh>
    <rPh sb="10" eb="12">
      <t>カリイレ</t>
    </rPh>
    <rPh sb="13" eb="15">
      <t>バアイ</t>
    </rPh>
    <rPh sb="17" eb="19">
      <t>テンプ</t>
    </rPh>
    <rPh sb="19" eb="21">
      <t>フヨウ</t>
    </rPh>
    <phoneticPr fontId="1"/>
  </si>
  <si>
    <t>別紙第16号書式（甲）</t>
    <rPh sb="0" eb="2">
      <t>ベッシ</t>
    </rPh>
    <rPh sb="2" eb="3">
      <t>ダイ</t>
    </rPh>
    <rPh sb="5" eb="6">
      <t>ゴウ</t>
    </rPh>
    <rPh sb="6" eb="8">
      <t>ショシキ</t>
    </rPh>
    <rPh sb="9" eb="10">
      <t>コウ</t>
    </rPh>
    <phoneticPr fontId="5"/>
  </si>
  <si>
    <t>第　　 号</t>
    <phoneticPr fontId="5"/>
  </si>
  <si>
    <t>令和　　年　　月　　日</t>
    <rPh sb="0" eb="1">
      <t>レイ</t>
    </rPh>
    <rPh sb="1" eb="2">
      <t>ワ</t>
    </rPh>
    <phoneticPr fontId="5"/>
  </si>
  <si>
    <t>財 務 大 臣   殿</t>
    <phoneticPr fontId="5"/>
  </si>
  <si>
    <t>（地方公共団体名）</t>
  </si>
  <si>
    <t xml:space="preserve">（代表者の職氏名）                                         </t>
    <rPh sb="1" eb="4">
      <t>ダイヒョウシャ</t>
    </rPh>
    <rPh sb="5" eb="6">
      <t>ショク</t>
    </rPh>
    <rPh sb="6" eb="8">
      <t>シメイ</t>
    </rPh>
    <phoneticPr fontId="5"/>
  </si>
  <si>
    <t>財政融資資金地方長期資金等借入申込書</t>
    <rPh sb="0" eb="2">
      <t>ザイセイ</t>
    </rPh>
    <rPh sb="2" eb="4">
      <t>ユウシ</t>
    </rPh>
    <rPh sb="4" eb="6">
      <t>シキン</t>
    </rPh>
    <phoneticPr fontId="5"/>
  </si>
  <si>
    <t>下記の条件により財政融資資金（地方長期資金等）の借入申込みをします。</t>
    <rPh sb="8" eb="10">
      <t>ザイセイ</t>
    </rPh>
    <rPh sb="10" eb="12">
      <t>ユウシ</t>
    </rPh>
    <phoneticPr fontId="5"/>
  </si>
  <si>
    <t>記</t>
    <rPh sb="0" eb="1">
      <t>キ</t>
    </rPh>
    <phoneticPr fontId="5"/>
  </si>
  <si>
    <t>借入金額</t>
  </si>
  <si>
    <t>借入希望年月日</t>
  </si>
  <si>
    <t>用途</t>
  </si>
  <si>
    <t>　</t>
    <phoneticPr fontId="5"/>
  </si>
  <si>
    <t>利率</t>
  </si>
  <si>
    <t>借入日現在における、約定期間及び元利金の支払方法などに応じ、国債の利回りを基準として財務大臣が定める利率</t>
    <rPh sb="3" eb="5">
      <t>ゲンザイ</t>
    </rPh>
    <rPh sb="10" eb="12">
      <t>ヤクジョウ</t>
    </rPh>
    <rPh sb="12" eb="14">
      <t>キカン</t>
    </rPh>
    <rPh sb="14" eb="15">
      <t>オヨ</t>
    </rPh>
    <rPh sb="16" eb="19">
      <t>ガンリキン</t>
    </rPh>
    <rPh sb="20" eb="22">
      <t>シハライ</t>
    </rPh>
    <rPh sb="22" eb="24">
      <t>ホウホウ</t>
    </rPh>
    <rPh sb="27" eb="28">
      <t>オウ</t>
    </rPh>
    <rPh sb="30" eb="32">
      <t>コクサイ</t>
    </rPh>
    <rPh sb="33" eb="35">
      <t>リマワ</t>
    </rPh>
    <rPh sb="37" eb="39">
      <t>キジュン</t>
    </rPh>
    <rPh sb="42" eb="44">
      <t>ザイム</t>
    </rPh>
    <rPh sb="44" eb="46">
      <t>ダイジン</t>
    </rPh>
    <rPh sb="47" eb="48">
      <t>サダ</t>
    </rPh>
    <rPh sb="50" eb="52">
      <t>リリツ</t>
    </rPh>
    <phoneticPr fontId="5"/>
  </si>
  <si>
    <t>借用証書の記番号</t>
  </si>
  <si>
    <t>第　　　　　号</t>
    <phoneticPr fontId="5"/>
  </si>
  <si>
    <t>据置期限</t>
  </si>
  <si>
    <t>償還期限</t>
  </si>
  <si>
    <t>元利金の支払期日</t>
  </si>
  <si>
    <t>元利金の支払方法</t>
  </si>
  <si>
    <t>「半年賦元利均等償還」の方法によるものとし、各支払期日における元利金の額は、財務大臣から別途送付される財政融資資金貸付金償還年次表によるものとする。</t>
  </si>
  <si>
    <t>その他この借入金を借り入れた後において遵守すべき事項</t>
    <phoneticPr fontId="5"/>
  </si>
  <si>
    <t>財政融資資金の管理及び運用の手続に関する規則（昭和４９年大蔵省令第４２号）に基づき提出する財政融資資金地方長期資金等借用証書裏面の特約条項による。</t>
    <rPh sb="0" eb="2">
      <t>ザイセイ</t>
    </rPh>
    <rPh sb="2" eb="4">
      <t>ユウシ</t>
    </rPh>
    <rPh sb="4" eb="6">
      <t>シキン</t>
    </rPh>
    <rPh sb="45" eb="47">
      <t>ザイセイ</t>
    </rPh>
    <rPh sb="47" eb="49">
      <t>ユウシ</t>
    </rPh>
    <rPh sb="49" eb="51">
      <t>シキン</t>
    </rPh>
    <phoneticPr fontId="5"/>
  </si>
  <si>
    <t>指定店</t>
  </si>
  <si>
    <t>日本銀行　            店</t>
    <phoneticPr fontId="5"/>
  </si>
  <si>
    <t xml:space="preserve">備考  </t>
  </si>
  <si>
    <t>１  用紙の大きさは、日本産業規格Ａ列４とする。</t>
    <rPh sb="13" eb="15">
      <t>サンギョウ</t>
    </rPh>
    <phoneticPr fontId="5"/>
  </si>
  <si>
    <t>２　この申込書は、利率見直し貸付け以外の場合に使用すること。</t>
    <phoneticPr fontId="5"/>
  </si>
  <si>
    <t>３  用途の欄は、「何小学校改築事業」のように具体的に記入することとし、同欄に記入できない
　</t>
    <phoneticPr fontId="5"/>
  </si>
  <si>
    <t>　　場合には、「別紙のとおり」として別紙に記入のうえ添付しても差し支えない。</t>
    <phoneticPr fontId="2"/>
  </si>
  <si>
    <t>４  元利金の支払方法中｢  」の箇所には、財務大臣が定める元利金の支払方法を記入すること。</t>
    <phoneticPr fontId="5"/>
  </si>
  <si>
    <t>「半年賦元利均等償還」の方法によるものとし、各支払期日における元利金の額は、財務大臣から別途送付される財政融資資金貸付金償還年次表によるものとする。</t>
    <phoneticPr fontId="2"/>
  </si>
  <si>
    <t>「半年賦元金均等償還」の方法によるものとし、各支払期日における元利金の額は、財務大臣から別途送付される財政融資資金貸付金償還年次表によるものとする。</t>
    <phoneticPr fontId="2"/>
  </si>
  <si>
    <t>「年賦元利均等償還」の方法によるものとし、各支払期日における元利金の額は、財務大臣から別途送付される財政融資資金貸付金償還年次表によるものとする。</t>
    <phoneticPr fontId="2"/>
  </si>
  <si>
    <t>「年賦元金均等償還」の方法によるものとし、各支払期日における元利金の額は、財務大臣から別途送付される財政融資資金貸付金償還年次表によるものとする。</t>
    <phoneticPr fontId="2"/>
  </si>
  <si>
    <t>「満期一括償還」の方法によるものとし、各支払期日における元利金の額は、財務大臣から別途送付される財政融資資金貸付金償還年次表によるものとする。</t>
    <rPh sb="1" eb="3">
      <t>マンキ</t>
    </rPh>
    <rPh sb="3" eb="5">
      <t>イッカツ</t>
    </rPh>
    <rPh sb="5" eb="7">
      <t>ショウカン</t>
    </rPh>
    <phoneticPr fontId="2"/>
  </si>
  <si>
    <t>別紙第16号書式（甲）</t>
    <rPh sb="0" eb="2">
      <t>ベッシ</t>
    </rPh>
    <rPh sb="2" eb="3">
      <t>ダイ</t>
    </rPh>
    <rPh sb="5" eb="6">
      <t>ゴウ</t>
    </rPh>
    <rPh sb="6" eb="8">
      <t>ショシキ</t>
    </rPh>
    <rPh sb="9" eb="10">
      <t>コウ</t>
    </rPh>
    <phoneticPr fontId="9"/>
  </si>
  <si>
    <t>令和</t>
    <rPh sb="0" eb="1">
      <t>レイ</t>
    </rPh>
    <rPh sb="1" eb="2">
      <t>ワ</t>
    </rPh>
    <phoneticPr fontId="9"/>
  </si>
  <si>
    <t>○</t>
  </si>
  <si>
    <t>年</t>
    <rPh sb="0" eb="1">
      <t>ネン</t>
    </rPh>
    <phoneticPr fontId="9"/>
  </si>
  <si>
    <t>月</t>
    <rPh sb="0" eb="1">
      <t>ガツ</t>
    </rPh>
    <phoneticPr fontId="9"/>
  </si>
  <si>
    <t>○</t>
    <phoneticPr fontId="9"/>
  </si>
  <si>
    <t>日</t>
    <rPh sb="0" eb="1">
      <t>ヒ</t>
    </rPh>
    <phoneticPr fontId="9"/>
  </si>
  <si>
    <t>円也</t>
    <rPh sb="0" eb="1">
      <t>エン</t>
    </rPh>
    <rPh sb="1" eb="2">
      <t>ナリ</t>
    </rPh>
    <phoneticPr fontId="9"/>
  </si>
  <si>
    <t>借入日現在における、約定期間及び元利</t>
    <rPh sb="0" eb="2">
      <t>カリイレ</t>
    </rPh>
    <rPh sb="2" eb="3">
      <t>ヒ</t>
    </rPh>
    <rPh sb="3" eb="5">
      <t>ゲンザイ</t>
    </rPh>
    <rPh sb="10" eb="12">
      <t>ヤクジョウ</t>
    </rPh>
    <rPh sb="12" eb="14">
      <t>キカン</t>
    </rPh>
    <rPh sb="14" eb="15">
      <t>オヨ</t>
    </rPh>
    <rPh sb="16" eb="18">
      <t>ガンリ</t>
    </rPh>
    <phoneticPr fontId="9"/>
  </si>
  <si>
    <r>
      <t>「</t>
    </r>
    <r>
      <rPr>
        <b/>
        <sz val="12"/>
        <rFont val="ＭＳ 明朝"/>
        <family val="1"/>
        <charset val="128"/>
      </rPr>
      <t>半年賦元利均等償還</t>
    </r>
    <r>
      <rPr>
        <sz val="12"/>
        <rFont val="ＭＳ 明朝"/>
        <family val="1"/>
        <charset val="128"/>
      </rPr>
      <t>」の方法によるもの</t>
    </r>
    <rPh sb="1" eb="2">
      <t>ハン</t>
    </rPh>
    <rPh sb="2" eb="4">
      <t>ネンプ</t>
    </rPh>
    <rPh sb="4" eb="6">
      <t>ガンリ</t>
    </rPh>
    <rPh sb="6" eb="8">
      <t>キントウ</t>
    </rPh>
    <rPh sb="8" eb="10">
      <t>ショウカン</t>
    </rPh>
    <rPh sb="12" eb="14">
      <t>ホウホウ</t>
    </rPh>
    <phoneticPr fontId="9"/>
  </si>
  <si>
    <t>とし、各支払期日における元利金の額は、</t>
    <rPh sb="3" eb="4">
      <t>カク</t>
    </rPh>
    <rPh sb="4" eb="6">
      <t>シハライ</t>
    </rPh>
    <rPh sb="6" eb="8">
      <t>キジツ</t>
    </rPh>
    <rPh sb="12" eb="15">
      <t>ガンリキン</t>
    </rPh>
    <rPh sb="16" eb="17">
      <t>ガク</t>
    </rPh>
    <phoneticPr fontId="9"/>
  </si>
  <si>
    <t>財務大臣から別途送付される財政融資資金</t>
    <rPh sb="0" eb="2">
      <t>ザイム</t>
    </rPh>
    <rPh sb="2" eb="4">
      <t>ダイジン</t>
    </rPh>
    <rPh sb="6" eb="8">
      <t>ベット</t>
    </rPh>
    <rPh sb="8" eb="10">
      <t>ソウフ</t>
    </rPh>
    <rPh sb="13" eb="15">
      <t>ザイセイ</t>
    </rPh>
    <rPh sb="15" eb="17">
      <t>ユウシ</t>
    </rPh>
    <rPh sb="17" eb="19">
      <t>シキン</t>
    </rPh>
    <phoneticPr fontId="9"/>
  </si>
  <si>
    <t>貸付金償還年次表によるものとする。</t>
    <rPh sb="0" eb="2">
      <t>カシツケ</t>
    </rPh>
    <rPh sb="2" eb="3">
      <t>キン</t>
    </rPh>
    <rPh sb="3" eb="5">
      <t>ショウカン</t>
    </rPh>
    <rPh sb="5" eb="7">
      <t>ネンジ</t>
    </rPh>
    <rPh sb="7" eb="8">
      <t>ヒョウ</t>
    </rPh>
    <phoneticPr fontId="9"/>
  </si>
  <si>
    <t>備考　１．</t>
    <phoneticPr fontId="9"/>
  </si>
  <si>
    <t>用紙の大きさは、日本産業規格A列４とする。</t>
    <rPh sb="10" eb="12">
      <t>サンギョウ</t>
    </rPh>
    <phoneticPr fontId="9"/>
  </si>
  <si>
    <t>２．</t>
    <phoneticPr fontId="9"/>
  </si>
  <si>
    <t>この申込書は、利率見直し貸付以外の場合に使用すること。</t>
    <phoneticPr fontId="9"/>
  </si>
  <si>
    <t>３．</t>
  </si>
  <si>
    <t>用途の欄は、「○○小学校改築事業」のように具体的に記入することとし、同欄に記入できない場合には、「別紙のとおり」として別紙に記入のうえ添付しても差し支えない。</t>
    <phoneticPr fontId="9"/>
  </si>
  <si>
    <t>４．</t>
  </si>
  <si>
    <t>元利金の支払方法中「　　」の箇所には、財務大臣が定める元利金の支払方法を記入すること。</t>
    <phoneticPr fontId="9"/>
  </si>
  <si>
    <t>別紙第16号書式（乙）</t>
    <rPh sb="0" eb="2">
      <t>ベッシ</t>
    </rPh>
    <rPh sb="2" eb="3">
      <t>ダイ</t>
    </rPh>
    <rPh sb="5" eb="6">
      <t>ゴウ</t>
    </rPh>
    <rPh sb="6" eb="8">
      <t>ショシキ</t>
    </rPh>
    <rPh sb="9" eb="10">
      <t>オツ</t>
    </rPh>
    <phoneticPr fontId="5"/>
  </si>
  <si>
    <t>令和　　年　　月　　日</t>
    <rPh sb="0" eb="1">
      <t>レイ</t>
    </rPh>
    <rPh sb="1" eb="2">
      <t>ワ</t>
    </rPh>
    <rPh sb="4" eb="5">
      <t>ドシ</t>
    </rPh>
    <phoneticPr fontId="5"/>
  </si>
  <si>
    <t>借入日現在における、約定期間及び元利金の支払方法などに応じ、国債の利回りを基準として財務大臣が定める利率（以下「適用利率」という。）</t>
    <rPh sb="3" eb="5">
      <t>ゲンザイ</t>
    </rPh>
    <rPh sb="10" eb="12">
      <t>ヤクジョウ</t>
    </rPh>
    <rPh sb="12" eb="14">
      <t>キカン</t>
    </rPh>
    <rPh sb="14" eb="15">
      <t>オヨ</t>
    </rPh>
    <rPh sb="16" eb="19">
      <t>ガンリキン</t>
    </rPh>
    <rPh sb="20" eb="22">
      <t>シハライ</t>
    </rPh>
    <rPh sb="22" eb="24">
      <t>ホウホウ</t>
    </rPh>
    <rPh sb="27" eb="28">
      <t>オウ</t>
    </rPh>
    <rPh sb="30" eb="32">
      <t>コクサイ</t>
    </rPh>
    <rPh sb="33" eb="35">
      <t>リマワ</t>
    </rPh>
    <rPh sb="37" eb="39">
      <t>キジュン</t>
    </rPh>
    <rPh sb="42" eb="44">
      <t>ザイム</t>
    </rPh>
    <rPh sb="44" eb="46">
      <t>ダイジン</t>
    </rPh>
    <rPh sb="47" eb="48">
      <t>サダ</t>
    </rPh>
    <rPh sb="50" eb="52">
      <t>リリツ</t>
    </rPh>
    <rPh sb="53" eb="55">
      <t>イカ</t>
    </rPh>
    <rPh sb="56" eb="58">
      <t>テキヨウ</t>
    </rPh>
    <rPh sb="58" eb="60">
      <t>リリツ</t>
    </rPh>
    <phoneticPr fontId="5"/>
  </si>
  <si>
    <t>　ただし、令和　年　月　日から令和　年　月　日までの利率については、令和　年　月　日現在における適用利率を、令和　年　月　日から令和　年　月　日までの利率については、令和　年　月　日現在における適用利率をそれぞれ適用するものとする。</t>
    <rPh sb="5" eb="6">
      <t>レイ</t>
    </rPh>
    <rPh sb="6" eb="7">
      <t>ワ</t>
    </rPh>
    <rPh sb="15" eb="16">
      <t>レイ</t>
    </rPh>
    <rPh sb="16" eb="17">
      <t>ワ</t>
    </rPh>
    <rPh sb="34" eb="35">
      <t>レイ</t>
    </rPh>
    <rPh sb="35" eb="36">
      <t>ワ</t>
    </rPh>
    <rPh sb="54" eb="55">
      <t>レイ</t>
    </rPh>
    <rPh sb="55" eb="56">
      <t>ワ</t>
    </rPh>
    <rPh sb="64" eb="65">
      <t>レイ</t>
    </rPh>
    <rPh sb="65" eb="66">
      <t>ワ</t>
    </rPh>
    <rPh sb="83" eb="84">
      <t>レイ</t>
    </rPh>
    <rPh sb="84" eb="85">
      <t>ワ</t>
    </rPh>
    <rPh sb="106" eb="108">
      <t>テキヨウ</t>
    </rPh>
    <phoneticPr fontId="5"/>
  </si>
  <si>
    <t>備考</t>
    <rPh sb="0" eb="2">
      <t>ビコウ</t>
    </rPh>
    <phoneticPr fontId="5"/>
  </si>
  <si>
    <t>１　用紙の大きさは、日本産業規格Ａ列４とする。</t>
    <rPh sb="2" eb="4">
      <t>ヨウシ</t>
    </rPh>
    <rPh sb="5" eb="6">
      <t>オオ</t>
    </rPh>
    <rPh sb="10" eb="12">
      <t>ニホン</t>
    </rPh>
    <rPh sb="12" eb="14">
      <t>サンギョウ</t>
    </rPh>
    <rPh sb="14" eb="16">
      <t>キカク</t>
    </rPh>
    <rPh sb="17" eb="18">
      <t>レツ</t>
    </rPh>
    <phoneticPr fontId="5"/>
  </si>
  <si>
    <t>２　この申込書は、利率見直し貸付けの場合に使用すること。</t>
    <rPh sb="4" eb="7">
      <t>モウシコミショ</t>
    </rPh>
    <rPh sb="9" eb="11">
      <t>リリツ</t>
    </rPh>
    <rPh sb="11" eb="13">
      <t>ミナオ</t>
    </rPh>
    <rPh sb="14" eb="16">
      <t>カシツケ</t>
    </rPh>
    <rPh sb="18" eb="20">
      <t>バアイ</t>
    </rPh>
    <rPh sb="21" eb="23">
      <t>シヨウ</t>
    </rPh>
    <phoneticPr fontId="5"/>
  </si>
  <si>
    <t>３　用途の欄は、「何小学校改築事業」のように具体的に記入することとし、同欄に記入できない場合には、</t>
    <rPh sb="2" eb="4">
      <t>ヨウト</t>
    </rPh>
    <rPh sb="5" eb="6">
      <t>ラン</t>
    </rPh>
    <rPh sb="9" eb="10">
      <t>ナニ</t>
    </rPh>
    <rPh sb="10" eb="13">
      <t>ショウガッコウ</t>
    </rPh>
    <rPh sb="13" eb="15">
      <t>カイチク</t>
    </rPh>
    <rPh sb="15" eb="17">
      <t>ジギョウ</t>
    </rPh>
    <rPh sb="22" eb="25">
      <t>グタイテキ</t>
    </rPh>
    <rPh sb="26" eb="28">
      <t>キニュウ</t>
    </rPh>
    <rPh sb="35" eb="36">
      <t>ドウ</t>
    </rPh>
    <rPh sb="36" eb="37">
      <t>ラン</t>
    </rPh>
    <phoneticPr fontId="5"/>
  </si>
  <si>
    <t>　　「別紙のとおり」として別紙に記入のうえ添付しても差し支えない。</t>
    <rPh sb="3" eb="5">
      <t>ベッシ</t>
    </rPh>
    <rPh sb="13" eb="15">
      <t>ベッシ</t>
    </rPh>
    <rPh sb="16" eb="18">
      <t>キニュウ</t>
    </rPh>
    <rPh sb="21" eb="23">
      <t>テンプ</t>
    </rPh>
    <rPh sb="26" eb="27">
      <t>サ</t>
    </rPh>
    <phoneticPr fontId="5"/>
  </si>
  <si>
    <t>４　利率欄ただし書については、該当する空欄箇所に年月日を記入し、該当しない箇所には―線を記入する</t>
    <rPh sb="2" eb="4">
      <t>リリツ</t>
    </rPh>
    <rPh sb="4" eb="5">
      <t>ラン</t>
    </rPh>
    <rPh sb="8" eb="9">
      <t>カ</t>
    </rPh>
    <rPh sb="15" eb="17">
      <t>ガイトウ</t>
    </rPh>
    <rPh sb="19" eb="21">
      <t>クウラン</t>
    </rPh>
    <rPh sb="21" eb="23">
      <t>カショ</t>
    </rPh>
    <rPh sb="24" eb="27">
      <t>ネンガッピ</t>
    </rPh>
    <rPh sb="28" eb="30">
      <t>キニュウ</t>
    </rPh>
    <rPh sb="32" eb="34">
      <t>ガイトウ</t>
    </rPh>
    <rPh sb="37" eb="38">
      <t>カ</t>
    </rPh>
    <phoneticPr fontId="5"/>
  </si>
  <si>
    <t>　　等、所要の調整を加えること。</t>
    <rPh sb="2" eb="3">
      <t>トウ</t>
    </rPh>
    <rPh sb="4" eb="6">
      <t>ショヨウ</t>
    </rPh>
    <rPh sb="7" eb="9">
      <t>チョウセイ</t>
    </rPh>
    <rPh sb="10" eb="11">
      <t>クワ</t>
    </rPh>
    <phoneticPr fontId="5"/>
  </si>
  <si>
    <t>５　元利金の支払方法中「   」の箇所には、財務大臣が定める元利金の支払方法を記入すること。</t>
    <rPh sb="2" eb="5">
      <t>ガンリキン</t>
    </rPh>
    <rPh sb="6" eb="8">
      <t>シハライ</t>
    </rPh>
    <rPh sb="8" eb="10">
      <t>ホウホウ</t>
    </rPh>
    <rPh sb="10" eb="11">
      <t>チュウ</t>
    </rPh>
    <rPh sb="17" eb="19">
      <t>カショ</t>
    </rPh>
    <rPh sb="22" eb="24">
      <t>ザイム</t>
    </rPh>
    <rPh sb="24" eb="26">
      <t>ダイジン</t>
    </rPh>
    <rPh sb="27" eb="28">
      <t>サダ</t>
    </rPh>
    <rPh sb="30" eb="33">
      <t>ガンリキン</t>
    </rPh>
    <rPh sb="34" eb="36">
      <t>シハライ</t>
    </rPh>
    <rPh sb="36" eb="38">
      <t>ホウホウ</t>
    </rPh>
    <rPh sb="39" eb="40">
      <t>キ</t>
    </rPh>
    <phoneticPr fontId="5"/>
  </si>
  <si>
    <t>別紙第16号書式（乙）</t>
    <rPh sb="0" eb="2">
      <t>ベッシ</t>
    </rPh>
    <rPh sb="2" eb="3">
      <t>ダイ</t>
    </rPh>
    <rPh sb="5" eb="6">
      <t>ゴウ</t>
    </rPh>
    <rPh sb="6" eb="8">
      <t>ショシキ</t>
    </rPh>
    <rPh sb="9" eb="10">
      <t>オツ</t>
    </rPh>
    <phoneticPr fontId="9"/>
  </si>
  <si>
    <t>下記の条件により財政融資資金（地方長期資金等）の借入申込みを</t>
    <rPh sb="0" eb="2">
      <t>カキ</t>
    </rPh>
    <rPh sb="3" eb="5">
      <t>ジョウケン</t>
    </rPh>
    <rPh sb="8" eb="10">
      <t>ザイセイ</t>
    </rPh>
    <rPh sb="10" eb="12">
      <t>ユウシ</t>
    </rPh>
    <rPh sb="12" eb="14">
      <t>シキン</t>
    </rPh>
    <rPh sb="15" eb="17">
      <t>チホウ</t>
    </rPh>
    <rPh sb="17" eb="19">
      <t>チョウキ</t>
    </rPh>
    <rPh sb="19" eb="21">
      <t>シキン</t>
    </rPh>
    <rPh sb="21" eb="22">
      <t>トウ</t>
    </rPh>
    <rPh sb="24" eb="26">
      <t>カリイレ</t>
    </rPh>
    <rPh sb="26" eb="28">
      <t>モウシコミ</t>
    </rPh>
    <phoneticPr fontId="9"/>
  </si>
  <si>
    <t>します。</t>
    <phoneticPr fontId="9"/>
  </si>
  <si>
    <t>（以下「適用利率」という。）</t>
    <rPh sb="1" eb="3">
      <t>イカ</t>
    </rPh>
    <rPh sb="4" eb="6">
      <t>テキヨウ</t>
    </rPh>
    <rPh sb="6" eb="8">
      <t>リリツ</t>
    </rPh>
    <phoneticPr fontId="9"/>
  </si>
  <si>
    <t>　ただし、令和</t>
    <rPh sb="5" eb="6">
      <t>レイ</t>
    </rPh>
    <rPh sb="6" eb="7">
      <t>ワ</t>
    </rPh>
    <phoneticPr fontId="9"/>
  </si>
  <si>
    <t>年</t>
    <phoneticPr fontId="9"/>
  </si>
  <si>
    <t>月</t>
    <phoneticPr fontId="9"/>
  </si>
  <si>
    <t>日から令和</t>
    <rPh sb="0" eb="1">
      <t>ヒ</t>
    </rPh>
    <rPh sb="3" eb="4">
      <t>レイ</t>
    </rPh>
    <rPh sb="4" eb="5">
      <t>ワ</t>
    </rPh>
    <phoneticPr fontId="9"/>
  </si>
  <si>
    <t>（※1）</t>
    <phoneticPr fontId="9"/>
  </si>
  <si>
    <t>までの利率については、令和</t>
    <rPh sb="3" eb="5">
      <t>リリツ</t>
    </rPh>
    <rPh sb="11" eb="12">
      <t>レイ</t>
    </rPh>
    <rPh sb="12" eb="13">
      <t>ワ</t>
    </rPh>
    <phoneticPr fontId="9"/>
  </si>
  <si>
    <r>
      <t>日</t>
    </r>
    <r>
      <rPr>
        <b/>
        <sz val="9"/>
        <rFont val="ＭＳ 明朝"/>
        <family val="1"/>
        <charset val="128"/>
      </rPr>
      <t>（※2）</t>
    </r>
    <r>
      <rPr>
        <sz val="9"/>
        <rFont val="ＭＳ 明朝"/>
        <family val="1"/>
        <charset val="128"/>
      </rPr>
      <t>現在における</t>
    </r>
    <rPh sb="5" eb="7">
      <t>ゲンザイ</t>
    </rPh>
    <phoneticPr fontId="9"/>
  </si>
  <si>
    <t>適用利率を、令和</t>
    <rPh sb="6" eb="7">
      <t>レイ</t>
    </rPh>
    <rPh sb="7" eb="8">
      <t>ワ</t>
    </rPh>
    <phoneticPr fontId="9"/>
  </si>
  <si>
    <t>－</t>
    <phoneticPr fontId="9"/>
  </si>
  <si>
    <t>日から令和</t>
    <rPh sb="3" eb="4">
      <t>レイ</t>
    </rPh>
    <rPh sb="4" eb="5">
      <t>ワ</t>
    </rPh>
    <phoneticPr fontId="9"/>
  </si>
  <si>
    <r>
      <rPr>
        <b/>
        <sz val="9"/>
        <rFont val="ＭＳ 明朝"/>
        <family val="1"/>
        <charset val="128"/>
      </rPr>
      <t>（※3）</t>
    </r>
    <r>
      <rPr>
        <sz val="9"/>
        <rFont val="ＭＳ 明朝"/>
        <family val="1"/>
        <charset val="128"/>
      </rPr>
      <t>までの利率については、令和</t>
    </r>
    <rPh sb="15" eb="16">
      <t>レイ</t>
    </rPh>
    <rPh sb="16" eb="17">
      <t>ワ</t>
    </rPh>
    <phoneticPr fontId="9"/>
  </si>
  <si>
    <r>
      <t>日</t>
    </r>
    <r>
      <rPr>
        <b/>
        <sz val="9"/>
        <rFont val="ＭＳ 明朝"/>
        <family val="1"/>
        <charset val="128"/>
      </rPr>
      <t>（※4）</t>
    </r>
    <r>
      <rPr>
        <sz val="9"/>
        <rFont val="ＭＳ 明朝"/>
        <family val="1"/>
        <charset val="128"/>
      </rPr>
      <t>現在にお</t>
    </r>
    <phoneticPr fontId="9"/>
  </si>
  <si>
    <t>ける適用利率をそれぞれ適用するものとする。</t>
    <rPh sb="2" eb="4">
      <t>テキヨウ</t>
    </rPh>
    <rPh sb="4" eb="6">
      <t>リリツ</t>
    </rPh>
    <phoneticPr fontId="9"/>
  </si>
  <si>
    <r>
      <t>毎年</t>
    </r>
    <r>
      <rPr>
        <b/>
        <sz val="12"/>
        <rFont val="ＭＳ 明朝"/>
        <family val="1"/>
        <charset val="128"/>
      </rPr>
      <t>９</t>
    </r>
    <r>
      <rPr>
        <sz val="12"/>
        <rFont val="ＭＳ 明朝"/>
        <family val="1"/>
        <charset val="128"/>
      </rPr>
      <t>月</t>
    </r>
    <r>
      <rPr>
        <b/>
        <sz val="12"/>
        <rFont val="ＭＳ 明朝"/>
        <family val="1"/>
        <charset val="128"/>
      </rPr>
      <t>２５</t>
    </r>
    <r>
      <rPr>
        <sz val="12"/>
        <rFont val="ＭＳ 明朝"/>
        <family val="1"/>
        <charset val="128"/>
      </rPr>
      <t xml:space="preserve">日 及び </t>
    </r>
    <r>
      <rPr>
        <b/>
        <sz val="12"/>
        <rFont val="ＭＳ 明朝"/>
        <family val="1"/>
        <charset val="128"/>
      </rPr>
      <t>３</t>
    </r>
    <r>
      <rPr>
        <sz val="12"/>
        <rFont val="ＭＳ 明朝"/>
        <family val="1"/>
        <charset val="128"/>
      </rPr>
      <t>月</t>
    </r>
    <r>
      <rPr>
        <b/>
        <sz val="12"/>
        <rFont val="ＭＳ 明朝"/>
        <family val="1"/>
        <charset val="128"/>
      </rPr>
      <t>２５</t>
    </r>
    <r>
      <rPr>
        <sz val="12"/>
        <rFont val="ＭＳ 明朝"/>
        <family val="1"/>
        <charset val="128"/>
      </rPr>
      <t>日</t>
    </r>
    <phoneticPr fontId="9"/>
  </si>
  <si>
    <t>この申込書は、利率見直し貸付けの場合に使用すること。</t>
    <phoneticPr fontId="9"/>
  </si>
  <si>
    <t>利率欄ただし書については、該当する空欄箇所に年月日を記入し、該当しない箇所には－線を記入する等、所要の調整を加えること。</t>
    <rPh sb="0" eb="2">
      <t>リリツ</t>
    </rPh>
    <rPh sb="2" eb="3">
      <t>ラン</t>
    </rPh>
    <rPh sb="6" eb="7">
      <t>ガ</t>
    </rPh>
    <rPh sb="13" eb="15">
      <t>ガイトウ</t>
    </rPh>
    <rPh sb="17" eb="19">
      <t>クウラン</t>
    </rPh>
    <rPh sb="19" eb="21">
      <t>カショ</t>
    </rPh>
    <rPh sb="22" eb="25">
      <t>ネンガッピ</t>
    </rPh>
    <rPh sb="26" eb="28">
      <t>キニュウ</t>
    </rPh>
    <rPh sb="30" eb="32">
      <t>ガイトウ</t>
    </rPh>
    <rPh sb="35" eb="37">
      <t>カショ</t>
    </rPh>
    <rPh sb="40" eb="41">
      <t>セン</t>
    </rPh>
    <rPh sb="42" eb="44">
      <t>キニュウ</t>
    </rPh>
    <rPh sb="46" eb="47">
      <t>ナド</t>
    </rPh>
    <rPh sb="48" eb="50">
      <t>ショヨウ</t>
    </rPh>
    <rPh sb="51" eb="53">
      <t>チョウセイ</t>
    </rPh>
    <rPh sb="54" eb="55">
      <t>クワ</t>
    </rPh>
    <phoneticPr fontId="9"/>
  </si>
  <si>
    <t>５．</t>
  </si>
  <si>
    <t>〇 利率見直しを選択している場合のただし書の記入例</t>
    <rPh sb="2" eb="4">
      <t>リリツ</t>
    </rPh>
    <rPh sb="4" eb="6">
      <t>ミナオ</t>
    </rPh>
    <rPh sb="8" eb="10">
      <t>センタク</t>
    </rPh>
    <rPh sb="14" eb="16">
      <t>バアイ</t>
    </rPh>
    <rPh sb="20" eb="21">
      <t>ガ</t>
    </rPh>
    <rPh sb="22" eb="24">
      <t>キニュウ</t>
    </rPh>
    <rPh sb="24" eb="25">
      <t>レイ</t>
    </rPh>
    <phoneticPr fontId="9"/>
  </si>
  <si>
    <t>■10年毎利率見直し方式を選択している場合</t>
    <rPh sb="3" eb="4">
      <t>ネン</t>
    </rPh>
    <rPh sb="4" eb="5">
      <t>ゴト</t>
    </rPh>
    <rPh sb="5" eb="7">
      <t>リリツ</t>
    </rPh>
    <rPh sb="7" eb="9">
      <t>ミナオ</t>
    </rPh>
    <rPh sb="10" eb="12">
      <t>ホウシキ</t>
    </rPh>
    <rPh sb="13" eb="15">
      <t>センタク</t>
    </rPh>
    <rPh sb="19" eb="21">
      <t>バアイ</t>
    </rPh>
    <phoneticPr fontId="9"/>
  </si>
  <si>
    <t>※１</t>
    <phoneticPr fontId="9"/>
  </si>
  <si>
    <t>　第2期の利率適用期間（借入日から満10年直前の元利金の定期償還日の翌日から10年間。なお、その間に最終の定期償還日を迎える場合は、その日まで）を記入する。
　ただし、借入期間が10年以内の場合は、「－」を記入する。</t>
    <rPh sb="1" eb="2">
      <t>ダイ</t>
    </rPh>
    <rPh sb="2" eb="4">
      <t>２キ</t>
    </rPh>
    <rPh sb="5" eb="7">
      <t>リリツ</t>
    </rPh>
    <rPh sb="7" eb="9">
      <t>テキヨウ</t>
    </rPh>
    <rPh sb="9" eb="11">
      <t>キカン</t>
    </rPh>
    <rPh sb="12" eb="15">
      <t>カリイレビ</t>
    </rPh>
    <rPh sb="17" eb="18">
      <t>マン</t>
    </rPh>
    <rPh sb="18" eb="21">
      <t>１０ネン</t>
    </rPh>
    <rPh sb="21" eb="23">
      <t>チョクゼン</t>
    </rPh>
    <rPh sb="24" eb="27">
      <t>ガンリキン</t>
    </rPh>
    <rPh sb="32" eb="33">
      <t>ヒ</t>
    </rPh>
    <rPh sb="34" eb="36">
      <t>ヨクジツ</t>
    </rPh>
    <rPh sb="38" eb="42">
      <t>１０ネンカン</t>
    </rPh>
    <rPh sb="48" eb="49">
      <t>カン</t>
    </rPh>
    <rPh sb="50" eb="52">
      <t>サイシュウ</t>
    </rPh>
    <rPh sb="57" eb="58">
      <t>ビ</t>
    </rPh>
    <rPh sb="59" eb="60">
      <t>ムカ</t>
    </rPh>
    <rPh sb="62" eb="64">
      <t>バアイ</t>
    </rPh>
    <rPh sb="68" eb="69">
      <t>ヒ</t>
    </rPh>
    <rPh sb="73" eb="75">
      <t>キニュウ</t>
    </rPh>
    <phoneticPr fontId="9"/>
  </si>
  <si>
    <t>※２</t>
    <phoneticPr fontId="9"/>
  </si>
  <si>
    <t>　第2期の利率適用期間に適用される利率の基準日（借入日から満10年直前の元利金の定期償還日）を記入する。
　ただし、借入期間が10年以内の場合は、「－」を記入する。</t>
    <rPh sb="1" eb="2">
      <t>ダイ</t>
    </rPh>
    <rPh sb="2" eb="4">
      <t>２キ</t>
    </rPh>
    <rPh sb="5" eb="7">
      <t>リリツ</t>
    </rPh>
    <rPh sb="7" eb="9">
      <t>テキヨウ</t>
    </rPh>
    <rPh sb="9" eb="11">
      <t>キカン</t>
    </rPh>
    <rPh sb="12" eb="14">
      <t>テキヨウ</t>
    </rPh>
    <rPh sb="17" eb="19">
      <t>リリツ</t>
    </rPh>
    <rPh sb="20" eb="23">
      <t>キジュンビ</t>
    </rPh>
    <rPh sb="24" eb="27">
      <t>カリイレビ</t>
    </rPh>
    <rPh sb="29" eb="30">
      <t>マン</t>
    </rPh>
    <rPh sb="30" eb="33">
      <t>１０ネン</t>
    </rPh>
    <rPh sb="33" eb="35">
      <t>チョクゼン</t>
    </rPh>
    <rPh sb="36" eb="39">
      <t>ガンリキン</t>
    </rPh>
    <rPh sb="47" eb="49">
      <t>キニュウ</t>
    </rPh>
    <phoneticPr fontId="9"/>
  </si>
  <si>
    <t>※３</t>
    <phoneticPr fontId="9"/>
  </si>
  <si>
    <t>　第3期の利率適用期間（借入日から満20年直前の元利金の定期償還日の翌日から10年間。なお、その間に最終の定期償還日を迎える場合は、その日まで）を記入する。
　ただし、借入期間が20年以内の場合は、「－」を記入する。</t>
    <rPh sb="1" eb="2">
      <t>ダイ</t>
    </rPh>
    <rPh sb="2" eb="4">
      <t>３キ</t>
    </rPh>
    <rPh sb="5" eb="7">
      <t>リリツ</t>
    </rPh>
    <rPh sb="7" eb="9">
      <t>テキヨウ</t>
    </rPh>
    <rPh sb="9" eb="11">
      <t>キカン</t>
    </rPh>
    <rPh sb="12" eb="15">
      <t>カリイレビ</t>
    </rPh>
    <rPh sb="17" eb="18">
      <t>マン</t>
    </rPh>
    <rPh sb="18" eb="21">
      <t>２０ネン</t>
    </rPh>
    <rPh sb="21" eb="23">
      <t>チョクゼン</t>
    </rPh>
    <rPh sb="24" eb="27">
      <t>ガンリキン</t>
    </rPh>
    <rPh sb="34" eb="36">
      <t>ヨクジツ</t>
    </rPh>
    <rPh sb="73" eb="75">
      <t>キニュウ</t>
    </rPh>
    <rPh sb="84" eb="86">
      <t>カリイレ</t>
    </rPh>
    <rPh sb="86" eb="88">
      <t>キカン</t>
    </rPh>
    <rPh sb="89" eb="92">
      <t>２０ネン</t>
    </rPh>
    <rPh sb="92" eb="94">
      <t>イナイ</t>
    </rPh>
    <rPh sb="95" eb="97">
      <t>バアイ</t>
    </rPh>
    <rPh sb="103" eb="105">
      <t>キニュウ</t>
    </rPh>
    <phoneticPr fontId="9"/>
  </si>
  <si>
    <t>※４</t>
    <phoneticPr fontId="9"/>
  </si>
  <si>
    <t>　第3期の利率適用期間に適用される利率の基準日（借入日から満20年直前の元利金の定期償還日）を記入する。
　ただし、借入期間が20年以内の場合は、「－」を記入する。</t>
    <rPh sb="1" eb="2">
      <t>ダイ</t>
    </rPh>
    <rPh sb="3" eb="4">
      <t>キ</t>
    </rPh>
    <rPh sb="5" eb="7">
      <t>リリツ</t>
    </rPh>
    <rPh sb="7" eb="9">
      <t>テキヨウ</t>
    </rPh>
    <rPh sb="9" eb="11">
      <t>キカン</t>
    </rPh>
    <rPh sb="12" eb="14">
      <t>テキヨウ</t>
    </rPh>
    <rPh sb="17" eb="19">
      <t>リリツ</t>
    </rPh>
    <rPh sb="20" eb="23">
      <t>キジュンビ</t>
    </rPh>
    <rPh sb="24" eb="27">
      <t>カリイレビ</t>
    </rPh>
    <rPh sb="29" eb="30">
      <t>マン</t>
    </rPh>
    <rPh sb="30" eb="32">
      <t>２０ネン</t>
    </rPh>
    <rPh sb="32" eb="33">
      <t>ネン</t>
    </rPh>
    <rPh sb="33" eb="35">
      <t>チョクゼン</t>
    </rPh>
    <rPh sb="36" eb="39">
      <t>ガンリキン</t>
    </rPh>
    <rPh sb="47" eb="49">
      <t>キニュウ</t>
    </rPh>
    <rPh sb="58" eb="60">
      <t>カリイレ</t>
    </rPh>
    <rPh sb="60" eb="62">
      <t>キカン</t>
    </rPh>
    <rPh sb="63" eb="66">
      <t>２０ネン</t>
    </rPh>
    <rPh sb="66" eb="68">
      <t>イナイ</t>
    </rPh>
    <rPh sb="69" eb="71">
      <t>バアイ</t>
    </rPh>
    <rPh sb="77" eb="79">
      <t>キニュウ</t>
    </rPh>
    <phoneticPr fontId="9"/>
  </si>
  <si>
    <t>　※第4期以降まで償還がある場合は、最終の定期償還日に達するまで、第4期等に相当する文言を追加し、所要の調整を行ってください。</t>
    <rPh sb="2" eb="3">
      <t>ダイ</t>
    </rPh>
    <rPh sb="4" eb="7">
      <t>キイコウ</t>
    </rPh>
    <rPh sb="9" eb="11">
      <t>ショウカン</t>
    </rPh>
    <rPh sb="14" eb="16">
      <t>バアイ</t>
    </rPh>
    <rPh sb="18" eb="20">
      <t>サイシュウ</t>
    </rPh>
    <rPh sb="21" eb="23">
      <t>テイキ</t>
    </rPh>
    <rPh sb="23" eb="26">
      <t>ショウカンビ</t>
    </rPh>
    <rPh sb="27" eb="28">
      <t>タッ</t>
    </rPh>
    <rPh sb="33" eb="34">
      <t>ダイ</t>
    </rPh>
    <rPh sb="35" eb="36">
      <t>キ</t>
    </rPh>
    <rPh sb="36" eb="37">
      <t>トウ</t>
    </rPh>
    <rPh sb="38" eb="40">
      <t>ソウトウ</t>
    </rPh>
    <rPh sb="42" eb="44">
      <t>モンゴン</t>
    </rPh>
    <rPh sb="45" eb="47">
      <t>ツイカ</t>
    </rPh>
    <rPh sb="49" eb="51">
      <t>ショヨウ</t>
    </rPh>
    <rPh sb="52" eb="54">
      <t>チョウセイ</t>
    </rPh>
    <rPh sb="55" eb="56">
      <t>オコナ</t>
    </rPh>
    <phoneticPr fontId="9"/>
  </si>
  <si>
    <t>　※「5年毎・15年毎・20年後・30年後利率見直し方式」を選択している場合は、上記「10年」をそれぞれ「5年」「15年」「20年」「30年」に読み替え、最終の定期償還日に達する期間まで所要の調整を行ってください。</t>
  </si>
  <si>
    <t>■5年毎利率見直し方式を選択し、第6期まである場合の記載例</t>
    <rPh sb="2" eb="3">
      <t>ネン</t>
    </rPh>
    <rPh sb="3" eb="4">
      <t>マイ</t>
    </rPh>
    <rPh sb="4" eb="6">
      <t>リリツ</t>
    </rPh>
    <rPh sb="6" eb="8">
      <t>ミナオ</t>
    </rPh>
    <rPh sb="9" eb="11">
      <t>ホウシキ</t>
    </rPh>
    <rPh sb="12" eb="14">
      <t>センタク</t>
    </rPh>
    <rPh sb="16" eb="17">
      <t>ダイ</t>
    </rPh>
    <rPh sb="18" eb="19">
      <t>キ</t>
    </rPh>
    <rPh sb="23" eb="25">
      <t>バアイ</t>
    </rPh>
    <rPh sb="26" eb="28">
      <t>キサイ</t>
    </rPh>
    <rPh sb="28" eb="29">
      <t>レイ</t>
    </rPh>
    <phoneticPr fontId="9"/>
  </si>
  <si>
    <t>　　４　　利　　　　率　　</t>
    <rPh sb="5" eb="6">
      <t>リ</t>
    </rPh>
    <rPh sb="10" eb="11">
      <t>リツ</t>
    </rPh>
    <phoneticPr fontId="9"/>
  </si>
  <si>
    <t>借入日現在における、約定期間及び元利</t>
  </si>
  <si>
    <t>金の支払方法などに応じ、国債の利回り</t>
    <rPh sb="0" eb="1">
      <t>キン</t>
    </rPh>
    <rPh sb="2" eb="3">
      <t>ササ</t>
    </rPh>
    <rPh sb="3" eb="4">
      <t>バライ</t>
    </rPh>
    <rPh sb="4" eb="5">
      <t>カタ</t>
    </rPh>
    <rPh sb="5" eb="6">
      <t>ホウ</t>
    </rPh>
    <rPh sb="9" eb="10">
      <t>オウ</t>
    </rPh>
    <rPh sb="12" eb="13">
      <t>コク</t>
    </rPh>
    <rPh sb="13" eb="14">
      <t>サイ</t>
    </rPh>
    <rPh sb="15" eb="16">
      <t>リ</t>
    </rPh>
    <rPh sb="16" eb="17">
      <t>カイ</t>
    </rPh>
    <phoneticPr fontId="9"/>
  </si>
  <si>
    <t>を基準として財務大臣が定める利率</t>
    <phoneticPr fontId="9"/>
  </si>
  <si>
    <t>（以下「適用利率」という。）</t>
    <rPh sb="1" eb="2">
      <t>イ</t>
    </rPh>
    <rPh sb="2" eb="3">
      <t>シタ</t>
    </rPh>
    <rPh sb="4" eb="5">
      <t>テキ</t>
    </rPh>
    <rPh sb="5" eb="6">
      <t>ヨウ</t>
    </rPh>
    <rPh sb="6" eb="7">
      <t>リ</t>
    </rPh>
    <rPh sb="7" eb="8">
      <t>リツ</t>
    </rPh>
    <phoneticPr fontId="9"/>
  </si>
  <si>
    <t>ける適用利率をそれぞれ適用するものとする。</t>
    <rPh sb="2" eb="3">
      <t>テキ</t>
    </rPh>
    <rPh sb="3" eb="4">
      <t>ヨウ</t>
    </rPh>
    <rPh sb="4" eb="5">
      <t>リ</t>
    </rPh>
    <rPh sb="5" eb="6">
      <t>リツ</t>
    </rPh>
    <rPh sb="11" eb="12">
      <t>テキ</t>
    </rPh>
    <rPh sb="12" eb="13">
      <t>ヨウ</t>
    </rPh>
    <phoneticPr fontId="9"/>
  </si>
  <si>
    <t>公営住宅その他１</t>
    <rPh sb="0" eb="2">
      <t>コウエイ</t>
    </rPh>
    <rPh sb="2" eb="4">
      <t>ジュウタク</t>
    </rPh>
    <rPh sb="6" eb="7">
      <t>タ</t>
    </rPh>
    <phoneticPr fontId="9"/>
  </si>
  <si>
    <t>財政融資資金地方長期資金等借入申込書（固定金利方式）</t>
    <phoneticPr fontId="9"/>
  </si>
  <si>
    <t>財政融資資金地方長期資金等借入申込書（利率見直し方式）</t>
    <phoneticPr fontId="9"/>
  </si>
  <si>
    <t>〔ただし書 記載例〕</t>
    <rPh sb="4" eb="5">
      <t>ガ</t>
    </rPh>
    <rPh sb="6" eb="8">
      <t>キサイ</t>
    </rPh>
    <rPh sb="8" eb="9">
      <t>レイ</t>
    </rPh>
    <phoneticPr fontId="2"/>
  </si>
  <si>
    <t>　示集1-1,1-3」、「書式・例示集2」、「書式・例示集3」又は「書式集4」をご覧ください。</t>
    <rPh sb="23" eb="25">
      <t>ショシキ</t>
    </rPh>
    <rPh sb="26" eb="28">
      <t>レイジ</t>
    </rPh>
    <rPh sb="28" eb="29">
      <t>シュウ</t>
    </rPh>
    <rPh sb="31" eb="32">
      <t>マタ</t>
    </rPh>
    <rPh sb="34" eb="36">
      <t>ショシキ</t>
    </rPh>
    <rPh sb="35" eb="36">
      <t>ショシキ</t>
    </rPh>
    <rPh sb="36" eb="37">
      <t>シュウ</t>
    </rPh>
    <rPh sb="41" eb="42">
      <t>ラン</t>
    </rPh>
    <phoneticPr fontId="2"/>
  </si>
  <si>
    <t>07309</t>
    <phoneticPr fontId="2"/>
  </si>
  <si>
    <t>07310</t>
    <phoneticPr fontId="2"/>
  </si>
  <si>
    <t>（令和8年4月～8月までに借入れを行う場合）</t>
    <rPh sb="1" eb="2">
      <t>レイ</t>
    </rPh>
    <rPh sb="2" eb="3">
      <t>ワ</t>
    </rPh>
    <phoneticPr fontId="9"/>
  </si>
  <si>
    <t>ただし、令和13年3月26日から令和18年3月25日</t>
    <rPh sb="4" eb="5">
      <t>レイ</t>
    </rPh>
    <rPh sb="5" eb="6">
      <t>ワ</t>
    </rPh>
    <rPh sb="8" eb="9">
      <t>ネン</t>
    </rPh>
    <rPh sb="10" eb="11">
      <t>ツキ</t>
    </rPh>
    <rPh sb="13" eb="14">
      <t>ニチ</t>
    </rPh>
    <rPh sb="16" eb="17">
      <t>レイ</t>
    </rPh>
    <rPh sb="17" eb="18">
      <t>ワ</t>
    </rPh>
    <rPh sb="20" eb="21">
      <t>ネン</t>
    </rPh>
    <rPh sb="22" eb="23">
      <t>ツキ</t>
    </rPh>
    <rPh sb="25" eb="26">
      <t>ニチ</t>
    </rPh>
    <phoneticPr fontId="9"/>
  </si>
  <si>
    <t>までの利率については、令和13年3月25日現在にお</t>
    <rPh sb="3" eb="5">
      <t>リリツ</t>
    </rPh>
    <rPh sb="11" eb="13">
      <t>レイワ</t>
    </rPh>
    <rPh sb="15" eb="16">
      <t>ネン</t>
    </rPh>
    <rPh sb="16" eb="17">
      <t>ヘイネン</t>
    </rPh>
    <rPh sb="17" eb="18">
      <t>ツキ</t>
    </rPh>
    <rPh sb="20" eb="21">
      <t>ニチ</t>
    </rPh>
    <rPh sb="21" eb="23">
      <t>ゲンザイ</t>
    </rPh>
    <phoneticPr fontId="9"/>
  </si>
  <si>
    <t>ける適用利率を、令和18年3月26日から令和23年3月25日</t>
    <rPh sb="2" eb="4">
      <t>テキヨウ</t>
    </rPh>
    <rPh sb="4" eb="6">
      <t>リリツ</t>
    </rPh>
    <rPh sb="8" eb="9">
      <t>レイ</t>
    </rPh>
    <rPh sb="9" eb="10">
      <t>ワ</t>
    </rPh>
    <rPh sb="12" eb="13">
      <t>ネン</t>
    </rPh>
    <rPh sb="14" eb="15">
      <t>ガツ</t>
    </rPh>
    <rPh sb="17" eb="18">
      <t>ニチ</t>
    </rPh>
    <rPh sb="20" eb="21">
      <t>レイ</t>
    </rPh>
    <rPh sb="21" eb="22">
      <t>ワ</t>
    </rPh>
    <rPh sb="24" eb="25">
      <t>ネン</t>
    </rPh>
    <rPh sb="26" eb="27">
      <t>ガツ</t>
    </rPh>
    <rPh sb="29" eb="30">
      <t>ニチ</t>
    </rPh>
    <phoneticPr fontId="9"/>
  </si>
  <si>
    <t>までの利率については、令和18年3月25日現在にお</t>
    <phoneticPr fontId="9"/>
  </si>
  <si>
    <t>ける適用利率を、令和23年3月26日から令和28年3月25日</t>
    <rPh sb="2" eb="4">
      <t>テキヨウ</t>
    </rPh>
    <rPh sb="4" eb="6">
      <t>リリツ</t>
    </rPh>
    <rPh sb="8" eb="9">
      <t>レイ</t>
    </rPh>
    <rPh sb="9" eb="10">
      <t>ワ</t>
    </rPh>
    <rPh sb="12" eb="13">
      <t>ネン</t>
    </rPh>
    <rPh sb="14" eb="15">
      <t>ガツ</t>
    </rPh>
    <rPh sb="17" eb="18">
      <t>ニチ</t>
    </rPh>
    <rPh sb="20" eb="21">
      <t>レイ</t>
    </rPh>
    <rPh sb="21" eb="22">
      <t>ワ</t>
    </rPh>
    <rPh sb="24" eb="25">
      <t>ネン</t>
    </rPh>
    <rPh sb="26" eb="27">
      <t>ガツ</t>
    </rPh>
    <rPh sb="29" eb="30">
      <t>ニチ</t>
    </rPh>
    <phoneticPr fontId="9"/>
  </si>
  <si>
    <t>までの利率については、令和23年3月25日現在にお</t>
    <rPh sb="3" eb="5">
      <t>リリツ</t>
    </rPh>
    <rPh sb="11" eb="12">
      <t>レイ</t>
    </rPh>
    <rPh sb="12" eb="13">
      <t>ワ</t>
    </rPh>
    <rPh sb="15" eb="16">
      <t>ネン</t>
    </rPh>
    <rPh sb="17" eb="18">
      <t>ツキ</t>
    </rPh>
    <rPh sb="20" eb="21">
      <t>ニチ</t>
    </rPh>
    <rPh sb="21" eb="23">
      <t>ゲンザイ</t>
    </rPh>
    <phoneticPr fontId="9"/>
  </si>
  <si>
    <t>ける適用利率を、令和28年3月26日から令和33年3月25日</t>
    <rPh sb="2" eb="4">
      <t>テキヨウ</t>
    </rPh>
    <rPh sb="4" eb="6">
      <t>リリツ</t>
    </rPh>
    <rPh sb="8" eb="9">
      <t>レイ</t>
    </rPh>
    <rPh sb="9" eb="10">
      <t>ワ</t>
    </rPh>
    <rPh sb="12" eb="13">
      <t>ネン</t>
    </rPh>
    <rPh sb="14" eb="15">
      <t>ガツ</t>
    </rPh>
    <rPh sb="17" eb="18">
      <t>ニチ</t>
    </rPh>
    <rPh sb="20" eb="21">
      <t>レイ</t>
    </rPh>
    <rPh sb="21" eb="22">
      <t>ワ</t>
    </rPh>
    <rPh sb="24" eb="25">
      <t>ネン</t>
    </rPh>
    <rPh sb="26" eb="27">
      <t>ガツ</t>
    </rPh>
    <rPh sb="29" eb="30">
      <t>ニチ</t>
    </rPh>
    <phoneticPr fontId="9"/>
  </si>
  <si>
    <t>までの利率については、令和28年3月25日現在にお</t>
    <rPh sb="3" eb="5">
      <t>リリツ</t>
    </rPh>
    <rPh sb="11" eb="12">
      <t>レイ</t>
    </rPh>
    <rPh sb="12" eb="13">
      <t>ワ</t>
    </rPh>
    <rPh sb="15" eb="16">
      <t>ネン</t>
    </rPh>
    <rPh sb="17" eb="18">
      <t>ツキ</t>
    </rPh>
    <rPh sb="20" eb="21">
      <t>ニチ</t>
    </rPh>
    <rPh sb="21" eb="23">
      <t>ゲンザイ</t>
    </rPh>
    <phoneticPr fontId="9"/>
  </si>
  <si>
    <t>ける適用利率を、令和33年3月26日から令和38年3月25日</t>
    <rPh sb="2" eb="4">
      <t>テキヨウ</t>
    </rPh>
    <rPh sb="4" eb="6">
      <t>リリツ</t>
    </rPh>
    <rPh sb="8" eb="9">
      <t>レイ</t>
    </rPh>
    <rPh sb="9" eb="10">
      <t>ワ</t>
    </rPh>
    <rPh sb="12" eb="13">
      <t>ネン</t>
    </rPh>
    <rPh sb="14" eb="15">
      <t>ガツ</t>
    </rPh>
    <rPh sb="17" eb="18">
      <t>ニチ</t>
    </rPh>
    <rPh sb="20" eb="21">
      <t>レイ</t>
    </rPh>
    <rPh sb="21" eb="22">
      <t>ワ</t>
    </rPh>
    <rPh sb="24" eb="25">
      <t>ネン</t>
    </rPh>
    <rPh sb="26" eb="27">
      <t>ガツ</t>
    </rPh>
    <rPh sb="29" eb="30">
      <t>ニチ</t>
    </rPh>
    <phoneticPr fontId="9"/>
  </si>
  <si>
    <t>までの利率については、令和33年3月25日現在にお</t>
    <rPh sb="3" eb="5">
      <t>リリツ</t>
    </rPh>
    <rPh sb="11" eb="12">
      <t>レイ</t>
    </rPh>
    <rPh sb="12" eb="13">
      <t>ワ</t>
    </rPh>
    <rPh sb="15" eb="16">
      <t>ネン</t>
    </rPh>
    <rPh sb="17" eb="18">
      <t>ツキ</t>
    </rPh>
    <rPh sb="20" eb="21">
      <t>ニチ</t>
    </rPh>
    <rPh sb="21" eb="23">
      <t>ゲンザイ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</si>
</sst>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
    <numFmt numFmtId="178" formatCode="0_);[Red]\(0\)"/>
    <numFmt numFmtId="179" formatCode="&quot;金&quot;\ ###,###\ &quot;円也&quot;"/>
    <numFmt numFmtId="180" formatCode="[$-411]ggge&quot;年&quot;m&quot;月&quot;d&quot;日&quot;;@"/>
    <numFmt numFmtId="181" formatCode="0.0"/>
  </numFmts>
  <fonts count="47" x14ac:knownFonts="1">
    <font>
      <sz val="11"/>
      <color theme="1"/>
      <name val="游ゴシック"/>
      <family val="2"/>
      <charset val="128"/>
      <scheme val="minor"/>
    </font>
    <font>
      <sz val="11"/>
      <name val="ＭＳ 明朝"/>
      <family val="1"/>
      <charset val="128"/>
    </font>
    <font>
      <sz val="6"/>
      <name val="游ゴシック"/>
      <family val="2"/>
      <charset val="128"/>
      <scheme val="minor"/>
    </font>
    <font>
      <b/>
      <sz val="11"/>
      <name val="ＭＳ ゴシック"/>
      <family val="3"/>
      <charset val="128"/>
    </font>
    <font>
      <b/>
      <sz val="16"/>
      <name val="ＭＳ ゴシック"/>
      <family val="3"/>
      <charset val="128"/>
    </font>
    <font>
      <sz val="6"/>
      <name val="ＭＳ Ｐ明朝"/>
      <family val="1"/>
      <charset val="128"/>
    </font>
    <font>
      <sz val="16"/>
      <name val="ＭＳ ゴシック"/>
      <family val="3"/>
      <charset val="128"/>
    </font>
    <font>
      <sz val="11"/>
      <name val="ＭＳ Ｐゴシック"/>
      <family val="3"/>
      <charset val="128"/>
    </font>
    <font>
      <sz val="11"/>
      <name val="ＭＳ ゴシック"/>
      <family val="3"/>
      <charset val="128"/>
    </font>
    <font>
      <sz val="6"/>
      <name val="ＭＳ Ｐゴシック"/>
      <family val="3"/>
      <charset val="128"/>
    </font>
    <font>
      <u/>
      <sz val="8.25"/>
      <color indexed="12"/>
      <name val="ＭＳ 明朝"/>
      <family val="1"/>
      <charset val="128"/>
    </font>
    <font>
      <u/>
      <sz val="11"/>
      <color indexed="12"/>
      <name val="ＭＳ ゴシック"/>
      <family val="3"/>
      <charset val="128"/>
    </font>
    <font>
      <sz val="12"/>
      <name val="ＭＳ 明朝"/>
      <family val="1"/>
      <charset val="128"/>
    </font>
    <font>
      <sz val="9"/>
      <name val="ＭＳ ゴシック"/>
      <family val="3"/>
      <charset val="128"/>
    </font>
    <font>
      <sz val="12"/>
      <name val="ＭＳ ゴシック"/>
      <family val="3"/>
      <charset val="128"/>
    </font>
    <font>
      <sz val="10"/>
      <name val="ＭＳ ゴシック"/>
      <family val="3"/>
      <charset val="128"/>
    </font>
    <font>
      <sz val="9"/>
      <name val="ＭＳ Ｐゴシック"/>
      <family val="3"/>
      <charset val="128"/>
    </font>
    <font>
      <b/>
      <sz val="12"/>
      <name val="ＭＳ ゴシック"/>
      <family val="3"/>
      <charset val="128"/>
    </font>
    <font>
      <b/>
      <sz val="12"/>
      <name val="ＭＳ 明朝"/>
      <family val="1"/>
      <charset val="128"/>
    </font>
    <font>
      <b/>
      <sz val="11"/>
      <name val="ＭＳ Ｐゴシック"/>
      <family val="3"/>
      <charset val="128"/>
    </font>
    <font>
      <sz val="8"/>
      <name val="ＭＳ 明朝"/>
      <family val="1"/>
      <charset val="128"/>
    </font>
    <font>
      <sz val="16"/>
      <name val="ＭＳ 明朝"/>
      <family val="1"/>
      <charset val="128"/>
    </font>
    <font>
      <sz val="14"/>
      <name val="ＭＳ 明朝"/>
      <family val="1"/>
      <charset val="128"/>
    </font>
    <font>
      <sz val="10"/>
      <name val="ＭＳ 明朝"/>
      <family val="1"/>
      <charset val="128"/>
    </font>
    <font>
      <b/>
      <sz val="9"/>
      <name val="ＭＳ 明朝"/>
      <family val="1"/>
      <charset val="128"/>
    </font>
    <font>
      <b/>
      <sz val="18"/>
      <name val="ＭＳ Ｐゴシック"/>
      <family val="3"/>
      <charset val="128"/>
    </font>
    <font>
      <b/>
      <sz val="18"/>
      <color indexed="10"/>
      <name val="ＭＳ Ｐゴシック"/>
      <family val="3"/>
      <charset val="128"/>
    </font>
    <font>
      <sz val="12"/>
      <color theme="1"/>
      <name val="ＭＳ 明朝"/>
      <family val="1"/>
      <charset val="128"/>
    </font>
    <font>
      <b/>
      <sz val="12"/>
      <name val="ＭＳ Ｐゴシック"/>
      <family val="3"/>
      <charset val="128"/>
    </font>
    <font>
      <sz val="18"/>
      <name val="ＭＳ 明朝"/>
      <family val="1"/>
      <charset val="128"/>
    </font>
    <font>
      <b/>
      <sz val="12"/>
      <color rgb="FFFF0000"/>
      <name val="ＭＳ Ｐゴシック"/>
      <family val="3"/>
      <charset val="128"/>
    </font>
    <font>
      <sz val="12"/>
      <name val="ＭＳ Ｐゴシック"/>
      <family val="3"/>
      <charset val="128"/>
    </font>
    <font>
      <sz val="9"/>
      <color indexed="81"/>
      <name val="ＭＳ Ｐゴシック"/>
      <family val="3"/>
      <charset val="128"/>
    </font>
    <font>
      <b/>
      <sz val="9"/>
      <color indexed="81"/>
      <name val="ＭＳ Ｐゴシック"/>
      <family val="3"/>
      <charset val="128"/>
    </font>
    <font>
      <b/>
      <sz val="12"/>
      <color rgb="FFFF0000"/>
      <name val="ＭＳ 明朝"/>
      <family val="1"/>
      <charset val="128"/>
    </font>
    <font>
      <b/>
      <sz val="12"/>
      <color indexed="10"/>
      <name val="ＭＳ ゴシック"/>
      <family val="3"/>
      <charset val="128"/>
    </font>
    <font>
      <sz val="12"/>
      <color indexed="10"/>
      <name val="ＭＳ ゴシック"/>
      <family val="3"/>
      <charset val="128"/>
    </font>
    <font>
      <u/>
      <sz val="9"/>
      <color indexed="12"/>
      <name val="ＭＳ Ｐゴシック"/>
      <family val="3"/>
      <charset val="128"/>
    </font>
    <font>
      <sz val="9"/>
      <name val="ＭＳ 明朝"/>
      <family val="1"/>
      <charset val="128"/>
    </font>
    <font>
      <u/>
      <sz val="12"/>
      <name val="ＭＳ 明朝"/>
      <family val="1"/>
      <charset val="128"/>
    </font>
    <font>
      <sz val="14"/>
      <name val="ＭＳ ゴシック"/>
      <family val="3"/>
      <charset val="128"/>
    </font>
    <font>
      <b/>
      <sz val="9"/>
      <name val="ＭＳ ゴシック"/>
      <family val="3"/>
      <charset val="128"/>
    </font>
    <font>
      <sz val="14"/>
      <name val="HGSｺﾞｼｯｸE"/>
      <family val="3"/>
      <charset val="128"/>
    </font>
    <font>
      <sz val="11"/>
      <name val="HGSｺﾞｼｯｸM"/>
      <family val="3"/>
      <charset val="128"/>
    </font>
    <font>
      <sz val="8"/>
      <name val="ＭＳ Ｐゴシック"/>
      <family val="3"/>
      <charset val="128"/>
    </font>
    <font>
      <u/>
      <sz val="9"/>
      <color indexed="12"/>
      <name val="ＭＳ ゴシック"/>
      <family val="3"/>
      <charset val="128"/>
    </font>
    <font>
      <u/>
      <sz val="8.25"/>
      <color indexed="12"/>
      <name val="ＭＳ ゴシック"/>
      <family val="3"/>
      <charset val="128"/>
    </font>
  </fonts>
  <fills count="6">
    <fill>
      <patternFill patternType="none"/>
    </fill>
    <fill>
      <patternFill patternType="gray125"/>
    </fill>
    <fill>
      <patternFill patternType="solid">
        <fgColor theme="8" tint="0.59999389629810485"/>
        <bgColor indexed="64"/>
      </patternFill>
    </fill>
    <fill>
      <patternFill patternType="solid">
        <fgColor indexed="22"/>
        <bgColor indexed="64"/>
      </patternFill>
    </fill>
    <fill>
      <patternFill patternType="solid">
        <fgColor rgb="FFD1F3FF"/>
        <bgColor indexed="64"/>
      </patternFill>
    </fill>
    <fill>
      <patternFill patternType="solid">
        <fgColor rgb="FFFFFF99"/>
        <bgColor indexed="64"/>
      </patternFill>
    </fill>
  </fills>
  <borders count="112">
    <border>
      <left/>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auto="1"/>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8"/>
      </left>
      <right/>
      <top style="medium">
        <color indexed="8"/>
      </top>
      <bottom/>
      <diagonal/>
    </border>
    <border>
      <left/>
      <right/>
      <top style="medium">
        <color indexed="8"/>
      </top>
      <bottom/>
      <diagonal/>
    </border>
    <border diagonalDown="1">
      <left/>
      <right/>
      <top/>
      <bottom style="medium">
        <color indexed="8"/>
      </bottom>
      <diagonal style="hair">
        <color indexed="8"/>
      </diagonal>
    </border>
    <border>
      <left style="medium">
        <color indexed="8"/>
      </left>
      <right/>
      <top/>
      <bottom style="medium">
        <color indexed="8"/>
      </bottom>
      <diagonal/>
    </border>
    <border>
      <left/>
      <right/>
      <top/>
      <bottom style="medium">
        <color indexed="8"/>
      </bottom>
      <diagonal/>
    </border>
    <border>
      <left style="hair">
        <color indexed="8"/>
      </left>
      <right/>
      <top style="hair">
        <color indexed="8"/>
      </top>
      <bottom style="medium">
        <color indexed="8"/>
      </bottom>
      <diagonal/>
    </border>
    <border>
      <left/>
      <right/>
      <top style="hair">
        <color indexed="8"/>
      </top>
      <bottom style="medium">
        <color indexed="8"/>
      </bottom>
      <diagonal/>
    </border>
    <border>
      <left/>
      <right style="hair">
        <color indexed="8"/>
      </right>
      <top style="hair">
        <color indexed="8"/>
      </top>
      <bottom style="medium">
        <color indexed="8"/>
      </bottom>
      <diagonal/>
    </border>
    <border>
      <left style="medium">
        <color indexed="8"/>
      </left>
      <right/>
      <top/>
      <bottom/>
      <diagonal/>
    </border>
    <border>
      <left/>
      <right style="hair">
        <color indexed="8"/>
      </right>
      <top style="medium">
        <color indexed="8"/>
      </top>
      <bottom/>
      <diagonal/>
    </border>
    <border>
      <left style="hair">
        <color indexed="8"/>
      </left>
      <right/>
      <top style="medium">
        <color indexed="8"/>
      </top>
      <bottom/>
      <diagonal/>
    </border>
    <border>
      <left style="medium">
        <color indexed="8"/>
      </left>
      <right/>
      <top/>
      <bottom style="thin">
        <color indexed="8"/>
      </bottom>
      <diagonal/>
    </border>
    <border>
      <left/>
      <right/>
      <top/>
      <bottom style="thin">
        <color indexed="8"/>
      </bottom>
      <diagonal/>
    </border>
    <border>
      <left/>
      <right style="hair">
        <color indexed="8"/>
      </right>
      <top/>
      <bottom style="thin">
        <color indexed="8"/>
      </bottom>
      <diagonal/>
    </border>
    <border>
      <left style="hair">
        <color indexed="8"/>
      </left>
      <right/>
      <top/>
      <bottom style="thin">
        <color indexed="8"/>
      </bottom>
      <diagonal/>
    </border>
    <border>
      <left style="medium">
        <color indexed="8"/>
      </left>
      <right/>
      <top style="thin">
        <color indexed="8"/>
      </top>
      <bottom/>
      <diagonal/>
    </border>
    <border>
      <left/>
      <right/>
      <top style="thin">
        <color indexed="8"/>
      </top>
      <bottom/>
      <diagonal/>
    </border>
    <border>
      <left style="hair">
        <color indexed="8"/>
      </left>
      <right/>
      <top style="thin">
        <color indexed="8"/>
      </top>
      <bottom/>
      <diagonal/>
    </border>
    <border>
      <left/>
      <right style="hair">
        <color indexed="8"/>
      </right>
      <top style="thin">
        <color indexed="8"/>
      </top>
      <bottom/>
      <diagonal/>
    </border>
    <border>
      <left style="medium">
        <color indexed="8"/>
      </left>
      <right/>
      <top/>
      <bottom style="medium">
        <color indexed="64"/>
      </bottom>
      <diagonal/>
    </border>
    <border>
      <left style="medium">
        <color indexed="64"/>
      </left>
      <right/>
      <top/>
      <bottom/>
      <diagonal/>
    </border>
    <border>
      <left/>
      <right style="medium">
        <color indexed="64"/>
      </right>
      <top style="hair">
        <color indexed="64"/>
      </top>
      <bottom style="medium">
        <color indexed="64"/>
      </bottom>
      <diagonal/>
    </border>
    <border>
      <left style="medium">
        <color indexed="64"/>
      </left>
      <right/>
      <top/>
      <bottom style="thin">
        <color indexed="64"/>
      </bottom>
      <diagonal/>
    </border>
    <border diagonalDown="1">
      <left style="medium">
        <color indexed="8"/>
      </left>
      <right/>
      <top style="medium">
        <color indexed="8"/>
      </top>
      <bottom/>
      <diagonal style="hair">
        <color indexed="8"/>
      </diagonal>
    </border>
    <border diagonalDown="1">
      <left/>
      <right/>
      <top style="medium">
        <color indexed="8"/>
      </top>
      <bottom/>
      <diagonal style="hair">
        <color indexed="8"/>
      </diagonal>
    </border>
    <border>
      <left/>
      <right/>
      <top style="medium">
        <color indexed="8"/>
      </top>
      <bottom style="hair">
        <color indexed="8"/>
      </bottom>
      <diagonal/>
    </border>
    <border>
      <left/>
      <right style="medium">
        <color indexed="8"/>
      </right>
      <top style="medium">
        <color indexed="8"/>
      </top>
      <bottom style="hair">
        <color indexed="8"/>
      </bottom>
      <diagonal/>
    </border>
    <border diagonalDown="1">
      <left style="medium">
        <color indexed="8"/>
      </left>
      <right/>
      <top/>
      <bottom style="medium">
        <color indexed="8"/>
      </bottom>
      <diagonal style="hair">
        <color indexed="8"/>
      </diagonal>
    </border>
    <border>
      <left/>
      <right style="medium">
        <color indexed="8"/>
      </right>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left style="hair">
        <color indexed="8"/>
      </left>
      <right/>
      <top/>
      <bottom/>
      <diagonal/>
    </border>
    <border>
      <left style="medium">
        <color indexed="8"/>
      </left>
      <right/>
      <top style="thin">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top style="thin">
        <color indexed="8"/>
      </top>
      <bottom style="hair">
        <color indexed="8"/>
      </bottom>
      <diagonal/>
    </border>
    <border>
      <left/>
      <right style="medium">
        <color indexed="8"/>
      </right>
      <top style="thin">
        <color indexed="8"/>
      </top>
      <bottom style="hair">
        <color indexed="8"/>
      </bottom>
      <diagonal/>
    </border>
    <border>
      <left style="hair">
        <color indexed="8"/>
      </left>
      <right/>
      <top/>
      <bottom style="hair">
        <color indexed="8"/>
      </bottom>
      <diagonal/>
    </border>
    <border>
      <left/>
      <right/>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medium">
        <color indexed="8"/>
      </left>
      <right/>
      <top style="hair">
        <color indexed="8"/>
      </top>
      <bottom style="hair">
        <color indexed="8"/>
      </bottom>
      <diagonal/>
    </border>
    <border>
      <left/>
      <right style="hair">
        <color indexed="8"/>
      </right>
      <top style="hair">
        <color indexed="8"/>
      </top>
      <bottom style="hair">
        <color indexed="8"/>
      </bottom>
      <diagonal/>
    </border>
    <border>
      <left/>
      <right style="medium">
        <color indexed="8"/>
      </right>
      <top style="hair">
        <color indexed="8"/>
      </top>
      <bottom style="hair">
        <color indexed="8"/>
      </bottom>
      <diagonal/>
    </border>
    <border>
      <left style="medium">
        <color indexed="8"/>
      </left>
      <right/>
      <top style="hair">
        <color indexed="8"/>
      </top>
      <bottom/>
      <diagonal/>
    </border>
    <border>
      <left/>
      <right/>
      <top style="hair">
        <color indexed="8"/>
      </top>
      <bottom/>
      <diagonal/>
    </border>
    <border>
      <left/>
      <right style="hair">
        <color indexed="8"/>
      </right>
      <top style="hair">
        <color indexed="8"/>
      </top>
      <bottom/>
      <diagonal/>
    </border>
    <border>
      <left style="hair">
        <color indexed="8"/>
      </left>
      <right/>
      <top style="hair">
        <color indexed="8"/>
      </top>
      <bottom/>
      <diagonal/>
    </border>
    <border>
      <left/>
      <right style="medium">
        <color indexed="8"/>
      </right>
      <top style="hair">
        <color indexed="8"/>
      </top>
      <bottom/>
      <diagonal/>
    </border>
    <border>
      <left style="medium">
        <color indexed="8"/>
      </left>
      <right/>
      <top/>
      <bottom style="hair">
        <color indexed="8"/>
      </bottom>
      <diagonal/>
    </border>
    <border>
      <left/>
      <right style="hair">
        <color indexed="8"/>
      </right>
      <top/>
      <bottom style="hair">
        <color indexed="8"/>
      </bottom>
      <diagonal/>
    </border>
    <border>
      <left/>
      <right style="medium">
        <color indexed="64"/>
      </right>
      <top/>
      <bottom style="hair">
        <color indexed="8"/>
      </bottom>
      <diagonal/>
    </border>
    <border>
      <left style="hair">
        <color indexed="8"/>
      </left>
      <right/>
      <top style="hair">
        <color indexed="8"/>
      </top>
      <bottom style="thin">
        <color indexed="8"/>
      </bottom>
      <diagonal/>
    </border>
    <border>
      <left/>
      <right/>
      <top style="hair">
        <color indexed="8"/>
      </top>
      <bottom style="thin">
        <color indexed="8"/>
      </bottom>
      <diagonal/>
    </border>
    <border>
      <left style="medium">
        <color indexed="8"/>
      </left>
      <right/>
      <top style="hair">
        <color indexed="8"/>
      </top>
      <bottom style="thin">
        <color indexed="8"/>
      </bottom>
      <diagonal/>
    </border>
    <border>
      <left/>
      <right style="hair">
        <color indexed="8"/>
      </right>
      <top style="hair">
        <color indexed="8"/>
      </top>
      <bottom style="thin">
        <color indexed="8"/>
      </bottom>
      <diagonal/>
    </border>
    <border>
      <left/>
      <right style="medium">
        <color indexed="8"/>
      </right>
      <top style="hair">
        <color indexed="8"/>
      </top>
      <bottom style="thin">
        <color indexed="8"/>
      </bottom>
      <diagonal/>
    </border>
    <border>
      <left/>
      <right style="medium">
        <color indexed="8"/>
      </right>
      <top/>
      <bottom style="hair">
        <color indexed="8"/>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indexed="64"/>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medium">
        <color indexed="64"/>
      </left>
      <right/>
      <top style="thin">
        <color indexed="64"/>
      </top>
      <bottom/>
      <diagonal/>
    </border>
    <border>
      <left/>
      <right style="hair">
        <color indexed="8"/>
      </right>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s>
  <cellStyleXfs count="10">
    <xf numFmtId="0" fontId="0" fillId="0" borderId="0">
      <alignment vertical="center"/>
    </xf>
    <xf numFmtId="0" fontId="10" fillId="0" borderId="0" applyNumberFormat="0" applyFill="0" applyBorder="0" applyAlignment="0" applyProtection="0">
      <alignment vertical="top"/>
      <protection locked="0"/>
    </xf>
    <xf numFmtId="0" fontId="1" fillId="0" borderId="0" applyBorder="0"/>
    <xf numFmtId="0" fontId="7" fillId="0" borderId="0"/>
    <xf numFmtId="0" fontId="1" fillId="0" borderId="0"/>
    <xf numFmtId="38" fontId="7" fillId="0" borderId="0" applyFont="0" applyFill="0" applyBorder="0" applyAlignment="0" applyProtection="0"/>
    <xf numFmtId="0" fontId="1" fillId="0" borderId="0"/>
    <xf numFmtId="0" fontId="1" fillId="0" borderId="0"/>
    <xf numFmtId="0" fontId="1" fillId="0" borderId="0" applyBorder="0"/>
    <xf numFmtId="0" fontId="7" fillId="0" borderId="0"/>
  </cellStyleXfs>
  <cellXfs count="548">
    <xf numFmtId="0" fontId="0" fillId="0" borderId="0" xfId="0">
      <alignment vertical="center"/>
    </xf>
    <xf numFmtId="0" fontId="1" fillId="0" borderId="0" xfId="2" applyBorder="1"/>
    <xf numFmtId="0" fontId="3" fillId="0" borderId="0" xfId="2" applyFont="1" applyBorder="1" applyAlignment="1">
      <alignment horizontal="center" vertical="center"/>
    </xf>
    <xf numFmtId="0" fontId="1" fillId="0" borderId="0" xfId="2"/>
    <xf numFmtId="0" fontId="6" fillId="0" borderId="0" xfId="2" applyFont="1" applyBorder="1" applyAlignment="1">
      <alignment horizontal="center" vertical="center"/>
    </xf>
    <xf numFmtId="0" fontId="1" fillId="0" borderId="0" xfId="2" applyFont="1" applyBorder="1"/>
    <xf numFmtId="0" fontId="1" fillId="0" borderId="0" xfId="2" applyBorder="1" applyAlignment="1">
      <alignment horizontal="right"/>
    </xf>
    <xf numFmtId="0" fontId="1" fillId="0" borderId="0" xfId="3" applyFont="1" applyBorder="1"/>
    <xf numFmtId="0" fontId="1" fillId="0" borderId="0" xfId="3" applyFont="1"/>
    <xf numFmtId="0" fontId="1" fillId="0" borderId="0" xfId="3" applyFont="1" applyAlignment="1">
      <alignment horizontal="right"/>
    </xf>
    <xf numFmtId="0" fontId="1" fillId="0" borderId="0" xfId="2" applyFont="1"/>
    <xf numFmtId="0" fontId="8" fillId="2" borderId="1" xfId="3" applyFont="1" applyFill="1" applyBorder="1" applyAlignment="1">
      <alignment horizontal="center" vertical="center"/>
    </xf>
    <xf numFmtId="0" fontId="8" fillId="0" borderId="0" xfId="2" applyFont="1" applyAlignment="1">
      <alignment vertical="center"/>
    </xf>
    <xf numFmtId="0" fontId="8" fillId="0" borderId="0" xfId="3" applyFont="1" applyBorder="1" applyAlignment="1">
      <alignment horizontal="left" vertical="center"/>
    </xf>
    <xf numFmtId="0" fontId="12" fillId="0" borderId="0" xfId="2" applyFont="1" applyAlignment="1">
      <alignment vertical="center"/>
    </xf>
    <xf numFmtId="0" fontId="8" fillId="0" borderId="5" xfId="3" applyFont="1" applyBorder="1" applyAlignment="1">
      <alignment vertical="center"/>
    </xf>
    <xf numFmtId="0" fontId="13" fillId="0" borderId="6" xfId="3" applyFont="1" applyBorder="1" applyAlignment="1">
      <alignment vertical="center"/>
    </xf>
    <xf numFmtId="49" fontId="11" fillId="0" borderId="8" xfId="1" applyNumberFormat="1" applyFont="1" applyBorder="1" applyAlignment="1" applyProtection="1">
      <alignment horizontal="center" vertical="center" wrapText="1"/>
    </xf>
    <xf numFmtId="0" fontId="13" fillId="0" borderId="10" xfId="3" applyFont="1" applyBorder="1" applyAlignment="1">
      <alignment vertical="center"/>
    </xf>
    <xf numFmtId="0" fontId="7" fillId="0" borderId="0" xfId="3" applyFont="1"/>
    <xf numFmtId="0" fontId="15" fillId="0" borderId="0" xfId="3" applyFont="1"/>
    <xf numFmtId="0" fontId="1" fillId="0" borderId="0" xfId="3" applyFont="1" applyAlignment="1">
      <alignment vertical="center"/>
    </xf>
    <xf numFmtId="0" fontId="16" fillId="0" borderId="0" xfId="3" applyFont="1" applyAlignment="1">
      <alignment vertical="center"/>
    </xf>
    <xf numFmtId="0" fontId="20" fillId="0" borderId="0" xfId="3" applyFont="1" applyAlignment="1">
      <alignment vertical="center"/>
    </xf>
    <xf numFmtId="0" fontId="12" fillId="0" borderId="0" xfId="3" applyFont="1"/>
    <xf numFmtId="49" fontId="12" fillId="0" borderId="0" xfId="3" applyNumberFormat="1" applyFont="1" applyAlignment="1">
      <alignment horizontal="center" vertical="center"/>
    </xf>
    <xf numFmtId="49" fontId="12" fillId="0" borderId="0" xfId="3" applyNumberFormat="1" applyFont="1" applyAlignment="1">
      <alignment horizontal="right" vertical="center"/>
    </xf>
    <xf numFmtId="0" fontId="7" fillId="0" borderId="0" xfId="3" applyFont="1" applyAlignment="1">
      <alignment vertical="center"/>
    </xf>
    <xf numFmtId="0" fontId="12" fillId="0" borderId="0" xfId="3" applyFont="1" applyAlignment="1">
      <alignment vertical="top"/>
    </xf>
    <xf numFmtId="49" fontId="7" fillId="0" borderId="0" xfId="3" applyNumberFormat="1" applyFont="1" applyAlignment="1">
      <alignment vertical="top"/>
    </xf>
    <xf numFmtId="49" fontId="20" fillId="0" borderId="0" xfId="3" applyNumberFormat="1" applyFont="1" applyAlignment="1">
      <alignment horizontal="right" vertical="top"/>
    </xf>
    <xf numFmtId="0" fontId="20" fillId="0" borderId="0" xfId="3" applyFont="1" applyAlignment="1">
      <alignment vertical="top"/>
    </xf>
    <xf numFmtId="0" fontId="7" fillId="0" borderId="0" xfId="3" applyFont="1" applyAlignment="1">
      <alignment vertical="top"/>
    </xf>
    <xf numFmtId="49" fontId="12" fillId="0" borderId="0" xfId="3" applyNumberFormat="1" applyFont="1" applyAlignment="1">
      <alignment vertical="top"/>
    </xf>
    <xf numFmtId="0" fontId="7" fillId="0" borderId="0" xfId="3" applyFont="1" applyAlignment="1"/>
    <xf numFmtId="49" fontId="7" fillId="0" borderId="0" xfId="3" applyNumberFormat="1" applyFont="1" applyAlignment="1"/>
    <xf numFmtId="49" fontId="7" fillId="0" borderId="0" xfId="3" applyNumberFormat="1" applyFont="1"/>
    <xf numFmtId="0" fontId="7" fillId="0" borderId="0" xfId="3" applyFont="1" applyAlignment="1">
      <alignment wrapText="1"/>
    </xf>
    <xf numFmtId="0" fontId="20" fillId="0" borderId="0" xfId="3" applyFont="1"/>
    <xf numFmtId="176" fontId="26" fillId="0" borderId="0" xfId="6" applyNumberFormat="1" applyFont="1" applyAlignment="1">
      <alignment vertical="center"/>
    </xf>
    <xf numFmtId="0" fontId="14" fillId="0" borderId="0" xfId="7" applyFont="1" applyAlignment="1">
      <alignment vertical="center"/>
    </xf>
    <xf numFmtId="176" fontId="12" fillId="0" borderId="0" xfId="6" applyNumberFormat="1" applyFont="1"/>
    <xf numFmtId="176" fontId="14" fillId="0" borderId="0" xfId="6" applyNumberFormat="1" applyFont="1"/>
    <xf numFmtId="176" fontId="12" fillId="0" borderId="0" xfId="6" applyNumberFormat="1" applyFont="1" applyAlignment="1">
      <alignment horizontal="center"/>
    </xf>
    <xf numFmtId="176" fontId="12" fillId="0" borderId="0" xfId="6" applyNumberFormat="1" applyFont="1" applyAlignment="1">
      <alignment horizontal="distributed" vertical="center"/>
    </xf>
    <xf numFmtId="176" fontId="28" fillId="0" borderId="0" xfId="6" applyNumberFormat="1" applyFont="1" applyAlignment="1">
      <alignment vertical="center"/>
    </xf>
    <xf numFmtId="176" fontId="29" fillId="0" borderId="0" xfId="6" applyNumberFormat="1" applyFont="1" applyAlignment="1">
      <alignment horizontal="distributed" vertical="center"/>
    </xf>
    <xf numFmtId="0" fontId="28" fillId="0" borderId="0" xfId="3" applyFont="1" applyAlignment="1">
      <alignment vertical="center"/>
    </xf>
    <xf numFmtId="0" fontId="30" fillId="0" borderId="0" xfId="3" applyFont="1" applyAlignment="1">
      <alignment vertical="center"/>
    </xf>
    <xf numFmtId="176" fontId="12" fillId="0" borderId="0" xfId="6" applyNumberFormat="1" applyFont="1" applyBorder="1" applyAlignment="1">
      <alignment vertical="center"/>
    </xf>
    <xf numFmtId="176" fontId="12" fillId="0" borderId="0" xfId="6" applyNumberFormat="1" applyFont="1" applyBorder="1" applyAlignment="1">
      <alignment horizontal="center" vertical="center"/>
    </xf>
    <xf numFmtId="176" fontId="12" fillId="0" borderId="11" xfId="6" applyNumberFormat="1" applyFont="1" applyBorder="1" applyAlignment="1">
      <alignment vertical="center"/>
    </xf>
    <xf numFmtId="176" fontId="12" fillId="0" borderId="0" xfId="6" applyNumberFormat="1" applyFont="1" applyBorder="1" applyAlignment="1">
      <alignment horizontal="distributed" vertical="center"/>
    </xf>
    <xf numFmtId="176" fontId="12" fillId="0" borderId="23" xfId="6" applyNumberFormat="1" applyFont="1" applyBorder="1" applyAlignment="1">
      <alignment vertical="center"/>
    </xf>
    <xf numFmtId="176" fontId="12" fillId="0" borderId="24" xfId="6" applyNumberFormat="1" applyFont="1" applyBorder="1" applyAlignment="1">
      <alignment horizontal="center" vertical="center"/>
    </xf>
    <xf numFmtId="0" fontId="12" fillId="0" borderId="23" xfId="7" applyFont="1" applyBorder="1" applyAlignment="1">
      <alignment vertical="center"/>
    </xf>
    <xf numFmtId="176" fontId="12" fillId="0" borderId="4" xfId="6" applyNumberFormat="1" applyFont="1" applyBorder="1" applyAlignment="1">
      <alignment vertical="center"/>
    </xf>
    <xf numFmtId="176" fontId="12" fillId="0" borderId="25" xfId="6" applyNumberFormat="1" applyFont="1" applyBorder="1" applyAlignment="1">
      <alignment vertical="center"/>
    </xf>
    <xf numFmtId="176" fontId="12" fillId="0" borderId="26" xfId="6" applyNumberFormat="1" applyFont="1" applyBorder="1" applyAlignment="1">
      <alignment vertical="center"/>
    </xf>
    <xf numFmtId="176" fontId="12" fillId="0" borderId="26" xfId="6" applyNumberFormat="1" applyFont="1" applyBorder="1" applyAlignment="1">
      <alignment horizontal="center" vertical="center"/>
    </xf>
    <xf numFmtId="176" fontId="12" fillId="0" borderId="27" xfId="6" applyNumberFormat="1" applyFont="1" applyBorder="1" applyAlignment="1">
      <alignment vertical="center"/>
    </xf>
    <xf numFmtId="176" fontId="12" fillId="0" borderId="26" xfId="6" applyNumberFormat="1" applyFont="1" applyBorder="1" applyAlignment="1">
      <alignment horizontal="distributed" vertical="center"/>
    </xf>
    <xf numFmtId="176" fontId="12" fillId="0" borderId="28" xfId="6" applyNumberFormat="1" applyFont="1" applyBorder="1" applyAlignment="1">
      <alignment vertical="center"/>
    </xf>
    <xf numFmtId="176" fontId="12" fillId="0" borderId="25" xfId="6" applyNumberFormat="1" applyFont="1" applyBorder="1" applyAlignment="1">
      <alignment horizontal="center" vertical="center"/>
    </xf>
    <xf numFmtId="0" fontId="12" fillId="0" borderId="28" xfId="7" applyFont="1" applyBorder="1" applyAlignment="1">
      <alignment vertical="center"/>
    </xf>
    <xf numFmtId="176" fontId="12" fillId="0" borderId="24" xfId="6" applyNumberFormat="1" applyFont="1" applyBorder="1" applyAlignment="1">
      <alignment vertical="center"/>
    </xf>
    <xf numFmtId="176" fontId="12" fillId="0" borderId="29" xfId="6" applyNumberFormat="1" applyFont="1" applyBorder="1" applyAlignment="1">
      <alignment vertical="center"/>
    </xf>
    <xf numFmtId="176" fontId="12" fillId="0" borderId="30" xfId="6" applyNumberFormat="1" applyFont="1" applyBorder="1" applyAlignment="1">
      <alignment horizontal="center" vertical="center"/>
    </xf>
    <xf numFmtId="176" fontId="12" fillId="0" borderId="30" xfId="6" applyNumberFormat="1" applyFont="1" applyBorder="1" applyAlignment="1">
      <alignment vertical="center"/>
    </xf>
    <xf numFmtId="176" fontId="12" fillId="0" borderId="31" xfId="6" applyNumberFormat="1" applyFont="1" applyBorder="1" applyAlignment="1">
      <alignment vertical="center"/>
    </xf>
    <xf numFmtId="176" fontId="12" fillId="0" borderId="30" xfId="6" applyNumberFormat="1" applyFont="1" applyBorder="1" applyAlignment="1">
      <alignment horizontal="distributed" vertical="center"/>
    </xf>
    <xf numFmtId="176" fontId="12" fillId="0" borderId="32" xfId="6" applyNumberFormat="1" applyFont="1" applyBorder="1" applyAlignment="1">
      <alignment vertical="center"/>
    </xf>
    <xf numFmtId="176" fontId="12" fillId="0" borderId="29" xfId="6" applyNumberFormat="1" applyFont="1" applyBorder="1" applyAlignment="1">
      <alignment horizontal="center" vertical="center"/>
    </xf>
    <xf numFmtId="0" fontId="12" fillId="0" borderId="32" xfId="7" applyFont="1" applyBorder="1" applyAlignment="1">
      <alignment vertical="center"/>
    </xf>
    <xf numFmtId="0" fontId="31" fillId="0" borderId="0" xfId="3" applyFont="1" applyAlignment="1">
      <alignment vertical="center"/>
    </xf>
    <xf numFmtId="0" fontId="12" fillId="0" borderId="0" xfId="7" applyFont="1" applyBorder="1" applyAlignment="1">
      <alignment vertical="center"/>
    </xf>
    <xf numFmtId="176" fontId="12" fillId="0" borderId="23" xfId="6" applyNumberFormat="1" applyFont="1" applyBorder="1" applyAlignment="1">
      <alignment horizontal="distributed" vertical="center"/>
    </xf>
    <xf numFmtId="176" fontId="12" fillId="0" borderId="13" xfId="6" applyNumberFormat="1" applyFont="1" applyBorder="1" applyAlignment="1">
      <alignment vertical="center"/>
    </xf>
    <xf numFmtId="176" fontId="12" fillId="0" borderId="13" xfId="6" applyNumberFormat="1" applyFont="1" applyBorder="1" applyAlignment="1">
      <alignment horizontal="center" vertical="center"/>
    </xf>
    <xf numFmtId="176" fontId="12" fillId="0" borderId="14" xfId="6" applyNumberFormat="1" applyFont="1" applyBorder="1" applyAlignment="1">
      <alignment vertical="center"/>
    </xf>
    <xf numFmtId="176" fontId="12" fillId="0" borderId="13" xfId="6" applyNumberFormat="1" applyFont="1" applyBorder="1" applyAlignment="1">
      <alignment horizontal="distributed" vertical="center"/>
    </xf>
    <xf numFmtId="176" fontId="12" fillId="0" borderId="34" xfId="6" applyNumberFormat="1" applyFont="1" applyBorder="1" applyAlignment="1">
      <alignment vertical="center"/>
    </xf>
    <xf numFmtId="176" fontId="12" fillId="0" borderId="35" xfId="6" applyNumberFormat="1" applyFont="1" applyBorder="1" applyAlignment="1">
      <alignment vertical="center"/>
    </xf>
    <xf numFmtId="176" fontId="12" fillId="0" borderId="34" xfId="6" applyNumberFormat="1" applyFont="1" applyBorder="1" applyAlignment="1">
      <alignment horizontal="distributed" vertical="center"/>
    </xf>
    <xf numFmtId="176" fontId="12" fillId="0" borderId="35" xfId="6" applyNumberFormat="1" applyFont="1" applyBorder="1" applyAlignment="1">
      <alignment horizontal="center" vertical="center"/>
    </xf>
    <xf numFmtId="176" fontId="12" fillId="0" borderId="0" xfId="6" applyNumberFormat="1" applyFont="1" applyBorder="1" applyAlignment="1">
      <alignment vertical="center" textRotation="255"/>
    </xf>
    <xf numFmtId="176" fontId="14" fillId="0" borderId="0" xfId="6" applyNumberFormat="1" applyFont="1" applyBorder="1" applyAlignment="1">
      <alignment vertical="center"/>
    </xf>
    <xf numFmtId="176" fontId="18" fillId="0" borderId="0" xfId="6" applyNumberFormat="1" applyFont="1" applyAlignment="1">
      <alignment vertical="center"/>
    </xf>
    <xf numFmtId="176" fontId="12" fillId="0" borderId="0" xfId="6" applyNumberFormat="1" applyFont="1" applyBorder="1"/>
    <xf numFmtId="176" fontId="12" fillId="0" borderId="0" xfId="6" applyNumberFormat="1" applyFont="1" applyAlignment="1">
      <alignment vertical="top"/>
    </xf>
    <xf numFmtId="176" fontId="18" fillId="0" borderId="0" xfId="6" applyNumberFormat="1" applyFont="1" applyAlignment="1">
      <alignment horizontal="right" vertical="center"/>
    </xf>
    <xf numFmtId="176" fontId="12" fillId="3" borderId="39" xfId="6" applyNumberFormat="1" applyFont="1" applyFill="1" applyBorder="1" applyAlignment="1">
      <alignment horizontal="center" vertical="center"/>
    </xf>
    <xf numFmtId="176" fontId="12" fillId="0" borderId="0" xfId="6" applyNumberFormat="1" applyFont="1" applyBorder="1" applyAlignment="1">
      <alignment horizontal="distributed" vertical="center" wrapText="1"/>
    </xf>
    <xf numFmtId="176" fontId="12" fillId="0" borderId="0" xfId="6" applyNumberFormat="1" applyFont="1" applyBorder="1" applyAlignment="1">
      <alignment vertical="center" shrinkToFit="1"/>
    </xf>
    <xf numFmtId="0" fontId="14" fillId="0" borderId="44" xfId="7" applyFont="1" applyBorder="1" applyAlignment="1">
      <alignment vertical="center"/>
    </xf>
    <xf numFmtId="176" fontId="12" fillId="0" borderId="0" xfId="6" applyNumberFormat="1" applyFont="1" applyBorder="1" applyAlignment="1">
      <alignment horizontal="right" vertical="center"/>
    </xf>
    <xf numFmtId="3" fontId="14" fillId="0" borderId="0" xfId="6" applyNumberFormat="1" applyFont="1" applyFill="1" applyBorder="1" applyAlignment="1">
      <alignment vertical="center"/>
    </xf>
    <xf numFmtId="0" fontId="31" fillId="0" borderId="55" xfId="7" applyFont="1" applyBorder="1" applyAlignment="1">
      <alignment vertical="center"/>
    </xf>
    <xf numFmtId="0" fontId="31" fillId="0" borderId="13" xfId="7" applyFont="1" applyBorder="1" applyAlignment="1">
      <alignment vertical="center"/>
    </xf>
    <xf numFmtId="176" fontId="12" fillId="0" borderId="13" xfId="6" applyNumberFormat="1" applyFont="1" applyBorder="1" applyAlignment="1">
      <alignment horizontal="right" vertical="center"/>
    </xf>
    <xf numFmtId="3" fontId="14" fillId="0" borderId="13" xfId="6" applyNumberFormat="1" applyFont="1" applyFill="1" applyBorder="1" applyAlignment="1">
      <alignment horizontal="center" vertical="center"/>
    </xf>
    <xf numFmtId="0" fontId="31" fillId="0" borderId="13" xfId="7" applyFont="1" applyBorder="1" applyAlignment="1">
      <alignment horizontal="left" vertical="center" wrapText="1"/>
    </xf>
    <xf numFmtId="0" fontId="31" fillId="0" borderId="13" xfId="7" applyFont="1" applyBorder="1" applyAlignment="1">
      <alignment horizontal="right" vertical="center" wrapText="1"/>
    </xf>
    <xf numFmtId="176" fontId="12" fillId="0" borderId="13" xfId="6" applyNumberFormat="1" applyFont="1" applyBorder="1" applyAlignment="1"/>
    <xf numFmtId="176" fontId="12" fillId="0" borderId="13" xfId="6" applyNumberFormat="1" applyFont="1" applyBorder="1" applyAlignment="1">
      <alignment horizontal="left" vertical="center"/>
    </xf>
    <xf numFmtId="176" fontId="12" fillId="0" borderId="56" xfId="6" applyNumberFormat="1" applyFont="1" applyBorder="1"/>
    <xf numFmtId="176" fontId="12" fillId="0" borderId="13" xfId="6" applyNumberFormat="1" applyFont="1" applyBorder="1" applyAlignment="1">
      <alignment horizontal="distributed" wrapText="1"/>
    </xf>
    <xf numFmtId="0" fontId="14" fillId="0" borderId="0" xfId="7" applyFont="1" applyBorder="1" applyAlignment="1">
      <alignment vertical="center"/>
    </xf>
    <xf numFmtId="0" fontId="8" fillId="0" borderId="9" xfId="3" applyFont="1" applyBorder="1" applyAlignment="1">
      <alignment vertical="center"/>
    </xf>
    <xf numFmtId="0" fontId="18" fillId="0" borderId="0" xfId="3" applyFont="1" applyAlignment="1">
      <alignment horizontal="center" vertical="center"/>
    </xf>
    <xf numFmtId="0" fontId="12" fillId="0" borderId="0" xfId="3" applyFont="1" applyAlignment="1">
      <alignment vertical="center"/>
    </xf>
    <xf numFmtId="176" fontId="12" fillId="0" borderId="0" xfId="6" applyNumberFormat="1" applyFont="1" applyBorder="1" applyAlignment="1">
      <alignment horizontal="distributed" vertical="center"/>
    </xf>
    <xf numFmtId="176" fontId="12" fillId="0" borderId="0" xfId="6" applyNumberFormat="1" applyFont="1" applyBorder="1" applyAlignment="1">
      <alignment horizontal="center" vertical="center"/>
    </xf>
    <xf numFmtId="176" fontId="12" fillId="0" borderId="0" xfId="6" applyNumberFormat="1" applyFont="1" applyBorder="1" applyAlignment="1">
      <alignment vertical="center"/>
    </xf>
    <xf numFmtId="177" fontId="14" fillId="0" borderId="0" xfId="6" applyNumberFormat="1" applyFont="1" applyFill="1" applyBorder="1" applyAlignment="1">
      <alignment vertical="center"/>
    </xf>
    <xf numFmtId="176" fontId="24" fillId="0" borderId="0" xfId="6" applyNumberFormat="1" applyFont="1" applyAlignment="1">
      <alignment horizontal="distributed" vertical="center"/>
    </xf>
    <xf numFmtId="176" fontId="25" fillId="0" borderId="0" xfId="6" applyNumberFormat="1" applyFont="1" applyAlignment="1">
      <alignment vertical="center"/>
    </xf>
    <xf numFmtId="176" fontId="18" fillId="0" borderId="52" xfId="6" applyNumberFormat="1" applyFont="1" applyBorder="1" applyAlignment="1">
      <alignment horizontal="center" vertical="center"/>
    </xf>
    <xf numFmtId="176" fontId="18" fillId="0" borderId="0" xfId="6" applyNumberFormat="1" applyFont="1" applyBorder="1" applyAlignment="1">
      <alignment horizontal="center" vertical="center"/>
    </xf>
    <xf numFmtId="176" fontId="12" fillId="3" borderId="40" xfId="6" applyNumberFormat="1" applyFont="1" applyFill="1" applyBorder="1" applyAlignment="1">
      <alignment horizontal="center" vertical="center"/>
    </xf>
    <xf numFmtId="176" fontId="12" fillId="3" borderId="36" xfId="6" applyNumberFormat="1" applyFont="1" applyFill="1" applyBorder="1" applyAlignment="1">
      <alignment horizontal="center" vertical="center"/>
    </xf>
    <xf numFmtId="176" fontId="12" fillId="3" borderId="37" xfId="6" applyNumberFormat="1" applyFont="1" applyFill="1" applyBorder="1" applyAlignment="1">
      <alignment horizontal="center" vertical="center"/>
    </xf>
    <xf numFmtId="176" fontId="12" fillId="3" borderId="37" xfId="6" applyNumberFormat="1" applyFont="1" applyFill="1" applyBorder="1" applyAlignment="1">
      <alignment vertical="center"/>
    </xf>
    <xf numFmtId="176" fontId="12" fillId="3" borderId="61" xfId="6" applyNumberFormat="1" applyFont="1" applyFill="1" applyBorder="1" applyAlignment="1">
      <alignment vertical="center"/>
    </xf>
    <xf numFmtId="176" fontId="12" fillId="3" borderId="62" xfId="6" applyNumberFormat="1" applyFont="1" applyFill="1" applyBorder="1" applyAlignment="1">
      <alignment vertical="center"/>
    </xf>
    <xf numFmtId="176" fontId="12" fillId="0" borderId="44" xfId="6" applyNumberFormat="1" applyFont="1" applyBorder="1"/>
    <xf numFmtId="176" fontId="12" fillId="0" borderId="47" xfId="6" applyNumberFormat="1" applyFont="1" applyBorder="1"/>
    <xf numFmtId="176" fontId="12" fillId="0" borderId="67" xfId="6" applyNumberFormat="1" applyFont="1" applyBorder="1" applyAlignment="1">
      <alignment vertical="center"/>
    </xf>
    <xf numFmtId="176" fontId="12" fillId="0" borderId="73" xfId="6" applyNumberFormat="1" applyFont="1" applyBorder="1" applyAlignment="1">
      <alignment vertical="center"/>
    </xf>
    <xf numFmtId="176" fontId="12" fillId="0" borderId="74" xfId="6" applyNumberFormat="1" applyFont="1" applyBorder="1" applyAlignment="1">
      <alignment vertical="center"/>
    </xf>
    <xf numFmtId="176" fontId="12" fillId="0" borderId="75" xfId="6" applyNumberFormat="1" applyFont="1" applyBorder="1" applyAlignment="1">
      <alignment horizontal="left" vertical="center"/>
    </xf>
    <xf numFmtId="176" fontId="12" fillId="0" borderId="76" xfId="6" applyNumberFormat="1" applyFont="1" applyBorder="1" applyAlignment="1">
      <alignment horizontal="left" vertical="center"/>
    </xf>
    <xf numFmtId="176" fontId="18" fillId="0" borderId="76" xfId="6" applyNumberFormat="1" applyFont="1" applyBorder="1" applyAlignment="1">
      <alignment horizontal="center" vertical="center"/>
    </xf>
    <xf numFmtId="177" fontId="14" fillId="0" borderId="77" xfId="6" applyNumberFormat="1" applyFont="1" applyFill="1" applyBorder="1" applyAlignment="1">
      <alignment vertical="center"/>
    </xf>
    <xf numFmtId="177" fontId="12" fillId="0" borderId="76" xfId="6" applyNumberFormat="1" applyFont="1" applyFill="1" applyBorder="1" applyAlignment="1">
      <alignment horizontal="center" vertical="center"/>
    </xf>
    <xf numFmtId="177" fontId="12" fillId="0" borderId="75" xfId="6" applyNumberFormat="1" applyFont="1" applyFill="1" applyBorder="1" applyAlignment="1">
      <alignment horizontal="center" vertical="center"/>
    </xf>
    <xf numFmtId="177" fontId="12" fillId="0" borderId="78" xfId="6" applyNumberFormat="1" applyFont="1" applyFill="1" applyBorder="1" applyAlignment="1">
      <alignment horizontal="center" vertical="center"/>
    </xf>
    <xf numFmtId="177" fontId="12" fillId="0" borderId="79" xfId="6" applyNumberFormat="1" applyFont="1" applyFill="1" applyBorder="1" applyAlignment="1">
      <alignment horizontal="center" vertical="center"/>
    </xf>
    <xf numFmtId="176" fontId="12" fillId="0" borderId="0" xfId="6" applyNumberFormat="1" applyFont="1" applyBorder="1" applyAlignment="1">
      <alignment horizontal="center" vertical="distributed" textRotation="255"/>
    </xf>
    <xf numFmtId="177" fontId="14" fillId="0" borderId="83" xfId="6" applyNumberFormat="1" applyFont="1" applyFill="1" applyBorder="1" applyAlignment="1">
      <alignment horizontal="right" vertical="center"/>
    </xf>
    <xf numFmtId="177" fontId="14" fillId="0" borderId="82" xfId="6" applyNumberFormat="1" applyFont="1" applyFill="1" applyBorder="1" applyAlignment="1">
      <alignment horizontal="left" vertical="center"/>
    </xf>
    <xf numFmtId="176" fontId="12" fillId="0" borderId="75" xfId="6" applyNumberFormat="1" applyFont="1" applyBorder="1" applyAlignment="1">
      <alignment vertical="center"/>
    </xf>
    <xf numFmtId="176" fontId="12" fillId="0" borderId="76" xfId="6" applyNumberFormat="1" applyFont="1" applyBorder="1" applyAlignment="1">
      <alignment vertical="center"/>
    </xf>
    <xf numFmtId="176" fontId="12" fillId="0" borderId="88" xfId="6" applyNumberFormat="1" applyFont="1" applyBorder="1" applyAlignment="1">
      <alignment vertical="center"/>
    </xf>
    <xf numFmtId="176" fontId="12" fillId="0" borderId="89" xfId="6" applyNumberFormat="1" applyFont="1" applyBorder="1" applyAlignment="1">
      <alignment vertical="center"/>
    </xf>
    <xf numFmtId="176" fontId="12" fillId="0" borderId="89" xfId="6" applyNumberFormat="1" applyFont="1" applyBorder="1" applyAlignment="1">
      <alignment horizontal="center" vertical="center"/>
    </xf>
    <xf numFmtId="176" fontId="18" fillId="0" borderId="89" xfId="6" applyNumberFormat="1" applyFont="1" applyBorder="1" applyAlignment="1">
      <alignment horizontal="center" vertical="center"/>
    </xf>
    <xf numFmtId="177" fontId="14" fillId="0" borderId="90" xfId="6" applyNumberFormat="1" applyFont="1" applyFill="1" applyBorder="1" applyAlignment="1">
      <alignment vertical="center"/>
    </xf>
    <xf numFmtId="177" fontId="12" fillId="0" borderId="89" xfId="6" applyNumberFormat="1" applyFont="1" applyFill="1" applyBorder="1" applyAlignment="1">
      <alignment horizontal="center" vertical="center"/>
    </xf>
    <xf numFmtId="177" fontId="12" fillId="0" borderId="88" xfId="6" applyNumberFormat="1" applyFont="1" applyFill="1" applyBorder="1" applyAlignment="1">
      <alignment horizontal="center" vertical="center"/>
    </xf>
    <xf numFmtId="177" fontId="12" fillId="0" borderId="91" xfId="6" applyNumberFormat="1" applyFont="1" applyFill="1" applyBorder="1" applyAlignment="1">
      <alignment horizontal="center" vertical="center"/>
    </xf>
    <xf numFmtId="177" fontId="12" fillId="0" borderId="92" xfId="6" applyNumberFormat="1" applyFont="1" applyFill="1" applyBorder="1" applyAlignment="1">
      <alignment horizontal="center" vertical="center"/>
    </xf>
    <xf numFmtId="176" fontId="12" fillId="0" borderId="51" xfId="6" applyNumberFormat="1" applyFont="1" applyBorder="1"/>
    <xf numFmtId="176" fontId="12" fillId="0" borderId="52" xfId="6" applyNumberFormat="1" applyFont="1" applyBorder="1" applyAlignment="1">
      <alignment vertical="center"/>
    </xf>
    <xf numFmtId="176" fontId="12" fillId="0" borderId="53" xfId="6" applyNumberFormat="1" applyFont="1" applyBorder="1" applyAlignment="1">
      <alignment vertical="center"/>
    </xf>
    <xf numFmtId="176" fontId="12" fillId="0" borderId="83" xfId="6" applyNumberFormat="1" applyFont="1" applyBorder="1" applyAlignment="1">
      <alignment vertical="center"/>
    </xf>
    <xf numFmtId="176" fontId="12" fillId="0" borderId="81" xfId="6" applyNumberFormat="1" applyFont="1" applyBorder="1" applyAlignment="1">
      <alignment vertical="center"/>
    </xf>
    <xf numFmtId="176" fontId="12" fillId="0" borderId="76" xfId="6" applyNumberFormat="1" applyFont="1" applyBorder="1" applyAlignment="1">
      <alignment horizontal="center" vertical="center"/>
    </xf>
    <xf numFmtId="176" fontId="12" fillId="0" borderId="48" xfId="6" applyNumberFormat="1" applyFont="1" applyBorder="1" applyAlignment="1">
      <alignment vertical="center"/>
    </xf>
    <xf numFmtId="177" fontId="14" fillId="0" borderId="51" xfId="6" applyNumberFormat="1" applyFont="1" applyFill="1" applyBorder="1" applyAlignment="1">
      <alignment vertical="center"/>
    </xf>
    <xf numFmtId="177" fontId="14" fillId="0" borderId="95" xfId="6" applyNumberFormat="1" applyFont="1" applyFill="1" applyBorder="1" applyAlignment="1">
      <alignment vertical="center"/>
    </xf>
    <xf numFmtId="10" fontId="14" fillId="0" borderId="95" xfId="6" applyNumberFormat="1" applyFont="1" applyFill="1" applyBorder="1" applyAlignment="1">
      <alignment vertical="center"/>
    </xf>
    <xf numFmtId="176" fontId="12" fillId="0" borderId="0" xfId="6" applyNumberFormat="1" applyFont="1" applyBorder="1" applyAlignment="1">
      <alignment horizontal="left" vertical="center"/>
    </xf>
    <xf numFmtId="4" fontId="14" fillId="0" borderId="0" xfId="6" applyNumberFormat="1" applyFont="1" applyFill="1" applyBorder="1" applyAlignment="1">
      <alignment vertical="center"/>
    </xf>
    <xf numFmtId="176" fontId="12" fillId="0" borderId="0" xfId="6" applyNumberFormat="1" applyFont="1" applyFill="1" applyBorder="1" applyAlignment="1">
      <alignment horizontal="left" vertical="center" wrapText="1"/>
    </xf>
    <xf numFmtId="0" fontId="31" fillId="0" borderId="0" xfId="7" applyFont="1" applyBorder="1" applyAlignment="1">
      <alignment horizontal="left" vertical="center" wrapText="1"/>
    </xf>
    <xf numFmtId="3" fontId="12" fillId="0" borderId="0" xfId="6" applyNumberFormat="1" applyFont="1" applyFill="1" applyBorder="1" applyAlignment="1">
      <alignment vertical="center"/>
    </xf>
    <xf numFmtId="176" fontId="12" fillId="0" borderId="0" xfId="6" applyNumberFormat="1" applyFont="1" applyFill="1" applyBorder="1" applyAlignment="1"/>
    <xf numFmtId="176" fontId="12" fillId="0" borderId="95" xfId="6" applyNumberFormat="1" applyFont="1" applyFill="1" applyBorder="1" applyAlignment="1"/>
    <xf numFmtId="176" fontId="12" fillId="0" borderId="39" xfId="6" applyNumberFormat="1" applyFont="1" applyBorder="1"/>
    <xf numFmtId="176" fontId="12" fillId="0" borderId="40" xfId="6" applyNumberFormat="1" applyFont="1" applyBorder="1" applyAlignment="1">
      <alignment horizontal="distributed" wrapText="1"/>
    </xf>
    <xf numFmtId="176" fontId="12" fillId="0" borderId="40" xfId="6" applyNumberFormat="1" applyFont="1" applyBorder="1" applyAlignment="1">
      <alignment horizontal="distributed" vertical="center"/>
    </xf>
    <xf numFmtId="176" fontId="12" fillId="0" borderId="40" xfId="6" applyNumberFormat="1" applyFont="1" applyBorder="1" applyAlignment="1">
      <alignment horizontal="center" vertical="center"/>
    </xf>
    <xf numFmtId="176" fontId="12" fillId="0" borderId="40" xfId="6" applyNumberFormat="1" applyFont="1" applyBorder="1" applyAlignment="1">
      <alignment vertical="center"/>
    </xf>
    <xf numFmtId="3" fontId="14" fillId="0" borderId="96" xfId="6" applyNumberFormat="1" applyFont="1" applyFill="1" applyBorder="1" applyAlignment="1">
      <alignment horizontal="center" vertical="center"/>
    </xf>
    <xf numFmtId="176" fontId="12" fillId="0" borderId="97" xfId="6" applyNumberFormat="1" applyFont="1" applyBorder="1"/>
    <xf numFmtId="176" fontId="27" fillId="0" borderId="0" xfId="6" applyNumberFormat="1" applyFont="1" applyBorder="1" applyAlignment="1">
      <alignment vertical="center"/>
    </xf>
    <xf numFmtId="176" fontId="12" fillId="0" borderId="98" xfId="6" applyNumberFormat="1" applyFont="1" applyBorder="1" applyAlignment="1">
      <alignment vertical="center"/>
    </xf>
    <xf numFmtId="176" fontId="27" fillId="0" borderId="0" xfId="6" applyNumberFormat="1" applyFont="1" applyBorder="1"/>
    <xf numFmtId="176" fontId="12" fillId="0" borderId="98" xfId="6" applyNumberFormat="1" applyFont="1" applyBorder="1"/>
    <xf numFmtId="176" fontId="12" fillId="0" borderId="99" xfId="6" applyNumberFormat="1" applyFont="1" applyBorder="1"/>
    <xf numFmtId="176" fontId="12" fillId="0" borderId="48" xfId="6" applyNumberFormat="1" applyFont="1" applyBorder="1"/>
    <xf numFmtId="176" fontId="27" fillId="0" borderId="48" xfId="6" applyNumberFormat="1" applyFont="1" applyBorder="1" applyAlignment="1">
      <alignment vertical="center"/>
    </xf>
    <xf numFmtId="176" fontId="27" fillId="0" borderId="48" xfId="6" applyNumberFormat="1" applyFont="1" applyBorder="1"/>
    <xf numFmtId="176" fontId="12" fillId="0" borderId="100" xfId="6" applyNumberFormat="1" applyFont="1" applyBorder="1"/>
    <xf numFmtId="176" fontId="12" fillId="0" borderId="101" xfId="6" applyNumberFormat="1" applyFont="1" applyBorder="1" applyAlignment="1">
      <alignment horizontal="center" vertical="center"/>
    </xf>
    <xf numFmtId="176" fontId="12" fillId="0" borderId="58" xfId="6" applyNumberFormat="1" applyFont="1" applyBorder="1" applyAlignment="1">
      <alignment horizontal="center" vertical="center"/>
    </xf>
    <xf numFmtId="177" fontId="35" fillId="0" borderId="77" xfId="6" applyNumberFormat="1" applyFont="1" applyFill="1" applyBorder="1" applyAlignment="1">
      <alignment vertical="center"/>
    </xf>
    <xf numFmtId="176" fontId="12" fillId="0" borderId="55" xfId="6" applyNumberFormat="1" applyFont="1" applyBorder="1"/>
    <xf numFmtId="0" fontId="12" fillId="0" borderId="0" xfId="3" applyFont="1" applyAlignment="1">
      <alignment horizontal="distributed" vertical="center"/>
    </xf>
    <xf numFmtId="0" fontId="12" fillId="0" borderId="0" xfId="3" applyFont="1" applyAlignment="1">
      <alignment horizontal="center" vertical="center"/>
    </xf>
    <xf numFmtId="0" fontId="17" fillId="0" borderId="0" xfId="3" applyFont="1" applyAlignment="1">
      <alignment horizontal="center" vertical="center"/>
    </xf>
    <xf numFmtId="0" fontId="7" fillId="0" borderId="0" xfId="3" applyFont="1" applyAlignment="1">
      <alignment horizontal="distributed"/>
    </xf>
    <xf numFmtId="0" fontId="7" fillId="0" borderId="0" xfId="3" applyFont="1" applyAlignment="1">
      <alignment horizontal="distributed" vertical="center"/>
    </xf>
    <xf numFmtId="0" fontId="8" fillId="0" borderId="0" xfId="3" applyNumberFormat="1" applyFont="1" applyAlignment="1">
      <alignment vertical="center"/>
    </xf>
    <xf numFmtId="0" fontId="37" fillId="0" borderId="57" xfId="1" applyFont="1" applyBorder="1" applyAlignment="1" applyProtection="1">
      <alignment horizontal="right" vertical="center"/>
    </xf>
    <xf numFmtId="0" fontId="1" fillId="0" borderId="0" xfId="8" applyFont="1" applyBorder="1" applyAlignment="1">
      <alignment vertical="center"/>
    </xf>
    <xf numFmtId="0" fontId="1" fillId="0" borderId="0" xfId="8" applyFont="1" applyAlignment="1">
      <alignment vertical="center"/>
    </xf>
    <xf numFmtId="0" fontId="22" fillId="0" borderId="0" xfId="8" applyFont="1" applyBorder="1" applyAlignment="1">
      <alignment horizontal="left" vertical="center"/>
    </xf>
    <xf numFmtId="0" fontId="29" fillId="0" borderId="0" xfId="8" applyFont="1" applyBorder="1" applyAlignment="1">
      <alignment horizontal="left" vertical="center"/>
    </xf>
    <xf numFmtId="0" fontId="12" fillId="0" borderId="0" xfId="8" applyFont="1" applyBorder="1" applyAlignment="1">
      <alignment horizontal="left" vertical="center"/>
    </xf>
    <xf numFmtId="0" fontId="1" fillId="0" borderId="0" xfId="3" applyFont="1" applyBorder="1" applyAlignment="1">
      <alignment vertical="center"/>
    </xf>
    <xf numFmtId="0" fontId="1" fillId="0" borderId="0" xfId="8" applyFont="1" applyBorder="1" applyAlignment="1">
      <alignment horizontal="left" vertical="center"/>
    </xf>
    <xf numFmtId="0" fontId="1" fillId="0" borderId="0" xfId="8" applyFont="1" applyBorder="1" applyAlignment="1">
      <alignment horizontal="center" vertical="center"/>
    </xf>
    <xf numFmtId="0" fontId="12" fillId="0" borderId="0" xfId="8" applyFont="1" applyBorder="1" applyAlignment="1">
      <alignment horizontal="center" vertical="center"/>
    </xf>
    <xf numFmtId="0" fontId="12" fillId="0" borderId="0" xfId="8" applyFont="1" applyBorder="1" applyAlignment="1">
      <alignment vertical="center"/>
    </xf>
    <xf numFmtId="0" fontId="1" fillId="0" borderId="0" xfId="8" applyFont="1" applyBorder="1" applyAlignment="1">
      <alignment vertical="center" wrapText="1"/>
    </xf>
    <xf numFmtId="179" fontId="12" fillId="0" borderId="0" xfId="8" applyNumberFormat="1" applyFont="1" applyBorder="1" applyAlignment="1">
      <alignment horizontal="left" vertical="center"/>
    </xf>
    <xf numFmtId="0" fontId="1" fillId="0" borderId="0" xfId="8" applyFont="1" applyBorder="1" applyAlignment="1">
      <alignment horizontal="distributed" vertical="center"/>
    </xf>
    <xf numFmtId="180" fontId="12" fillId="0" borderId="0" xfId="8" applyNumberFormat="1" applyFont="1" applyBorder="1" applyAlignment="1">
      <alignment vertical="center"/>
    </xf>
    <xf numFmtId="0" fontId="12" fillId="0" borderId="0" xfId="8" applyFont="1" applyFill="1" applyBorder="1" applyAlignment="1">
      <alignment vertical="top"/>
    </xf>
    <xf numFmtId="0" fontId="1" fillId="0" borderId="0" xfId="8" applyFont="1" applyFill="1" applyBorder="1" applyAlignment="1">
      <alignment vertical="top"/>
    </xf>
    <xf numFmtId="0" fontId="1" fillId="0" borderId="0" xfId="8" applyFont="1" applyFill="1" applyBorder="1" applyAlignment="1">
      <alignment vertical="center"/>
    </xf>
    <xf numFmtId="0" fontId="7" fillId="0" borderId="0" xfId="3" applyAlignment="1">
      <alignment vertical="center"/>
    </xf>
    <xf numFmtId="0" fontId="12" fillId="0" borderId="0" xfId="8" applyFont="1" applyBorder="1" applyAlignment="1">
      <alignment vertical="top"/>
    </xf>
    <xf numFmtId="0" fontId="12" fillId="0" borderId="0" xfId="8" applyFont="1" applyBorder="1" applyAlignment="1">
      <alignment vertical="top" wrapText="1"/>
    </xf>
    <xf numFmtId="0" fontId="1" fillId="0" borderId="0" xfId="8" applyFont="1" applyBorder="1" applyAlignment="1">
      <alignment vertical="top"/>
    </xf>
    <xf numFmtId="0" fontId="1" fillId="0" borderId="0" xfId="8" applyFont="1" applyBorder="1" applyAlignment="1">
      <alignment horizontal="distributed" vertical="top"/>
    </xf>
    <xf numFmtId="0" fontId="1" fillId="0" borderId="0" xfId="8" applyFont="1" applyBorder="1" applyAlignment="1">
      <alignment vertical="top" wrapText="1"/>
    </xf>
    <xf numFmtId="0" fontId="38" fillId="0" borderId="0" xfId="3" applyFont="1" applyBorder="1" applyAlignment="1">
      <alignment vertical="center"/>
    </xf>
    <xf numFmtId="0" fontId="38" fillId="0" borderId="0" xfId="3" applyFont="1" applyBorder="1" applyAlignment="1">
      <alignment horizontal="left" vertical="distributed" wrapText="1"/>
    </xf>
    <xf numFmtId="0" fontId="38" fillId="0" borderId="0" xfId="3" applyFont="1" applyBorder="1" applyAlignment="1">
      <alignment horizontal="left" vertical="top" wrapText="1"/>
    </xf>
    <xf numFmtId="0" fontId="1" fillId="0" borderId="0" xfId="8" applyFont="1" applyAlignment="1">
      <alignment vertical="center" shrinkToFit="1"/>
    </xf>
    <xf numFmtId="0" fontId="12" fillId="5" borderId="0" xfId="3" applyFont="1" applyFill="1" applyAlignment="1">
      <alignment vertical="center"/>
    </xf>
    <xf numFmtId="0" fontId="17" fillId="5" borderId="0" xfId="3" applyFont="1" applyFill="1" applyAlignment="1">
      <alignment horizontal="center" vertical="center"/>
    </xf>
    <xf numFmtId="0" fontId="12" fillId="5" borderId="0" xfId="3" applyFont="1" applyFill="1" applyAlignment="1">
      <alignment horizontal="center" vertical="center"/>
    </xf>
    <xf numFmtId="0" fontId="1" fillId="0" borderId="0" xfId="8" applyFont="1" applyFill="1" applyBorder="1" applyAlignment="1">
      <alignment horizontal="distributed" vertical="center"/>
    </xf>
    <xf numFmtId="0" fontId="12" fillId="0" borderId="0" xfId="8" applyFont="1" applyAlignment="1">
      <alignment vertical="center"/>
    </xf>
    <xf numFmtId="0" fontId="12" fillId="0" borderId="0" xfId="8" applyFont="1" applyBorder="1" applyAlignment="1">
      <alignment horizontal="distributed" vertical="center"/>
    </xf>
    <xf numFmtId="0" fontId="23" fillId="0" borderId="0" xfId="8" applyFont="1" applyBorder="1" applyAlignment="1">
      <alignment vertical="center"/>
    </xf>
    <xf numFmtId="0" fontId="23" fillId="0" borderId="0" xfId="8" applyFont="1" applyAlignment="1">
      <alignment vertical="center"/>
    </xf>
    <xf numFmtId="0" fontId="15" fillId="0" borderId="0" xfId="3" applyFont="1" applyAlignment="1">
      <alignment vertical="center"/>
    </xf>
    <xf numFmtId="0" fontId="1" fillId="0" borderId="0" xfId="3" applyNumberFormat="1" applyFont="1" applyAlignment="1">
      <alignment vertical="center"/>
    </xf>
    <xf numFmtId="0" fontId="8" fillId="0" borderId="0" xfId="3" applyFont="1" applyAlignment="1">
      <alignment vertical="center"/>
    </xf>
    <xf numFmtId="38" fontId="17" fillId="0" borderId="0" xfId="5" applyFont="1" applyAlignment="1">
      <alignment horizontal="distributed" vertical="center"/>
    </xf>
    <xf numFmtId="0" fontId="14" fillId="0" borderId="0" xfId="3" applyFont="1" applyAlignment="1">
      <alignment horizontal="center" vertical="center"/>
    </xf>
    <xf numFmtId="0" fontId="40" fillId="0" borderId="0" xfId="3" applyFont="1" applyAlignment="1">
      <alignment horizontal="center" vertical="center"/>
    </xf>
    <xf numFmtId="0" fontId="38" fillId="0" borderId="0" xfId="3" applyFont="1" applyAlignment="1">
      <alignment vertical="center"/>
    </xf>
    <xf numFmtId="0" fontId="41" fillId="0" borderId="0" xfId="3" applyFont="1" applyAlignment="1">
      <alignment horizontal="center" vertical="center"/>
    </xf>
    <xf numFmtId="0" fontId="41" fillId="0" borderId="0" xfId="3" applyFont="1" applyAlignment="1">
      <alignment horizontal="distributed" vertical="center"/>
    </xf>
    <xf numFmtId="0" fontId="38" fillId="0" borderId="0" xfId="3" applyFont="1" applyAlignment="1">
      <alignment horizontal="distributed" vertical="center"/>
    </xf>
    <xf numFmtId="0" fontId="38" fillId="0" borderId="0" xfId="3" applyFont="1"/>
    <xf numFmtId="0" fontId="38" fillId="0" borderId="0" xfId="3" applyFont="1" applyFill="1" applyAlignment="1">
      <alignment horizontal="distributed" vertical="center"/>
    </xf>
    <xf numFmtId="0" fontId="41" fillId="0" borderId="0" xfId="3" applyFont="1" applyFill="1" applyAlignment="1">
      <alignment horizontal="distributed" vertical="center"/>
    </xf>
    <xf numFmtId="0" fontId="38" fillId="0" borderId="0" xfId="3" applyFont="1" applyAlignment="1">
      <alignment horizontal="center" vertical="center"/>
    </xf>
    <xf numFmtId="0" fontId="12" fillId="0" borderId="0" xfId="3" applyFont="1" applyAlignment="1">
      <alignment horizontal="left" vertical="center"/>
    </xf>
    <xf numFmtId="0" fontId="42" fillId="0" borderId="0" xfId="3" applyFont="1" applyAlignment="1">
      <alignment vertical="center"/>
    </xf>
    <xf numFmtId="0" fontId="19" fillId="0" borderId="30" xfId="3" applyFont="1" applyBorder="1" applyAlignment="1">
      <alignment vertical="center"/>
    </xf>
    <xf numFmtId="0" fontId="7" fillId="0" borderId="30" xfId="3" applyBorder="1" applyAlignment="1">
      <alignment vertical="center"/>
    </xf>
    <xf numFmtId="0" fontId="16" fillId="0" borderId="30" xfId="3" applyFont="1" applyBorder="1" applyAlignment="1">
      <alignment vertical="center"/>
    </xf>
    <xf numFmtId="0" fontId="7" fillId="0" borderId="24" xfId="3" applyBorder="1" applyAlignment="1">
      <alignment vertical="center"/>
    </xf>
    <xf numFmtId="0" fontId="7" fillId="0" borderId="0" xfId="3" applyBorder="1" applyAlignment="1">
      <alignment vertical="center"/>
    </xf>
    <xf numFmtId="0" fontId="7" fillId="0" borderId="23" xfId="3" applyBorder="1" applyAlignment="1">
      <alignment vertical="center"/>
    </xf>
    <xf numFmtId="0" fontId="8" fillId="0" borderId="24" xfId="3" applyFont="1" applyBorder="1" applyAlignment="1">
      <alignment vertical="center"/>
    </xf>
    <xf numFmtId="0" fontId="8" fillId="0" borderId="0" xfId="3" applyFont="1" applyBorder="1" applyAlignment="1">
      <alignment vertical="center"/>
    </xf>
    <xf numFmtId="0" fontId="8" fillId="0" borderId="23" xfId="3" applyFont="1" applyBorder="1" applyAlignment="1">
      <alignment vertical="center"/>
    </xf>
    <xf numFmtId="0" fontId="43" fillId="0" borderId="0" xfId="3" applyFont="1" applyBorder="1" applyAlignment="1">
      <alignment vertical="distributed" wrapText="1"/>
    </xf>
    <xf numFmtId="0" fontId="19" fillId="0" borderId="0" xfId="3" applyFont="1" applyAlignment="1">
      <alignment vertical="center"/>
    </xf>
    <xf numFmtId="0" fontId="7" fillId="0" borderId="0" xfId="9" applyFont="1" applyAlignment="1">
      <alignment vertical="center"/>
    </xf>
    <xf numFmtId="0" fontId="0" fillId="0" borderId="0" xfId="9" applyFont="1" applyAlignment="1">
      <alignment vertical="center"/>
    </xf>
    <xf numFmtId="0" fontId="7" fillId="0" borderId="25" xfId="9" applyFont="1" applyBorder="1" applyAlignment="1">
      <alignment vertical="center"/>
    </xf>
    <xf numFmtId="0" fontId="7" fillId="0" borderId="26" xfId="9" applyFont="1" applyBorder="1" applyAlignment="1">
      <alignment vertical="center"/>
    </xf>
    <xf numFmtId="0" fontId="7" fillId="0" borderId="28" xfId="9" applyFont="1" applyBorder="1" applyAlignment="1">
      <alignment vertical="center"/>
    </xf>
    <xf numFmtId="0" fontId="7" fillId="0" borderId="0" xfId="9" applyFont="1" applyBorder="1" applyAlignment="1">
      <alignment vertical="center"/>
    </xf>
    <xf numFmtId="0" fontId="7" fillId="0" borderId="24" xfId="9" applyFont="1" applyBorder="1" applyAlignment="1">
      <alignment vertical="center"/>
    </xf>
    <xf numFmtId="0" fontId="7" fillId="0" borderId="23" xfId="9" applyFont="1" applyBorder="1" applyAlignment="1">
      <alignment vertical="center"/>
    </xf>
    <xf numFmtId="0" fontId="7" fillId="0" borderId="0" xfId="9" applyFont="1" applyBorder="1" applyAlignment="1">
      <alignment horizontal="distributed" vertical="center"/>
    </xf>
    <xf numFmtId="0" fontId="44" fillId="0" borderId="23" xfId="9" applyFont="1" applyBorder="1" applyAlignment="1">
      <alignment vertical="center"/>
    </xf>
    <xf numFmtId="0" fontId="44" fillId="0" borderId="0" xfId="9" applyFont="1" applyBorder="1" applyAlignment="1">
      <alignment horizontal="distributed" vertical="center"/>
    </xf>
    <xf numFmtId="0" fontId="44" fillId="0" borderId="0" xfId="9" applyFont="1" applyBorder="1" applyAlignment="1">
      <alignment horizontal="left" vertical="center"/>
    </xf>
    <xf numFmtId="0" fontId="7" fillId="0" borderId="29" xfId="9" applyFont="1" applyBorder="1" applyAlignment="1">
      <alignment vertical="center"/>
    </xf>
    <xf numFmtId="0" fontId="7" fillId="0" borderId="30" xfId="9" applyFont="1" applyBorder="1" applyAlignment="1">
      <alignment vertical="center"/>
    </xf>
    <xf numFmtId="0" fontId="44" fillId="0" borderId="30" xfId="9" applyFont="1" applyBorder="1" applyAlignment="1">
      <alignment horizontal="left" vertical="center"/>
    </xf>
    <xf numFmtId="0" fontId="44" fillId="0" borderId="32" xfId="9" applyFont="1" applyBorder="1" applyAlignment="1">
      <alignment horizontal="left" vertical="center"/>
    </xf>
    <xf numFmtId="0" fontId="11" fillId="0" borderId="103" xfId="1" applyFont="1" applyBorder="1" applyAlignment="1" applyProtection="1">
      <alignment horizontal="center" vertical="center" wrapText="1"/>
    </xf>
    <xf numFmtId="0" fontId="45" fillId="0" borderId="7" xfId="1" applyFont="1" applyBorder="1" applyAlignment="1" applyProtection="1">
      <alignment horizontal="right" vertical="center"/>
    </xf>
    <xf numFmtId="0" fontId="11" fillId="0" borderId="104" xfId="1" applyFont="1" applyBorder="1" applyAlignment="1" applyProtection="1">
      <alignment horizontal="center" vertical="center" wrapText="1"/>
    </xf>
    <xf numFmtId="0" fontId="8" fillId="0" borderId="105" xfId="3" applyFont="1" applyBorder="1" applyAlignment="1">
      <alignment vertical="center"/>
    </xf>
    <xf numFmtId="0" fontId="13" fillId="0" borderId="106" xfId="3" applyFont="1" applyBorder="1" applyAlignment="1">
      <alignment vertical="center"/>
    </xf>
    <xf numFmtId="0" fontId="45" fillId="0" borderId="107" xfId="1" applyFont="1" applyBorder="1" applyAlignment="1" applyProtection="1">
      <alignment horizontal="right" vertical="center"/>
    </xf>
    <xf numFmtId="0" fontId="11" fillId="0" borderId="108" xfId="1" applyFont="1" applyBorder="1" applyAlignment="1" applyProtection="1">
      <alignment horizontal="center" vertical="center"/>
    </xf>
    <xf numFmtId="0" fontId="8" fillId="0" borderId="109" xfId="3" applyFont="1" applyBorder="1" applyAlignment="1">
      <alignment vertical="center"/>
    </xf>
    <xf numFmtId="0" fontId="13" fillId="0" borderId="0" xfId="2" applyFont="1" applyBorder="1" applyAlignment="1">
      <alignment vertical="center"/>
    </xf>
    <xf numFmtId="0" fontId="46" fillId="0" borderId="110" xfId="1" applyFont="1" applyBorder="1" applyAlignment="1" applyProtection="1">
      <alignment horizontal="right" vertical="center"/>
    </xf>
    <xf numFmtId="176" fontId="12" fillId="0" borderId="0" xfId="6" applyNumberFormat="1" applyFont="1" applyBorder="1" applyAlignment="1">
      <alignment vertical="center"/>
    </xf>
    <xf numFmtId="176" fontId="12" fillId="0" borderId="0" xfId="6" applyNumberFormat="1" applyFont="1" applyBorder="1" applyAlignment="1">
      <alignment horizontal="distributed" vertical="center"/>
    </xf>
    <xf numFmtId="176" fontId="12" fillId="0" borderId="0" xfId="6" applyNumberFormat="1" applyFont="1" applyBorder="1" applyAlignment="1">
      <alignment horizontal="center" vertical="center"/>
    </xf>
    <xf numFmtId="176" fontId="12" fillId="0" borderId="111" xfId="6" applyNumberFormat="1" applyFont="1" applyBorder="1" applyAlignment="1">
      <alignment vertical="center"/>
    </xf>
    <xf numFmtId="0" fontId="1" fillId="0" borderId="0" xfId="2" applyFont="1" applyBorder="1" applyAlignment="1">
      <alignment horizontal="right"/>
    </xf>
    <xf numFmtId="0" fontId="4" fillId="0" borderId="0" xfId="2" applyFont="1" applyBorder="1" applyAlignment="1">
      <alignment horizontal="center" vertical="center" wrapText="1"/>
    </xf>
    <xf numFmtId="0" fontId="4" fillId="0" borderId="0" xfId="2" applyFont="1" applyBorder="1" applyAlignment="1">
      <alignment horizontal="center" vertical="center"/>
    </xf>
    <xf numFmtId="0" fontId="1" fillId="0" borderId="0" xfId="2" applyFont="1" applyBorder="1" applyAlignment="1">
      <alignment horizontal="left"/>
    </xf>
    <xf numFmtId="0" fontId="8" fillId="2" borderId="2" xfId="3" applyFont="1" applyFill="1" applyBorder="1" applyAlignment="1">
      <alignment horizontal="center" vertical="center"/>
    </xf>
    <xf numFmtId="0" fontId="8" fillId="2" borderId="3" xfId="3" applyFont="1" applyFill="1" applyBorder="1" applyAlignment="1">
      <alignment horizontal="center" vertical="center"/>
    </xf>
    <xf numFmtId="0" fontId="38" fillId="0" borderId="0" xfId="3" applyFont="1" applyBorder="1" applyAlignment="1">
      <alignment vertical="center"/>
    </xf>
    <xf numFmtId="0" fontId="38" fillId="0" borderId="0" xfId="3" applyFont="1" applyBorder="1" applyAlignment="1">
      <alignment horizontal="left" vertical="center" wrapText="1"/>
    </xf>
    <xf numFmtId="0" fontId="38" fillId="0" borderId="0" xfId="3" applyFont="1" applyBorder="1" applyAlignment="1">
      <alignment horizontal="left" vertical="top" wrapText="1"/>
    </xf>
    <xf numFmtId="0" fontId="38" fillId="0" borderId="0" xfId="3" applyFont="1" applyBorder="1" applyAlignment="1">
      <alignment horizontal="left" vertical="top"/>
    </xf>
    <xf numFmtId="0" fontId="1" fillId="0" borderId="0" xfId="8" applyFont="1" applyBorder="1" applyAlignment="1">
      <alignment horizontal="distributed" vertical="top"/>
    </xf>
    <xf numFmtId="0" fontId="12" fillId="0" borderId="0" xfId="8" applyFont="1" applyBorder="1" applyAlignment="1">
      <alignment vertical="top" wrapText="1"/>
    </xf>
    <xf numFmtId="0" fontId="1" fillId="0" borderId="0" xfId="8" applyFont="1" applyBorder="1" applyAlignment="1">
      <alignment vertical="top" wrapText="1"/>
    </xf>
    <xf numFmtId="0" fontId="12" fillId="0" borderId="0" xfId="8" applyFont="1" applyBorder="1" applyAlignment="1">
      <alignment horizontal="distributed" vertical="center"/>
    </xf>
    <xf numFmtId="0" fontId="12" fillId="0" borderId="0" xfId="8" applyFont="1" applyBorder="1" applyAlignment="1">
      <alignment horizontal="left" vertical="center"/>
    </xf>
    <xf numFmtId="180" fontId="12" fillId="0" borderId="0" xfId="8" applyNumberFormat="1" applyFont="1" applyBorder="1" applyAlignment="1">
      <alignment horizontal="left" vertical="center"/>
    </xf>
    <xf numFmtId="0" fontId="1" fillId="0" borderId="0" xfId="8" applyFont="1" applyBorder="1" applyAlignment="1">
      <alignment horizontal="distributed" vertical="center"/>
    </xf>
    <xf numFmtId="0" fontId="12" fillId="0" borderId="0" xfId="8" applyFont="1" applyBorder="1" applyAlignment="1">
      <alignment vertical="center"/>
    </xf>
    <xf numFmtId="0" fontId="7" fillId="0" borderId="0" xfId="3" applyAlignment="1">
      <alignment vertical="center"/>
    </xf>
    <xf numFmtId="0" fontId="12" fillId="0" borderId="0" xfId="8" applyFont="1" applyFill="1" applyBorder="1" applyAlignment="1">
      <alignment horizontal="distributed" vertical="top"/>
    </xf>
    <xf numFmtId="0" fontId="12" fillId="0" borderId="0" xfId="8" applyFont="1" applyFill="1" applyBorder="1" applyAlignment="1">
      <alignment vertical="top" wrapText="1"/>
    </xf>
    <xf numFmtId="0" fontId="12" fillId="0" borderId="0" xfId="8" applyFont="1" applyBorder="1" applyAlignment="1">
      <alignment horizontal="center" vertical="center"/>
    </xf>
    <xf numFmtId="179" fontId="12" fillId="0" borderId="0" xfId="8" applyNumberFormat="1" applyFont="1" applyBorder="1" applyAlignment="1">
      <alignment horizontal="left" vertical="center"/>
    </xf>
    <xf numFmtId="0" fontId="21" fillId="0" borderId="0" xfId="8" applyFont="1" applyBorder="1" applyAlignment="1">
      <alignment horizontal="center" vertical="center"/>
    </xf>
    <xf numFmtId="0" fontId="21" fillId="0" borderId="0" xfId="8" applyFont="1" applyAlignment="1">
      <alignment horizontal="center" vertical="center"/>
    </xf>
    <xf numFmtId="0" fontId="1" fillId="0" borderId="0" xfId="3" applyFont="1" applyAlignment="1">
      <alignment vertical="center"/>
    </xf>
    <xf numFmtId="0" fontId="12" fillId="0" borderId="0" xfId="8" applyFont="1" applyBorder="1" applyAlignment="1">
      <alignment horizontal="right" vertical="center"/>
    </xf>
    <xf numFmtId="0" fontId="1" fillId="0" borderId="0" xfId="8" applyFont="1" applyAlignment="1">
      <alignment vertical="center"/>
    </xf>
    <xf numFmtId="0" fontId="20" fillId="0" borderId="0" xfId="3" applyFont="1" applyAlignment="1">
      <alignment vertical="top" wrapText="1"/>
    </xf>
    <xf numFmtId="0" fontId="1" fillId="0" borderId="0" xfId="3" applyFont="1" applyAlignment="1">
      <alignment wrapText="1"/>
    </xf>
    <xf numFmtId="49" fontId="23" fillId="0" borderId="0" xfId="3" applyNumberFormat="1" applyFont="1" applyBorder="1" applyAlignment="1">
      <alignment horizontal="center" vertical="center"/>
    </xf>
    <xf numFmtId="0" fontId="12" fillId="0" borderId="0" xfId="3" applyFont="1" applyAlignment="1">
      <alignment horizontal="distributed" vertical="center"/>
    </xf>
    <xf numFmtId="0" fontId="12" fillId="0" borderId="0" xfId="3" applyFont="1" applyAlignment="1">
      <alignment horizontal="center" vertical="center"/>
    </xf>
    <xf numFmtId="0" fontId="7" fillId="0" borderId="0" xfId="3" applyAlignment="1">
      <alignment horizontal="center" vertical="center"/>
    </xf>
    <xf numFmtId="0" fontId="17" fillId="0" borderId="0" xfId="3" applyFont="1" applyAlignment="1">
      <alignment horizontal="center" vertical="center"/>
    </xf>
    <xf numFmtId="0" fontId="19" fillId="0" borderId="0" xfId="3" applyFont="1" applyAlignment="1">
      <alignment horizontal="center" vertical="center"/>
    </xf>
    <xf numFmtId="0" fontId="12" fillId="5" borderId="0" xfId="3" applyFont="1" applyFill="1" applyAlignment="1">
      <alignment horizontal="distributed" vertical="center"/>
    </xf>
    <xf numFmtId="0" fontId="12" fillId="5" borderId="0" xfId="3" applyFont="1" applyFill="1" applyAlignment="1">
      <alignment horizontal="center" vertical="center"/>
    </xf>
    <xf numFmtId="0" fontId="17" fillId="0" borderId="0" xfId="3" applyFont="1" applyAlignment="1">
      <alignment vertical="center"/>
    </xf>
    <xf numFmtId="0" fontId="7" fillId="0" borderId="0" xfId="3" applyFont="1" applyAlignment="1">
      <alignment horizontal="distributed" vertical="center"/>
    </xf>
    <xf numFmtId="49" fontId="22" fillId="0" borderId="0" xfId="3" quotePrefix="1" applyNumberFormat="1" applyFont="1" applyAlignment="1">
      <alignment horizontal="center" vertical="center"/>
    </xf>
    <xf numFmtId="49" fontId="22" fillId="0" borderId="0" xfId="3" applyNumberFormat="1" applyFont="1" applyAlignment="1">
      <alignment horizontal="center" vertical="center"/>
    </xf>
    <xf numFmtId="0" fontId="7" fillId="0" borderId="0" xfId="3" applyFont="1" applyAlignment="1">
      <alignment horizontal="distributed"/>
    </xf>
    <xf numFmtId="38" fontId="17" fillId="0" borderId="0" xfId="5" applyFont="1" applyAlignment="1">
      <alignment horizontal="distributed" vertical="center"/>
    </xf>
    <xf numFmtId="0" fontId="8" fillId="0" borderId="0" xfId="4" applyFont="1" applyFill="1" applyBorder="1" applyAlignment="1">
      <alignment vertical="center" wrapText="1"/>
    </xf>
    <xf numFmtId="0" fontId="17" fillId="0" borderId="0" xfId="3" applyFont="1" applyAlignment="1">
      <alignment horizontal="distributed" vertical="center"/>
    </xf>
    <xf numFmtId="0" fontId="18" fillId="0" borderId="0" xfId="3" applyFont="1" applyAlignment="1">
      <alignment horizontal="distributed" vertical="center"/>
    </xf>
    <xf numFmtId="0" fontId="19" fillId="0" borderId="0" xfId="3" applyFont="1" applyAlignment="1">
      <alignment horizontal="distributed" vertical="center"/>
    </xf>
    <xf numFmtId="0" fontId="18" fillId="0" borderId="0" xfId="3" applyFont="1" applyAlignment="1">
      <alignment horizontal="center" vertical="center"/>
    </xf>
    <xf numFmtId="0" fontId="20" fillId="0" borderId="0" xfId="3" applyFont="1" applyAlignment="1">
      <alignment horizontal="center" vertical="center" shrinkToFit="1"/>
    </xf>
    <xf numFmtId="0" fontId="7" fillId="0" borderId="0" xfId="3" applyFont="1" applyAlignment="1">
      <alignment horizontal="center" vertical="center" shrinkToFit="1"/>
    </xf>
    <xf numFmtId="0" fontId="3" fillId="0" borderId="0" xfId="3" applyNumberFormat="1" applyFont="1" applyAlignment="1">
      <alignment vertical="center"/>
    </xf>
    <xf numFmtId="0" fontId="8" fillId="0" borderId="0" xfId="3" applyNumberFormat="1" applyFont="1" applyAlignment="1">
      <alignment vertical="center"/>
    </xf>
    <xf numFmtId="0" fontId="3" fillId="0" borderId="0" xfId="3" applyFont="1" applyAlignment="1">
      <alignment vertical="center"/>
    </xf>
    <xf numFmtId="0" fontId="21" fillId="0" borderId="0" xfId="3" applyFont="1" applyAlignment="1">
      <alignment horizontal="center" vertical="center"/>
    </xf>
    <xf numFmtId="0" fontId="38" fillId="0" borderId="0" xfId="8" applyFont="1" applyBorder="1" applyAlignment="1">
      <alignment vertical="center"/>
    </xf>
    <xf numFmtId="0" fontId="23" fillId="0" borderId="0" xfId="8" applyFont="1" applyBorder="1" applyAlignment="1">
      <alignment horizontal="center" vertical="center"/>
    </xf>
    <xf numFmtId="0" fontId="38" fillId="0" borderId="0" xfId="8" applyFont="1" applyBorder="1" applyAlignment="1">
      <alignment horizontal="left" vertical="center"/>
    </xf>
    <xf numFmtId="0" fontId="39" fillId="0" borderId="0" xfId="8" applyFont="1" applyFill="1" applyBorder="1" applyAlignment="1">
      <alignment vertical="top" wrapText="1"/>
    </xf>
    <xf numFmtId="0" fontId="1" fillId="0" borderId="0" xfId="8" applyFont="1" applyBorder="1" applyAlignment="1">
      <alignment vertical="center"/>
    </xf>
    <xf numFmtId="0" fontId="7" fillId="0" borderId="0" xfId="3" applyFont="1" applyAlignment="1">
      <alignment wrapText="1"/>
    </xf>
    <xf numFmtId="0" fontId="7" fillId="0" borderId="0" xfId="3" applyFont="1" applyAlignment="1">
      <alignment vertical="center"/>
    </xf>
    <xf numFmtId="0" fontId="7" fillId="0" borderId="0" xfId="3" applyFont="1" applyAlignment="1">
      <alignment horizontal="center" vertical="center"/>
    </xf>
    <xf numFmtId="0" fontId="17" fillId="5" borderId="0" xfId="3" applyFont="1" applyFill="1" applyAlignment="1">
      <alignment horizontal="center" vertical="center"/>
    </xf>
    <xf numFmtId="0" fontId="7" fillId="5" borderId="0" xfId="3" applyFont="1" applyFill="1" applyAlignment="1">
      <alignment vertical="center"/>
    </xf>
    <xf numFmtId="0" fontId="38" fillId="0" borderId="0" xfId="3" applyFont="1" applyAlignment="1">
      <alignment horizontal="left" vertical="center"/>
    </xf>
    <xf numFmtId="0" fontId="1" fillId="0" borderId="0" xfId="3" applyFont="1" applyAlignment="1"/>
    <xf numFmtId="0" fontId="7" fillId="0" borderId="0" xfId="3" applyFont="1" applyAlignment="1"/>
    <xf numFmtId="0" fontId="38" fillId="0" borderId="0" xfId="3" applyFont="1" applyAlignment="1">
      <alignment vertical="center"/>
    </xf>
    <xf numFmtId="0" fontId="12" fillId="0" borderId="0" xfId="3" applyFont="1" applyAlignment="1">
      <alignment vertical="center"/>
    </xf>
    <xf numFmtId="0" fontId="38" fillId="0" borderId="0" xfId="3" applyFont="1" applyFill="1" applyAlignment="1">
      <alignment horizontal="distributed" vertical="center"/>
    </xf>
    <xf numFmtId="0" fontId="7" fillId="0" borderId="0" xfId="3" applyFont="1" applyFill="1" applyAlignment="1">
      <alignment horizontal="distributed" vertical="center"/>
    </xf>
    <xf numFmtId="0" fontId="38" fillId="0" borderId="0" xfId="3" applyFont="1" applyAlignment="1">
      <alignment horizontal="center" vertical="center"/>
    </xf>
    <xf numFmtId="0" fontId="38" fillId="0" borderId="0" xfId="3" applyFont="1" applyAlignment="1">
      <alignment horizontal="distributed" vertical="center"/>
    </xf>
    <xf numFmtId="0" fontId="1" fillId="0" borderId="0" xfId="3" applyFont="1" applyFill="1" applyAlignment="1">
      <alignment horizontal="distributed" vertical="center"/>
    </xf>
    <xf numFmtId="0" fontId="41" fillId="0" borderId="0" xfId="3" applyFont="1" applyFill="1" applyAlignment="1">
      <alignment horizontal="distributed" vertical="center"/>
    </xf>
    <xf numFmtId="181" fontId="38" fillId="0" borderId="0" xfId="3" applyNumberFormat="1" applyFont="1" applyAlignment="1">
      <alignment horizontal="center" vertical="center"/>
    </xf>
    <xf numFmtId="181" fontId="38" fillId="0" borderId="0" xfId="3" applyNumberFormat="1" applyFont="1" applyAlignment="1">
      <alignment horizontal="distributed" vertical="center"/>
    </xf>
    <xf numFmtId="0" fontId="24" fillId="0" borderId="0" xfId="3" applyFont="1" applyAlignment="1">
      <alignment horizontal="center" vertical="center"/>
    </xf>
    <xf numFmtId="49" fontId="17" fillId="0" borderId="0" xfId="3" applyNumberFormat="1" applyFont="1" applyAlignment="1">
      <alignment horizontal="center" vertical="center"/>
    </xf>
    <xf numFmtId="0" fontId="12" fillId="0" borderId="0" xfId="3" applyFont="1" applyAlignment="1">
      <alignment horizontal="left" vertical="center"/>
    </xf>
    <xf numFmtId="0" fontId="7" fillId="0" borderId="0" xfId="3" applyFont="1" applyAlignment="1">
      <alignment horizontal="left" vertical="center"/>
    </xf>
    <xf numFmtId="0" fontId="44" fillId="0" borderId="0" xfId="9" applyFont="1" applyBorder="1" applyAlignment="1">
      <alignment horizontal="distributed" vertical="center"/>
    </xf>
    <xf numFmtId="0" fontId="8" fillId="0" borderId="24" xfId="3" applyFont="1" applyBorder="1" applyAlignment="1">
      <alignment vertical="distributed" wrapText="1"/>
    </xf>
    <xf numFmtId="0" fontId="8" fillId="0" borderId="0" xfId="3" applyFont="1" applyBorder="1" applyAlignment="1">
      <alignment vertical="distributed" wrapText="1"/>
    </xf>
    <xf numFmtId="0" fontId="8" fillId="0" borderId="23" xfId="3" applyFont="1" applyBorder="1" applyAlignment="1">
      <alignment vertical="distributed" wrapText="1"/>
    </xf>
    <xf numFmtId="0" fontId="8" fillId="0" borderId="29" xfId="3" applyFont="1" applyBorder="1" applyAlignment="1">
      <alignment vertical="distributed" wrapText="1"/>
    </xf>
    <xf numFmtId="0" fontId="8" fillId="0" borderId="30" xfId="3" applyFont="1" applyBorder="1" applyAlignment="1">
      <alignment vertical="distributed" wrapText="1"/>
    </xf>
    <xf numFmtId="0" fontId="8" fillId="0" borderId="32" xfId="3" applyFont="1" applyBorder="1" applyAlignment="1">
      <alignment vertical="distributed" wrapText="1"/>
    </xf>
    <xf numFmtId="0" fontId="7" fillId="0" borderId="0" xfId="3" applyBorder="1" applyAlignment="1">
      <alignment horizontal="left" vertical="center" wrapText="1"/>
    </xf>
    <xf numFmtId="0" fontId="7" fillId="0" borderId="0" xfId="9" applyFont="1" applyBorder="1" applyAlignment="1">
      <alignment horizontal="distributed" vertical="center"/>
    </xf>
    <xf numFmtId="177" fontId="14" fillId="0" borderId="71" xfId="6" applyNumberFormat="1" applyFont="1" applyFill="1" applyBorder="1" applyAlignment="1">
      <alignment vertical="center"/>
    </xf>
    <xf numFmtId="177" fontId="14" fillId="0" borderId="69" xfId="6" applyNumberFormat="1" applyFont="1" applyFill="1" applyBorder="1" applyAlignment="1">
      <alignment vertical="center"/>
    </xf>
    <xf numFmtId="177" fontId="14" fillId="0" borderId="72" xfId="6" applyNumberFormat="1" applyFont="1" applyFill="1" applyBorder="1" applyAlignment="1">
      <alignment vertical="center"/>
    </xf>
    <xf numFmtId="177" fontId="12" fillId="4" borderId="76" xfId="6" applyNumberFormat="1" applyFont="1" applyFill="1" applyBorder="1" applyAlignment="1">
      <alignment vertical="center"/>
    </xf>
    <xf numFmtId="177" fontId="12" fillId="0" borderId="76" xfId="6" applyNumberFormat="1" applyFont="1" applyFill="1" applyBorder="1" applyAlignment="1">
      <alignment vertical="center"/>
    </xf>
    <xf numFmtId="176" fontId="12" fillId="3" borderId="1" xfId="6" applyNumberFormat="1" applyFont="1" applyFill="1" applyBorder="1" applyAlignment="1">
      <alignment horizontal="center" vertical="center"/>
    </xf>
    <xf numFmtId="176" fontId="12" fillId="3" borderId="20" xfId="6" applyNumberFormat="1" applyFont="1" applyFill="1" applyBorder="1" applyAlignment="1">
      <alignment horizontal="center" vertical="center"/>
    </xf>
    <xf numFmtId="176" fontId="12" fillId="3" borderId="21" xfId="6" applyNumberFormat="1" applyFont="1" applyFill="1" applyBorder="1" applyAlignment="1">
      <alignment horizontal="center" vertical="center"/>
    </xf>
    <xf numFmtId="176" fontId="12" fillId="3" borderId="18" xfId="6" applyNumberFormat="1" applyFont="1" applyFill="1" applyBorder="1" applyAlignment="1">
      <alignment horizontal="center" vertical="center"/>
    </xf>
    <xf numFmtId="176" fontId="12" fillId="0" borderId="22" xfId="6" applyNumberFormat="1" applyFont="1" applyBorder="1" applyAlignment="1">
      <alignment vertical="center" textRotation="255"/>
    </xf>
    <xf numFmtId="176" fontId="12" fillId="0" borderId="33" xfId="6" applyNumberFormat="1" applyFont="1" applyBorder="1" applyAlignment="1">
      <alignment vertical="center" textRotation="255"/>
    </xf>
    <xf numFmtId="176" fontId="12" fillId="3" borderId="59" xfId="6" applyNumberFormat="1" applyFont="1" applyFill="1" applyBorder="1" applyAlignment="1"/>
    <xf numFmtId="0" fontId="31" fillId="3" borderId="60" xfId="7" applyFont="1" applyFill="1" applyBorder="1" applyAlignment="1"/>
    <xf numFmtId="0" fontId="31" fillId="3" borderId="63" xfId="7" applyFont="1" applyFill="1" applyBorder="1" applyAlignment="1"/>
    <xf numFmtId="0" fontId="31" fillId="3" borderId="38" xfId="7" applyFont="1" applyFill="1" applyBorder="1" applyAlignment="1"/>
    <xf numFmtId="177" fontId="14" fillId="4" borderId="68" xfId="6" applyNumberFormat="1" applyFont="1" applyFill="1" applyBorder="1" applyAlignment="1">
      <alignment vertical="center"/>
    </xf>
    <xf numFmtId="177" fontId="14" fillId="4" borderId="69" xfId="6" applyNumberFormat="1" applyFont="1" applyFill="1" applyBorder="1" applyAlignment="1">
      <alignment vertical="center"/>
    </xf>
    <xf numFmtId="177" fontId="14" fillId="4" borderId="70" xfId="6" applyNumberFormat="1" applyFont="1" applyFill="1" applyBorder="1" applyAlignment="1">
      <alignment vertical="center"/>
    </xf>
    <xf numFmtId="177" fontId="14" fillId="0" borderId="70" xfId="6" applyNumberFormat="1" applyFont="1" applyFill="1" applyBorder="1" applyAlignment="1">
      <alignment vertical="center"/>
    </xf>
    <xf numFmtId="176" fontId="12" fillId="0" borderId="0" xfId="6" applyNumberFormat="1" applyFont="1" applyBorder="1" applyAlignment="1">
      <alignment horizontal="center" vertical="distributed" textRotation="255"/>
    </xf>
    <xf numFmtId="177" fontId="14" fillId="0" borderId="83" xfId="6" applyNumberFormat="1" applyFont="1" applyFill="1" applyBorder="1" applyAlignment="1">
      <alignment horizontal="right" vertical="center"/>
    </xf>
    <xf numFmtId="177" fontId="14" fillId="0" borderId="81" xfId="6" applyNumberFormat="1" applyFont="1" applyFill="1" applyBorder="1" applyAlignment="1">
      <alignment horizontal="right" vertical="center"/>
    </xf>
    <xf numFmtId="177" fontId="14" fillId="0" borderId="84" xfId="6" applyNumberFormat="1" applyFont="1" applyFill="1" applyBorder="1" applyAlignment="1">
      <alignment horizontal="right" vertical="center"/>
    </xf>
    <xf numFmtId="177" fontId="14" fillId="4" borderId="73" xfId="7" applyNumberFormat="1" applyFont="1" applyFill="1" applyBorder="1" applyAlignment="1">
      <alignment horizontal="right" vertical="center"/>
    </xf>
    <xf numFmtId="177" fontId="14" fillId="4" borderId="74" xfId="7" applyNumberFormat="1" applyFont="1" applyFill="1" applyBorder="1" applyAlignment="1">
      <alignment horizontal="right" vertical="center"/>
    </xf>
    <xf numFmtId="177" fontId="14" fillId="4" borderId="87" xfId="7" applyNumberFormat="1" applyFont="1" applyFill="1" applyBorder="1" applyAlignment="1">
      <alignment horizontal="right" vertical="center"/>
    </xf>
    <xf numFmtId="177" fontId="14" fillId="4" borderId="77" xfId="6" applyNumberFormat="1" applyFont="1" applyFill="1" applyBorder="1" applyAlignment="1">
      <alignment horizontal="right" vertical="center"/>
    </xf>
    <xf numFmtId="177" fontId="14" fillId="4" borderId="76" xfId="6" applyNumberFormat="1" applyFont="1" applyFill="1" applyBorder="1" applyAlignment="1">
      <alignment horizontal="right" vertical="center"/>
    </xf>
    <xf numFmtId="177" fontId="14" fillId="4" borderId="78" xfId="6" applyNumberFormat="1" applyFont="1" applyFill="1" applyBorder="1" applyAlignment="1">
      <alignment horizontal="right" vertical="center"/>
    </xf>
    <xf numFmtId="177" fontId="12" fillId="0" borderId="75" xfId="6" applyNumberFormat="1" applyFont="1" applyFill="1" applyBorder="1" applyAlignment="1">
      <alignment vertical="center"/>
    </xf>
    <xf numFmtId="177" fontId="12" fillId="0" borderId="78" xfId="6" applyNumberFormat="1" applyFont="1" applyFill="1" applyBorder="1" applyAlignment="1">
      <alignment vertical="center"/>
    </xf>
    <xf numFmtId="177" fontId="12" fillId="0" borderId="79" xfId="6" applyNumberFormat="1" applyFont="1" applyFill="1" applyBorder="1" applyAlignment="1">
      <alignment vertical="center"/>
    </xf>
    <xf numFmtId="176" fontId="12" fillId="0" borderId="75" xfId="6" applyNumberFormat="1" applyFont="1" applyBorder="1" applyAlignment="1">
      <alignment horizontal="left" vertical="center"/>
    </xf>
    <xf numFmtId="176" fontId="12" fillId="0" borderId="76" xfId="6" applyNumberFormat="1" applyFont="1" applyBorder="1" applyAlignment="1">
      <alignment horizontal="left" vertical="center"/>
    </xf>
    <xf numFmtId="176" fontId="18" fillId="0" borderId="0" xfId="6" applyNumberFormat="1" applyFont="1" applyBorder="1" applyAlignment="1">
      <alignment horizontal="center" vertical="center"/>
    </xf>
    <xf numFmtId="176" fontId="12" fillId="0" borderId="0" xfId="6" applyNumberFormat="1" applyFont="1" applyBorder="1" applyAlignment="1">
      <alignment vertical="center"/>
    </xf>
    <xf numFmtId="177" fontId="14" fillId="0" borderId="80" xfId="6" applyNumberFormat="1" applyFont="1" applyFill="1" applyBorder="1" applyAlignment="1">
      <alignment horizontal="right" vertical="center"/>
    </xf>
    <xf numFmtId="177" fontId="14" fillId="0" borderId="82" xfId="6" applyNumberFormat="1" applyFont="1" applyFill="1" applyBorder="1" applyAlignment="1">
      <alignment horizontal="right" vertical="center"/>
    </xf>
    <xf numFmtId="177" fontId="14" fillId="4" borderId="85" xfId="6" applyNumberFormat="1" applyFont="1" applyFill="1" applyBorder="1" applyAlignment="1">
      <alignment horizontal="right" vertical="center"/>
    </xf>
    <xf numFmtId="177" fontId="14" fillId="4" borderId="74" xfId="6" applyNumberFormat="1" applyFont="1" applyFill="1" applyBorder="1" applyAlignment="1">
      <alignment horizontal="right" vertical="center"/>
    </xf>
    <xf numFmtId="177" fontId="14" fillId="4" borderId="86" xfId="6" applyNumberFormat="1" applyFont="1" applyFill="1" applyBorder="1" applyAlignment="1">
      <alignment horizontal="right" vertical="center"/>
    </xf>
    <xf numFmtId="177" fontId="14" fillId="4" borderId="86" xfId="7" applyNumberFormat="1" applyFont="1" applyFill="1" applyBorder="1" applyAlignment="1">
      <alignment horizontal="right" vertical="center"/>
    </xf>
    <xf numFmtId="176" fontId="12" fillId="0" borderId="76" xfId="6" applyNumberFormat="1" applyFont="1" applyFill="1" applyBorder="1" applyAlignment="1">
      <alignment horizontal="right" vertical="center"/>
    </xf>
    <xf numFmtId="0" fontId="12" fillId="0" borderId="76" xfId="7" applyFont="1" applyFill="1" applyBorder="1" applyAlignment="1">
      <alignment horizontal="right" vertical="center"/>
    </xf>
    <xf numFmtId="176" fontId="25" fillId="0" borderId="0" xfId="6" applyNumberFormat="1" applyFont="1" applyAlignment="1">
      <alignment horizontal="center" vertical="center"/>
    </xf>
    <xf numFmtId="176" fontId="12" fillId="0" borderId="19" xfId="6" applyNumberFormat="1" applyFont="1" applyBorder="1" applyAlignment="1">
      <alignment horizontal="center" vertical="center"/>
    </xf>
    <xf numFmtId="176" fontId="12" fillId="0" borderId="2" xfId="6" applyNumberFormat="1" applyFont="1" applyBorder="1" applyAlignment="1">
      <alignment horizontal="center" vertical="center"/>
    </xf>
    <xf numFmtId="176" fontId="12" fillId="0" borderId="17" xfId="6" applyNumberFormat="1" applyFont="1" applyBorder="1" applyAlignment="1">
      <alignment horizontal="center" vertical="center"/>
    </xf>
    <xf numFmtId="176" fontId="12" fillId="0" borderId="0" xfId="6" applyNumberFormat="1" applyFont="1" applyBorder="1" applyAlignment="1">
      <alignment horizontal="distributed" vertical="center"/>
    </xf>
    <xf numFmtId="176" fontId="12" fillId="0" borderId="48" xfId="6" applyNumberFormat="1" applyFont="1" applyBorder="1" applyAlignment="1">
      <alignment horizontal="distributed" vertical="center"/>
    </xf>
    <xf numFmtId="176" fontId="12" fillId="0" borderId="0" xfId="6" applyNumberFormat="1" applyFont="1" applyBorder="1" applyAlignment="1">
      <alignment horizontal="center" vertical="center"/>
    </xf>
    <xf numFmtId="176" fontId="12" fillId="0" borderId="48" xfId="6" applyNumberFormat="1" applyFont="1" applyBorder="1" applyAlignment="1">
      <alignment horizontal="center" vertical="center"/>
    </xf>
    <xf numFmtId="176" fontId="18" fillId="0" borderId="48" xfId="6" applyNumberFormat="1" applyFont="1" applyBorder="1" applyAlignment="1">
      <alignment horizontal="center" vertical="center"/>
    </xf>
    <xf numFmtId="176" fontId="14" fillId="4" borderId="36" xfId="6" applyNumberFormat="1" applyFont="1" applyFill="1" applyBorder="1" applyAlignment="1">
      <alignment horizontal="right" vertical="center"/>
    </xf>
    <xf numFmtId="176" fontId="14" fillId="4" borderId="37" xfId="6" applyNumberFormat="1" applyFont="1" applyFill="1" applyBorder="1" applyAlignment="1">
      <alignment horizontal="right" vertical="center"/>
    </xf>
    <xf numFmtId="176" fontId="14" fillId="4" borderId="45" xfId="6" applyNumberFormat="1" applyFont="1" applyFill="1" applyBorder="1" applyAlignment="1">
      <alignment horizontal="right" vertical="center"/>
    </xf>
    <xf numFmtId="176" fontId="14" fillId="4" borderId="47" xfId="6" applyNumberFormat="1" applyFont="1" applyFill="1" applyBorder="1" applyAlignment="1">
      <alignment horizontal="right" vertical="center"/>
    </xf>
    <xf numFmtId="176" fontId="14" fillId="4" borderId="48" xfId="6" applyNumberFormat="1" applyFont="1" applyFill="1" applyBorder="1" applyAlignment="1">
      <alignment horizontal="right" vertical="center"/>
    </xf>
    <xf numFmtId="176" fontId="14" fillId="4" borderId="49" xfId="6" applyNumberFormat="1" applyFont="1" applyFill="1" applyBorder="1" applyAlignment="1">
      <alignment horizontal="right" vertical="center"/>
    </xf>
    <xf numFmtId="176" fontId="14" fillId="4" borderId="46" xfId="6" applyNumberFormat="1" applyFont="1" applyFill="1" applyBorder="1" applyAlignment="1">
      <alignment horizontal="right" vertical="center"/>
    </xf>
    <xf numFmtId="176" fontId="14" fillId="4" borderId="50" xfId="6" applyNumberFormat="1" applyFont="1" applyFill="1" applyBorder="1" applyAlignment="1">
      <alignment horizontal="right" vertical="center"/>
    </xf>
    <xf numFmtId="176" fontId="12" fillId="0" borderId="15" xfId="6" applyNumberFormat="1" applyFont="1" applyBorder="1" applyAlignment="1">
      <alignment horizontal="center" vertical="center"/>
    </xf>
    <xf numFmtId="176" fontId="12" fillId="0" borderId="16" xfId="6" applyNumberFormat="1" applyFont="1" applyBorder="1" applyAlignment="1">
      <alignment horizontal="center" vertical="center"/>
    </xf>
    <xf numFmtId="176" fontId="12" fillId="0" borderId="18" xfId="6" applyNumberFormat="1" applyFont="1" applyBorder="1" applyAlignment="1">
      <alignment horizontal="center" vertical="center"/>
    </xf>
    <xf numFmtId="176" fontId="27" fillId="0" borderId="19" xfId="6" applyNumberFormat="1" applyFont="1" applyBorder="1" applyAlignment="1">
      <alignment horizontal="center" vertical="center"/>
    </xf>
    <xf numFmtId="176" fontId="27" fillId="0" borderId="16" xfId="6" applyNumberFormat="1" applyFont="1" applyBorder="1" applyAlignment="1">
      <alignment horizontal="center" vertical="center"/>
    </xf>
    <xf numFmtId="176" fontId="27" fillId="0" borderId="2" xfId="6" applyNumberFormat="1" applyFont="1" applyBorder="1" applyAlignment="1">
      <alignment horizontal="center" vertical="center"/>
    </xf>
    <xf numFmtId="176" fontId="12" fillId="0" borderId="12" xfId="6" applyNumberFormat="1" applyFont="1" applyBorder="1" applyAlignment="1">
      <alignment vertical="center" textRotation="255"/>
    </xf>
    <xf numFmtId="176" fontId="14" fillId="4" borderId="65" xfId="6" applyNumberFormat="1" applyFont="1" applyFill="1" applyBorder="1" applyAlignment="1">
      <alignment horizontal="right" vertical="center"/>
    </xf>
    <xf numFmtId="176" fontId="14" fillId="4" borderId="66" xfId="6" applyNumberFormat="1" applyFont="1" applyFill="1" applyBorder="1" applyAlignment="1">
      <alignment horizontal="right" vertical="center"/>
    </xf>
    <xf numFmtId="176" fontId="12" fillId="3" borderId="37" xfId="6" applyNumberFormat="1" applyFont="1" applyFill="1" applyBorder="1" applyAlignment="1">
      <alignment horizontal="distributed" vertical="center"/>
    </xf>
    <xf numFmtId="0" fontId="31" fillId="3" borderId="37" xfId="7" applyFont="1" applyFill="1" applyBorder="1" applyAlignment="1">
      <alignment vertical="center"/>
    </xf>
    <xf numFmtId="0" fontId="31" fillId="3" borderId="40" xfId="7" applyFont="1" applyFill="1" applyBorder="1" applyAlignment="1">
      <alignment vertical="center"/>
    </xf>
    <xf numFmtId="176" fontId="12" fillId="3" borderId="41" xfId="6" applyNumberFormat="1" applyFont="1" applyFill="1" applyBorder="1" applyAlignment="1">
      <alignment horizontal="center" vertical="center"/>
    </xf>
    <xf numFmtId="176" fontId="12" fillId="3" borderId="42" xfId="6" applyNumberFormat="1" applyFont="1" applyFill="1" applyBorder="1" applyAlignment="1">
      <alignment horizontal="center" vertical="center"/>
    </xf>
    <xf numFmtId="176" fontId="12" fillId="3" borderId="43" xfId="6" applyNumberFormat="1" applyFont="1" applyFill="1" applyBorder="1" applyAlignment="1">
      <alignment horizontal="center" vertical="center"/>
    </xf>
    <xf numFmtId="176" fontId="12" fillId="3" borderId="40" xfId="6" applyNumberFormat="1" applyFont="1" applyFill="1" applyBorder="1" applyAlignment="1">
      <alignment horizontal="center" vertical="center"/>
    </xf>
    <xf numFmtId="176" fontId="12" fillId="3" borderId="64" xfId="6" applyNumberFormat="1" applyFont="1" applyFill="1" applyBorder="1" applyAlignment="1">
      <alignment horizontal="center" vertical="center"/>
    </xf>
    <xf numFmtId="176" fontId="12" fillId="0" borderId="3" xfId="6" applyNumberFormat="1" applyFont="1" applyBorder="1" applyAlignment="1">
      <alignment horizontal="center" vertical="center"/>
    </xf>
    <xf numFmtId="177" fontId="12" fillId="0" borderId="89" xfId="6" applyNumberFormat="1" applyFont="1" applyFill="1" applyBorder="1" applyAlignment="1">
      <alignment vertical="center"/>
    </xf>
    <xf numFmtId="176" fontId="12" fillId="0" borderId="52" xfId="6" applyNumberFormat="1" applyFont="1" applyBorder="1" applyAlignment="1">
      <alignment vertical="center"/>
    </xf>
    <xf numFmtId="177" fontId="14" fillId="4" borderId="75" xfId="6" applyNumberFormat="1" applyFont="1" applyFill="1" applyBorder="1" applyAlignment="1">
      <alignment vertical="center"/>
    </xf>
    <xf numFmtId="177" fontId="14" fillId="4" borderId="76" xfId="6" applyNumberFormat="1" applyFont="1" applyFill="1" applyBorder="1" applyAlignment="1">
      <alignment vertical="center"/>
    </xf>
    <xf numFmtId="177" fontId="14" fillId="4" borderId="78" xfId="6" applyNumberFormat="1" applyFont="1" applyFill="1" applyBorder="1" applyAlignment="1">
      <alignment vertical="center"/>
    </xf>
    <xf numFmtId="177" fontId="14" fillId="4" borderId="79" xfId="6" applyNumberFormat="1" applyFont="1" applyFill="1" applyBorder="1" applyAlignment="1">
      <alignment vertical="center"/>
    </xf>
    <xf numFmtId="176" fontId="12" fillId="0" borderId="81" xfId="6" applyNumberFormat="1" applyFont="1" applyBorder="1" applyAlignment="1">
      <alignment vertical="center"/>
    </xf>
    <xf numFmtId="176" fontId="18" fillId="0" borderId="81" xfId="6" applyNumberFormat="1" applyFont="1" applyBorder="1" applyAlignment="1">
      <alignment horizontal="center" vertical="center"/>
    </xf>
    <xf numFmtId="177" fontId="12" fillId="4" borderId="89" xfId="6" applyNumberFormat="1" applyFont="1" applyFill="1" applyBorder="1" applyAlignment="1">
      <alignment vertical="center"/>
    </xf>
    <xf numFmtId="177" fontId="14" fillId="4" borderId="93" xfId="7" applyNumberFormat="1" applyFont="1" applyFill="1" applyBorder="1" applyAlignment="1">
      <alignment horizontal="right" vertical="center"/>
    </xf>
    <xf numFmtId="176" fontId="12" fillId="0" borderId="0" xfId="6" applyNumberFormat="1" applyFont="1" applyBorder="1" applyAlignment="1">
      <alignment horizontal="center" vertical="center" shrinkToFit="1"/>
    </xf>
    <xf numFmtId="177" fontId="14" fillId="4" borderId="0" xfId="7" applyNumberFormat="1" applyFont="1" applyFill="1" applyBorder="1" applyAlignment="1">
      <alignment horizontal="center" vertical="center"/>
    </xf>
    <xf numFmtId="0" fontId="14" fillId="0" borderId="0" xfId="6" applyNumberFormat="1" applyFont="1" applyFill="1" applyBorder="1" applyAlignment="1">
      <alignment horizontal="center" vertical="center"/>
    </xf>
    <xf numFmtId="177" fontId="14" fillId="4" borderId="0" xfId="6" applyNumberFormat="1" applyFont="1" applyFill="1" applyBorder="1" applyAlignment="1">
      <alignment horizontal="center" vertical="center"/>
    </xf>
    <xf numFmtId="176" fontId="12" fillId="0" borderId="89" xfId="6" applyNumberFormat="1" applyFont="1" applyBorder="1" applyAlignment="1">
      <alignment horizontal="center" vertical="center"/>
    </xf>
    <xf numFmtId="177" fontId="14" fillId="4" borderId="90" xfId="6" applyNumberFormat="1" applyFont="1" applyFill="1" applyBorder="1" applyAlignment="1">
      <alignment vertical="center"/>
    </xf>
    <xf numFmtId="177" fontId="14" fillId="4" borderId="89" xfId="6" applyNumberFormat="1" applyFont="1" applyFill="1" applyBorder="1" applyAlignment="1">
      <alignment vertical="center"/>
    </xf>
    <xf numFmtId="177" fontId="14" fillId="4" borderId="91" xfId="6" applyNumberFormat="1" applyFont="1" applyFill="1" applyBorder="1" applyAlignment="1">
      <alignment vertical="center"/>
    </xf>
    <xf numFmtId="177" fontId="14" fillId="4" borderId="88" xfId="6" applyNumberFormat="1" applyFont="1" applyFill="1" applyBorder="1" applyAlignment="1">
      <alignment vertical="center"/>
    </xf>
    <xf numFmtId="177" fontId="14" fillId="4" borderId="92" xfId="6" applyNumberFormat="1" applyFont="1" applyFill="1" applyBorder="1" applyAlignment="1">
      <alignment vertical="center"/>
    </xf>
    <xf numFmtId="176" fontId="12" fillId="0" borderId="52" xfId="6" applyNumberFormat="1" applyFont="1" applyBorder="1" applyAlignment="1">
      <alignment horizontal="distributed" vertical="center"/>
    </xf>
    <xf numFmtId="176" fontId="12" fillId="0" borderId="52" xfId="6" applyNumberFormat="1" applyFont="1" applyBorder="1" applyAlignment="1">
      <alignment horizontal="center" vertical="center"/>
    </xf>
    <xf numFmtId="176" fontId="18" fillId="0" borderId="52" xfId="6" applyNumberFormat="1" applyFont="1" applyBorder="1" applyAlignment="1">
      <alignment horizontal="center" vertical="center"/>
    </xf>
    <xf numFmtId="177" fontId="14" fillId="4" borderId="51" xfId="6" applyNumberFormat="1" applyFont="1" applyFill="1" applyBorder="1" applyAlignment="1">
      <alignment horizontal="right" vertical="center"/>
    </xf>
    <xf numFmtId="177" fontId="14" fillId="4" borderId="52" xfId="6" applyNumberFormat="1" applyFont="1" applyFill="1" applyBorder="1" applyAlignment="1">
      <alignment horizontal="right" vertical="center"/>
    </xf>
    <xf numFmtId="177" fontId="14" fillId="4" borderId="54" xfId="6" applyNumberFormat="1" applyFont="1" applyFill="1" applyBorder="1" applyAlignment="1">
      <alignment horizontal="right" vertical="center"/>
    </xf>
    <xf numFmtId="177" fontId="14" fillId="4" borderId="47" xfId="6" applyNumberFormat="1" applyFont="1" applyFill="1" applyBorder="1" applyAlignment="1">
      <alignment horizontal="right" vertical="center"/>
    </xf>
    <xf numFmtId="177" fontId="14" fillId="4" borderId="48" xfId="6" applyNumberFormat="1" applyFont="1" applyFill="1" applyBorder="1" applyAlignment="1">
      <alignment horizontal="right" vertical="center"/>
    </xf>
    <xf numFmtId="177" fontId="14" fillId="4" borderId="49" xfId="6" applyNumberFormat="1" applyFont="1" applyFill="1" applyBorder="1" applyAlignment="1">
      <alignment horizontal="right" vertical="center"/>
    </xf>
    <xf numFmtId="177" fontId="14" fillId="4" borderId="53" xfId="6" applyNumberFormat="1" applyFont="1" applyFill="1" applyBorder="1" applyAlignment="1">
      <alignment horizontal="right" vertical="center"/>
    </xf>
    <xf numFmtId="177" fontId="14" fillId="4" borderId="50" xfId="6" applyNumberFormat="1" applyFont="1" applyFill="1" applyBorder="1" applyAlignment="1">
      <alignment horizontal="right" vertical="center"/>
    </xf>
    <xf numFmtId="177" fontId="14" fillId="4" borderId="94" xfId="6" applyNumberFormat="1" applyFont="1" applyFill="1" applyBorder="1" applyAlignment="1">
      <alignment horizontal="right" vertical="center"/>
    </xf>
    <xf numFmtId="177" fontId="14" fillId="4" borderId="66" xfId="6" applyNumberFormat="1" applyFont="1" applyFill="1" applyBorder="1" applyAlignment="1">
      <alignment horizontal="right" vertical="center"/>
    </xf>
    <xf numFmtId="176" fontId="35" fillId="4" borderId="67" xfId="6" applyNumberFormat="1" applyFont="1" applyFill="1" applyBorder="1" applyAlignment="1">
      <alignment horizontal="right" vertical="center"/>
    </xf>
    <xf numFmtId="176" fontId="35" fillId="4" borderId="0" xfId="6" applyNumberFormat="1" applyFont="1" applyFill="1" applyBorder="1" applyAlignment="1">
      <alignment horizontal="right" vertical="center"/>
    </xf>
    <xf numFmtId="176" fontId="35" fillId="4" borderId="95" xfId="6" applyNumberFormat="1" applyFont="1" applyFill="1" applyBorder="1" applyAlignment="1">
      <alignment horizontal="right" vertical="center"/>
    </xf>
    <xf numFmtId="176" fontId="35" fillId="4" borderId="50" xfId="6" applyNumberFormat="1" applyFont="1" applyFill="1" applyBorder="1" applyAlignment="1">
      <alignment horizontal="right" vertical="center"/>
    </xf>
    <xf numFmtId="176" fontId="35" fillId="4" borderId="48" xfId="6" applyNumberFormat="1" applyFont="1" applyFill="1" applyBorder="1" applyAlignment="1">
      <alignment horizontal="right" vertical="center"/>
    </xf>
    <xf numFmtId="176" fontId="35" fillId="4" borderId="66" xfId="6" applyNumberFormat="1" applyFont="1" applyFill="1" applyBorder="1" applyAlignment="1">
      <alignment horizontal="right" vertical="center"/>
    </xf>
    <xf numFmtId="177" fontId="35" fillId="4" borderId="44" xfId="6" applyNumberFormat="1" applyFont="1" applyFill="1" applyBorder="1" applyAlignment="1">
      <alignment vertical="center"/>
    </xf>
    <xf numFmtId="177" fontId="35" fillId="4" borderId="0" xfId="6" applyNumberFormat="1" applyFont="1" applyFill="1" applyBorder="1" applyAlignment="1">
      <alignment vertical="center"/>
    </xf>
    <xf numFmtId="177" fontId="14" fillId="0" borderId="67" xfId="6" applyNumberFormat="1" applyFont="1" applyFill="1" applyBorder="1" applyAlignment="1">
      <alignment vertical="center"/>
    </xf>
    <xf numFmtId="177" fontId="14" fillId="0" borderId="0" xfId="6" applyNumberFormat="1" applyFont="1" applyFill="1" applyBorder="1" applyAlignment="1">
      <alignment vertical="center"/>
    </xf>
    <xf numFmtId="177" fontId="14" fillId="0" borderId="102" xfId="6" applyNumberFormat="1" applyFont="1" applyFill="1" applyBorder="1" applyAlignment="1">
      <alignment vertical="center"/>
    </xf>
    <xf numFmtId="177" fontId="14" fillId="0" borderId="95" xfId="6" applyNumberFormat="1" applyFont="1" applyFill="1" applyBorder="1" applyAlignment="1">
      <alignment vertical="center"/>
    </xf>
    <xf numFmtId="177" fontId="18" fillId="4" borderId="76" xfId="6" applyNumberFormat="1" applyFont="1" applyFill="1" applyBorder="1" applyAlignment="1">
      <alignment vertical="center"/>
    </xf>
    <xf numFmtId="176" fontId="35" fillId="4" borderId="36" xfId="6" applyNumberFormat="1" applyFont="1" applyFill="1" applyBorder="1" applyAlignment="1">
      <alignment horizontal="right" vertical="center"/>
    </xf>
    <xf numFmtId="176" fontId="35" fillId="4" borderId="37" xfId="6" applyNumberFormat="1" applyFont="1" applyFill="1" applyBorder="1" applyAlignment="1">
      <alignment horizontal="right" vertical="center"/>
    </xf>
    <xf numFmtId="176" fontId="35" fillId="4" borderId="45" xfId="6" applyNumberFormat="1" applyFont="1" applyFill="1" applyBorder="1" applyAlignment="1">
      <alignment horizontal="right" vertical="center"/>
    </xf>
    <xf numFmtId="176" fontId="35" fillId="4" borderId="47" xfId="6" applyNumberFormat="1" applyFont="1" applyFill="1" applyBorder="1" applyAlignment="1">
      <alignment horizontal="right" vertical="center"/>
    </xf>
    <xf numFmtId="176" fontId="35" fillId="4" borderId="49" xfId="6" applyNumberFormat="1" applyFont="1" applyFill="1" applyBorder="1" applyAlignment="1">
      <alignment horizontal="right" vertical="center"/>
    </xf>
    <xf numFmtId="176" fontId="35" fillId="4" borderId="102" xfId="6" applyNumberFormat="1" applyFont="1" applyFill="1" applyBorder="1" applyAlignment="1">
      <alignment horizontal="right" vertical="center"/>
    </xf>
    <xf numFmtId="177" fontId="35" fillId="4" borderId="85" xfId="6" applyNumberFormat="1" applyFont="1" applyFill="1" applyBorder="1" applyAlignment="1">
      <alignment horizontal="right" vertical="center"/>
    </xf>
    <xf numFmtId="177" fontId="35" fillId="4" borderId="74" xfId="6" applyNumberFormat="1" applyFont="1" applyFill="1" applyBorder="1" applyAlignment="1">
      <alignment horizontal="right" vertical="center"/>
    </xf>
    <xf numFmtId="177" fontId="35" fillId="4" borderId="86" xfId="6" applyNumberFormat="1" applyFont="1" applyFill="1" applyBorder="1" applyAlignment="1">
      <alignment horizontal="right" vertical="center"/>
    </xf>
    <xf numFmtId="177" fontId="35" fillId="0" borderId="80" xfId="6" applyNumberFormat="1" applyFont="1" applyFill="1" applyBorder="1" applyAlignment="1">
      <alignment horizontal="right" vertical="center"/>
    </xf>
    <xf numFmtId="177" fontId="35" fillId="0" borderId="81" xfId="6" applyNumberFormat="1" applyFont="1" applyFill="1" applyBorder="1" applyAlignment="1">
      <alignment horizontal="right" vertical="center"/>
    </xf>
    <xf numFmtId="177" fontId="35" fillId="0" borderId="82" xfId="6" applyNumberFormat="1" applyFont="1" applyFill="1" applyBorder="1" applyAlignment="1">
      <alignment horizontal="right" vertical="center"/>
    </xf>
    <xf numFmtId="177" fontId="35" fillId="4" borderId="73" xfId="7" applyNumberFormat="1" applyFont="1" applyFill="1" applyBorder="1" applyAlignment="1">
      <alignment horizontal="right" vertical="center"/>
    </xf>
    <xf numFmtId="0" fontId="35" fillId="4" borderId="74" xfId="7" applyFont="1" applyFill="1" applyBorder="1" applyAlignment="1">
      <alignment horizontal="right" vertical="center"/>
    </xf>
    <xf numFmtId="0" fontId="35" fillId="4" borderId="86" xfId="7" applyFont="1" applyFill="1" applyBorder="1" applyAlignment="1">
      <alignment horizontal="right" vertical="center"/>
    </xf>
    <xf numFmtId="177" fontId="35" fillId="4" borderId="67" xfId="6" applyNumberFormat="1" applyFont="1" applyFill="1" applyBorder="1" applyAlignment="1">
      <alignment vertical="center"/>
    </xf>
    <xf numFmtId="177" fontId="35" fillId="4" borderId="102" xfId="6" applyNumberFormat="1" applyFont="1" applyFill="1" applyBorder="1" applyAlignment="1">
      <alignment vertical="center"/>
    </xf>
    <xf numFmtId="177" fontId="35" fillId="4" borderId="95" xfId="6" applyNumberFormat="1" applyFont="1" applyFill="1" applyBorder="1" applyAlignment="1">
      <alignment vertical="center"/>
    </xf>
    <xf numFmtId="177" fontId="35" fillId="4" borderId="68" xfId="6" applyNumberFormat="1" applyFont="1" applyFill="1" applyBorder="1" applyAlignment="1">
      <alignment vertical="center"/>
    </xf>
    <xf numFmtId="177" fontId="35" fillId="4" borderId="69" xfId="6" applyNumberFormat="1" applyFont="1" applyFill="1" applyBorder="1" applyAlignment="1">
      <alignment vertical="center"/>
    </xf>
    <xf numFmtId="177" fontId="36" fillId="0" borderId="80" xfId="6" applyNumberFormat="1" applyFont="1" applyFill="1" applyBorder="1" applyAlignment="1">
      <alignment horizontal="right" vertical="center"/>
    </xf>
    <xf numFmtId="177" fontId="36" fillId="0" borderId="81" xfId="6" applyNumberFormat="1" applyFont="1" applyFill="1" applyBorder="1" applyAlignment="1">
      <alignment horizontal="right" vertical="center"/>
    </xf>
    <xf numFmtId="177" fontId="36" fillId="0" borderId="82" xfId="6" applyNumberFormat="1" applyFont="1" applyFill="1" applyBorder="1" applyAlignment="1">
      <alignment horizontal="right" vertical="center"/>
    </xf>
    <xf numFmtId="0" fontId="35" fillId="4" borderId="93" xfId="7" applyFont="1" applyFill="1" applyBorder="1" applyAlignment="1">
      <alignment horizontal="right" vertical="center"/>
    </xf>
    <xf numFmtId="177" fontId="35" fillId="4" borderId="90" xfId="6" applyNumberFormat="1" applyFont="1" applyFill="1" applyBorder="1" applyAlignment="1">
      <alignment vertical="center"/>
    </xf>
    <xf numFmtId="177" fontId="35" fillId="4" borderId="89" xfId="6" applyNumberFormat="1" applyFont="1" applyFill="1" applyBorder="1" applyAlignment="1">
      <alignment vertical="center"/>
    </xf>
    <xf numFmtId="177" fontId="35" fillId="4" borderId="88" xfId="6" applyNumberFormat="1" applyFont="1" applyFill="1" applyBorder="1" applyAlignment="1">
      <alignment vertical="center"/>
    </xf>
    <xf numFmtId="177" fontId="35" fillId="4" borderId="91" xfId="6" applyNumberFormat="1" applyFont="1" applyFill="1" applyBorder="1" applyAlignment="1">
      <alignment vertical="center"/>
    </xf>
    <xf numFmtId="177" fontId="35" fillId="4" borderId="92" xfId="6" applyNumberFormat="1" applyFont="1" applyFill="1" applyBorder="1" applyAlignment="1">
      <alignment vertical="center"/>
    </xf>
    <xf numFmtId="177" fontId="36" fillId="4" borderId="53" xfId="6" applyNumberFormat="1" applyFont="1" applyFill="1" applyBorder="1" applyAlignment="1">
      <alignment horizontal="right" vertical="center"/>
    </xf>
    <xf numFmtId="177" fontId="36" fillId="4" borderId="52" xfId="6" applyNumberFormat="1" applyFont="1" applyFill="1" applyBorder="1" applyAlignment="1">
      <alignment horizontal="right" vertical="center"/>
    </xf>
    <xf numFmtId="177" fontId="36" fillId="4" borderId="94" xfId="6" applyNumberFormat="1" applyFont="1" applyFill="1" applyBorder="1" applyAlignment="1">
      <alignment horizontal="right" vertical="center"/>
    </xf>
    <xf numFmtId="177" fontId="36" fillId="4" borderId="50" xfId="6" applyNumberFormat="1" applyFont="1" applyFill="1" applyBorder="1" applyAlignment="1">
      <alignment horizontal="right" vertical="center"/>
    </xf>
    <xf numFmtId="177" fontId="36" fillId="4" borderId="48" xfId="6" applyNumberFormat="1" applyFont="1" applyFill="1" applyBorder="1" applyAlignment="1">
      <alignment horizontal="right" vertical="center"/>
    </xf>
    <xf numFmtId="177" fontId="36" fillId="4" borderId="66" xfId="6" applyNumberFormat="1" applyFont="1" applyFill="1" applyBorder="1" applyAlignment="1">
      <alignment horizontal="right" vertical="center"/>
    </xf>
    <xf numFmtId="178" fontId="14" fillId="0" borderId="0" xfId="6" applyNumberFormat="1" applyFont="1" applyFill="1" applyBorder="1" applyAlignment="1">
      <alignment horizontal="center" vertical="center"/>
    </xf>
    <xf numFmtId="177" fontId="35" fillId="4" borderId="51" xfId="6" applyNumberFormat="1" applyFont="1" applyFill="1" applyBorder="1" applyAlignment="1">
      <alignment horizontal="right" vertical="center"/>
    </xf>
    <xf numFmtId="177" fontId="35" fillId="4" borderId="52" xfId="6" applyNumberFormat="1" applyFont="1" applyFill="1" applyBorder="1" applyAlignment="1">
      <alignment horizontal="right" vertical="center"/>
    </xf>
    <xf numFmtId="177" fontId="35" fillId="4" borderId="54" xfId="6" applyNumberFormat="1" applyFont="1" applyFill="1" applyBorder="1" applyAlignment="1">
      <alignment horizontal="right" vertical="center"/>
    </xf>
    <xf numFmtId="177" fontId="35" fillId="4" borderId="47" xfId="6" applyNumberFormat="1" applyFont="1" applyFill="1" applyBorder="1" applyAlignment="1">
      <alignment horizontal="right" vertical="center"/>
    </xf>
    <xf numFmtId="177" fontId="35" fillId="4" borderId="48" xfId="6" applyNumberFormat="1" applyFont="1" applyFill="1" applyBorder="1" applyAlignment="1">
      <alignment horizontal="right" vertical="center"/>
    </xf>
    <xf numFmtId="177" fontId="35" fillId="4" borderId="49" xfId="6" applyNumberFormat="1" applyFont="1" applyFill="1" applyBorder="1" applyAlignment="1">
      <alignment horizontal="right" vertical="center"/>
    </xf>
    <xf numFmtId="177" fontId="36" fillId="4" borderId="54" xfId="6" applyNumberFormat="1" applyFont="1" applyFill="1" applyBorder="1" applyAlignment="1">
      <alignment horizontal="right" vertical="center"/>
    </xf>
    <xf numFmtId="177" fontId="36" fillId="4" borderId="49" xfId="6" applyNumberFormat="1" applyFont="1" applyFill="1" applyBorder="1" applyAlignment="1">
      <alignment horizontal="right" vertical="center"/>
    </xf>
  </cellXfs>
  <cellStyles count="10">
    <cellStyle name="ハイパーリンク" xfId="1" builtinId="8"/>
    <cellStyle name="桁区切り 2" xfId="5" xr:uid="{90D9D53F-0349-4898-A8B7-F7ECD9F8C3DE}"/>
    <cellStyle name="標準" xfId="0" builtinId="0"/>
    <cellStyle name="標準 2" xfId="3" xr:uid="{A7C8B97C-AD7A-43FF-A790-0A669AF8EE8A}"/>
    <cellStyle name="標準 2 2" xfId="9" xr:uid="{DB63E693-97CE-4EC1-9FD5-ED9281235E50}"/>
    <cellStyle name="標準 2 3" xfId="7" xr:uid="{9C9E5623-3FD4-4421-BD17-F9EF4E7A8311}"/>
    <cellStyle name="標準_p.22　別紙第11号の2（金利設定）" xfId="4" xr:uid="{50FBA1B4-DC47-487C-A063-BC0B5CC58219}"/>
    <cellStyle name="標準_zaisei_4" xfId="8" xr:uid="{0B4F010F-06C3-48FD-A13C-83CCFF536498}"/>
    <cellStyle name="標準_ダウンロード用（借入等の書式）" xfId="2" xr:uid="{6A419192-753B-428D-BBF8-D56E2E806838}"/>
    <cellStyle name="標準_様式集24" xfId="6" xr:uid="{98515DFE-AF29-4AE4-B8FA-4D609238E27C}"/>
  </cellStyles>
  <dxfs count="8">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AC$6" lockText="1" noThreeD="1"/>
</file>

<file path=xl/ctrlProps/ctrlProp2.xml><?xml version="1.0" encoding="utf-8"?>
<formControlPr xmlns="http://schemas.microsoft.com/office/spreadsheetml/2009/9/main" objectType="CheckBox" fmlaLink="$AC$7" lockText="1" noThreeD="1"/>
</file>

<file path=xl/ctrlProps/ctrlProp3.xml><?xml version="1.0" encoding="utf-8"?>
<formControlPr xmlns="http://schemas.microsoft.com/office/spreadsheetml/2009/9/main" objectType="CheckBox" fmlaLink="$AC$8" lockText="1" noThreeD="1"/>
</file>

<file path=xl/ctrlProps/ctrlProp4.xml><?xml version="1.0" encoding="utf-8"?>
<formControlPr xmlns="http://schemas.microsoft.com/office/spreadsheetml/2009/9/main" objectType="CheckBox" checked="Checked" fmlaLink="$AD$6" lockText="1" noThreeD="1"/>
</file>

<file path=xl/ctrlProps/ctrlProp5.xml><?xml version="1.0" encoding="utf-8"?>
<formControlPr xmlns="http://schemas.microsoft.com/office/spreadsheetml/2009/9/main" objectType="CheckBox" fmlaLink="$AD$7" lockText="1" noThreeD="1"/>
</file>

<file path=xl/ctrlProps/ctrlProp6.xml><?xml version="1.0" encoding="utf-8"?>
<formControlPr xmlns="http://schemas.microsoft.com/office/spreadsheetml/2009/9/main" objectType="CheckBox" checked="Checked" fmlaLink="$AD$8" lockText="1" noThreeD="1"/>
</file>

<file path=xl/drawings/drawing1.xml><?xml version="1.0" encoding="utf-8"?>
<xdr:wsDr xmlns:xdr="http://schemas.openxmlformats.org/drawingml/2006/spreadsheetDrawing" xmlns:a="http://schemas.openxmlformats.org/drawingml/2006/main">
  <xdr:twoCellAnchor>
    <xdr:from>
      <xdr:col>3</xdr:col>
      <xdr:colOff>28575</xdr:colOff>
      <xdr:row>29</xdr:row>
      <xdr:rowOff>19049</xdr:rowOff>
    </xdr:from>
    <xdr:to>
      <xdr:col>11</xdr:col>
      <xdr:colOff>219075</xdr:colOff>
      <xdr:row>33</xdr:row>
      <xdr:rowOff>228600</xdr:rowOff>
    </xdr:to>
    <xdr:sp macro="" textlink="">
      <xdr:nvSpPr>
        <xdr:cNvPr id="2" name="AutoShape 8">
          <a:extLst>
            <a:ext uri="{FF2B5EF4-FFF2-40B4-BE49-F238E27FC236}">
              <a16:creationId xmlns:a16="http://schemas.microsoft.com/office/drawing/2014/main" id="{00000000-0008-0000-0200-000002000000}"/>
            </a:ext>
          </a:extLst>
        </xdr:cNvPr>
        <xdr:cNvSpPr>
          <a:spLocks noChangeArrowheads="1"/>
        </xdr:cNvSpPr>
      </xdr:nvSpPr>
      <xdr:spPr bwMode="auto">
        <a:xfrm>
          <a:off x="742950" y="6677024"/>
          <a:ext cx="2771775" cy="1276351"/>
        </a:xfrm>
        <a:prstGeom prst="wedgeRoundRectCallout">
          <a:avLst>
            <a:gd name="adj1" fmla="val 43775"/>
            <a:gd name="adj2" fmla="val -70143"/>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プルダウンより選択</a:t>
          </a: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900" b="1" i="0" u="none" strike="noStrike" baseline="0">
              <a:solidFill>
                <a:srgbClr val="000000"/>
              </a:solidFill>
              <a:latin typeface="HG丸ｺﾞｼｯｸM-PRO" panose="020F0600000000000000" pitchFamily="50" charset="-128"/>
              <a:ea typeface="HG丸ｺﾞｼｯｸM-PRO" panose="020F0600000000000000" pitchFamily="50" charset="-128"/>
            </a:rPr>
            <a:t>元金</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均等償還を選択する場合には「</a:t>
          </a:r>
          <a:r>
            <a:rPr lang="ja-JP" altLang="en-US" sz="900" b="1" i="0" u="none" strike="noStrike" baseline="0">
              <a:solidFill>
                <a:srgbClr val="000000"/>
              </a:solidFill>
              <a:latin typeface="HG丸ｺﾞｼｯｸM-PRO" panose="020F0600000000000000" pitchFamily="50" charset="-128"/>
              <a:ea typeface="HG丸ｺﾞｼｯｸM-PRO" panose="020F0600000000000000" pitchFamily="50" charset="-128"/>
            </a:rPr>
            <a:t>半年賦元金均等償還</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」を選択すること</a:t>
          </a:r>
        </a:p>
        <a:p>
          <a:pPr algn="l" rtl="0">
            <a:defRPr sz="1000"/>
          </a:pPr>
          <a:r>
            <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小災害債の場合は「年賦元金均等償還」または「年賦元利均等償還」を選択すること</a:t>
          </a:r>
          <a:endParaRPr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142875</xdr:colOff>
      <xdr:row>14</xdr:row>
      <xdr:rowOff>219075</xdr:rowOff>
    </xdr:from>
    <xdr:to>
      <xdr:col>10</xdr:col>
      <xdr:colOff>9525</xdr:colOff>
      <xdr:row>16</xdr:row>
      <xdr:rowOff>170625</xdr:rowOff>
    </xdr:to>
    <xdr:sp macro="" textlink="">
      <xdr:nvSpPr>
        <xdr:cNvPr id="7" name="AutoShape 23">
          <a:extLst>
            <a:ext uri="{FF2B5EF4-FFF2-40B4-BE49-F238E27FC236}">
              <a16:creationId xmlns:a16="http://schemas.microsoft.com/office/drawing/2014/main" id="{00000000-0008-0000-0200-000007000000}"/>
            </a:ext>
          </a:extLst>
        </xdr:cNvPr>
        <xdr:cNvSpPr>
          <a:spLocks noChangeArrowheads="1"/>
        </xdr:cNvSpPr>
      </xdr:nvSpPr>
      <xdr:spPr bwMode="auto">
        <a:xfrm>
          <a:off x="1238250" y="3152775"/>
          <a:ext cx="1752600" cy="408750"/>
        </a:xfrm>
        <a:prstGeom prst="wedgeRoundRectCallout">
          <a:avLst>
            <a:gd name="adj1" fmla="val 29567"/>
            <a:gd name="adj2" fmla="val 125445"/>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l" rtl="0">
            <a:lnSpc>
              <a:spcPts val="10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統一貸付日のうち</a:t>
          </a: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0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借入希望の日を記入</a:t>
          </a:r>
          <a:endParaRPr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180975</xdr:colOff>
      <xdr:row>0</xdr:row>
      <xdr:rowOff>28575</xdr:rowOff>
    </xdr:from>
    <xdr:to>
      <xdr:col>7</xdr:col>
      <xdr:colOff>285751</xdr:colOff>
      <xdr:row>2</xdr:row>
      <xdr:rowOff>0</xdr:rowOff>
    </xdr:to>
    <xdr:sp macro="" textlink="">
      <xdr:nvSpPr>
        <xdr:cNvPr id="11" name="円形吹き出し 11">
          <a:extLst>
            <a:ext uri="{FF2B5EF4-FFF2-40B4-BE49-F238E27FC236}">
              <a16:creationId xmlns:a16="http://schemas.microsoft.com/office/drawing/2014/main" id="{00000000-0008-0000-0200-00000B000000}"/>
            </a:ext>
          </a:extLst>
        </xdr:cNvPr>
        <xdr:cNvSpPr/>
      </xdr:nvSpPr>
      <xdr:spPr>
        <a:xfrm>
          <a:off x="457200" y="28575"/>
          <a:ext cx="2066926" cy="400050"/>
        </a:xfrm>
        <a:prstGeom prst="wedgeEllipseCallout">
          <a:avLst>
            <a:gd name="adj1" fmla="val -2861"/>
            <a:gd name="adj2" fmla="val 69751"/>
          </a:avLst>
        </a:prstGeom>
        <a:ln w="38100">
          <a:prstDash val="sysDot"/>
          <a:miter lim="800000"/>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rtl="0"/>
          <a:r>
            <a:rPr lang="ja-JP" altLang="en-US" sz="1100">
              <a:effectLst/>
              <a:latin typeface="HGSｺﾞｼｯｸE" panose="020B0900000000000000" pitchFamily="50" charset="-128"/>
              <a:ea typeface="HGSｺﾞｼｯｸE" panose="020B0900000000000000" pitchFamily="50" charset="-128"/>
            </a:rPr>
            <a:t>固定金利方式用</a:t>
          </a:r>
          <a:endParaRPr lang="ja-JP" altLang="ja-JP" sz="1100">
            <a:effectLst/>
            <a:latin typeface="HGSｺﾞｼｯｸE" panose="020B0900000000000000" pitchFamily="50" charset="-128"/>
            <a:ea typeface="HGSｺﾞｼｯｸE" panose="020B0900000000000000" pitchFamily="50" charset="-128"/>
          </a:endParaRPr>
        </a:p>
      </xdr:txBody>
    </xdr:sp>
    <xdr:clientData/>
  </xdr:twoCellAnchor>
  <xdr:twoCellAnchor>
    <xdr:from>
      <xdr:col>11</xdr:col>
      <xdr:colOff>161925</xdr:colOff>
      <xdr:row>5</xdr:row>
      <xdr:rowOff>38100</xdr:rowOff>
    </xdr:from>
    <xdr:to>
      <xdr:col>18</xdr:col>
      <xdr:colOff>236933</xdr:colOff>
      <xdr:row>10</xdr:row>
      <xdr:rowOff>98823</xdr:rowOff>
    </xdr:to>
    <xdr:sp macro="" textlink="">
      <xdr:nvSpPr>
        <xdr:cNvPr id="12" name="AutoShape 23">
          <a:extLst>
            <a:ext uri="{FF2B5EF4-FFF2-40B4-BE49-F238E27FC236}">
              <a16:creationId xmlns:a16="http://schemas.microsoft.com/office/drawing/2014/main" id="{00000000-0008-0000-0200-00000C000000}"/>
            </a:ext>
          </a:extLst>
        </xdr:cNvPr>
        <xdr:cNvSpPr>
          <a:spLocks noChangeArrowheads="1"/>
        </xdr:cNvSpPr>
      </xdr:nvSpPr>
      <xdr:spPr bwMode="auto">
        <a:xfrm>
          <a:off x="3457575" y="1152525"/>
          <a:ext cx="1970483" cy="946548"/>
        </a:xfrm>
        <a:prstGeom prst="wedgeRoundRectCallout">
          <a:avLst>
            <a:gd name="adj1" fmla="val -63545"/>
            <a:gd name="adj2" fmla="val 13501"/>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l" rtl="0">
            <a:lnSpc>
              <a:spcPts val="1000"/>
            </a:lnSpc>
            <a:defRPr sz="1000"/>
          </a:pPr>
          <a:r>
            <a:rPr lang="ja-JP" altLang="en-US" sz="900">
              <a:latin typeface="HG丸ｺﾞｼｯｸM-PRO" panose="020F0600000000000000" pitchFamily="50" charset="-128"/>
              <a:ea typeface="HG丸ｺﾞｼｯｸM-PRO" panose="020F0600000000000000" pitchFamily="50" charset="-128"/>
            </a:rPr>
            <a:t>貸付先コードを有する公営企業会計から申請する場合は、「〇〇町（病院）」のように一般会計と区別して記入</a:t>
          </a:r>
        </a:p>
      </xdr:txBody>
    </xdr:sp>
    <xdr:clientData/>
  </xdr:twoCellAnchor>
  <xdr:twoCellAnchor>
    <xdr:from>
      <xdr:col>3</xdr:col>
      <xdr:colOff>104775</xdr:colOff>
      <xdr:row>21</xdr:row>
      <xdr:rowOff>9525</xdr:rowOff>
    </xdr:from>
    <xdr:to>
      <xdr:col>7</xdr:col>
      <xdr:colOff>282178</xdr:colOff>
      <xdr:row>22</xdr:row>
      <xdr:rowOff>200116</xdr:rowOff>
    </xdr:to>
    <xdr:sp macro="" textlink="">
      <xdr:nvSpPr>
        <xdr:cNvPr id="13" name="AutoShape 25">
          <a:extLst>
            <a:ext uri="{FF2B5EF4-FFF2-40B4-BE49-F238E27FC236}">
              <a16:creationId xmlns:a16="http://schemas.microsoft.com/office/drawing/2014/main" id="{00000000-0008-0000-0200-00000D000000}"/>
            </a:ext>
          </a:extLst>
        </xdr:cNvPr>
        <xdr:cNvSpPr>
          <a:spLocks noChangeArrowheads="1"/>
        </xdr:cNvSpPr>
      </xdr:nvSpPr>
      <xdr:spPr bwMode="auto">
        <a:xfrm>
          <a:off x="819150" y="4610100"/>
          <a:ext cx="1701403" cy="419191"/>
        </a:xfrm>
        <a:prstGeom prst="wedgeRoundRectCallout">
          <a:avLst>
            <a:gd name="adj1" fmla="val 51818"/>
            <a:gd name="adj2" fmla="val 77818"/>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900" b="1" i="0" u="none" strike="noStrike" baseline="0">
              <a:solidFill>
                <a:srgbClr val="FF0000"/>
              </a:solidFill>
              <a:latin typeface="HG丸ｺﾞｼｯｸM-PRO" panose="020F0600000000000000" pitchFamily="50" charset="-128"/>
              <a:ea typeface="HG丸ｺﾞｼｯｸM-PRO" panose="020F0600000000000000" pitchFamily="50" charset="-128"/>
            </a:rPr>
            <a:t>採番</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」ボタンを押す</a:t>
          </a: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（自動採番される）</a:t>
          </a:r>
        </a:p>
      </xdr:txBody>
    </xdr:sp>
    <xdr:clientData/>
  </xdr:twoCellAnchor>
  <xdr:twoCellAnchor>
    <xdr:from>
      <xdr:col>10</xdr:col>
      <xdr:colOff>19050</xdr:colOff>
      <xdr:row>0</xdr:row>
      <xdr:rowOff>19050</xdr:rowOff>
    </xdr:from>
    <xdr:to>
      <xdr:col>23</xdr:col>
      <xdr:colOff>323849</xdr:colOff>
      <xdr:row>3</xdr:row>
      <xdr:rowOff>38100</xdr:rowOff>
    </xdr:to>
    <xdr:sp macro="" textlink="">
      <xdr:nvSpPr>
        <xdr:cNvPr id="14" name="角丸四角形 9">
          <a:extLst>
            <a:ext uri="{FF2B5EF4-FFF2-40B4-BE49-F238E27FC236}">
              <a16:creationId xmlns:a16="http://schemas.microsoft.com/office/drawing/2014/main" id="{00000000-0008-0000-0200-00000E000000}"/>
            </a:ext>
          </a:extLst>
        </xdr:cNvPr>
        <xdr:cNvSpPr/>
      </xdr:nvSpPr>
      <xdr:spPr bwMode="auto">
        <a:xfrm>
          <a:off x="2984500" y="19050"/>
          <a:ext cx="3816349" cy="673100"/>
        </a:xfrm>
        <a:prstGeom prst="roundRect">
          <a:avLst/>
        </a:prstGeom>
        <a:solidFill>
          <a:srgbClr val="EFFBFF"/>
        </a:solidFill>
        <a:ln cmpd="dbl">
          <a:headEnd/>
          <a:tailEnd/>
        </a:ln>
      </xdr:spPr>
      <xdr:style>
        <a:lnRef idx="2">
          <a:schemeClr val="accent1"/>
        </a:lnRef>
        <a:fillRef idx="1">
          <a:schemeClr val="lt1"/>
        </a:fillRef>
        <a:effectRef idx="0">
          <a:schemeClr val="accent1"/>
        </a:effectRef>
        <a:fontRef idx="minor">
          <a:schemeClr val="dk1"/>
        </a:fontRef>
      </xdr:style>
      <xdr:txBody>
        <a:bodyPr vertOverflow="clip" horzOverflow="clip" wrap="square" lIns="36000" tIns="36000" rIns="36000" bIns="0" rtlCol="0" anchor="ctr" anchorCtr="0" upright="1"/>
        <a:lstStyle/>
        <a:p>
          <a:pPr algn="l" rtl="0">
            <a:lnSpc>
              <a:spcPct val="100000"/>
            </a:lnSpc>
          </a:pPr>
          <a:r>
            <a:rPr kumimoji="1" lang="ja-JP" altLang="en-US" sz="10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■提出期限：</a:t>
          </a:r>
          <a:r>
            <a:rPr kumimoji="1"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借入希望日（統一貸付日）の</a:t>
          </a:r>
          <a:r>
            <a:rPr kumimoji="1"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20</a:t>
          </a:r>
          <a:r>
            <a:rPr kumimoji="1"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営業日前</a:t>
          </a:r>
          <a:endParaRPr kumimoji="1"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ct val="100000"/>
            </a:lnSpc>
          </a:pPr>
          <a:r>
            <a:rPr kumimoji="1"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　　　　　　</a:t>
          </a:r>
          <a:r>
            <a:rPr kumimoji="1"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a:t>
          </a:r>
          <a:r>
            <a:rPr kumimoji="1"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電子申請の場合、</a:t>
          </a:r>
          <a:r>
            <a:rPr kumimoji="1"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Excel</a:t>
          </a:r>
          <a:r>
            <a:rPr kumimoji="1"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様式での提出は不要です</a:t>
          </a:r>
          <a:endParaRPr kumimoji="1"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17</xdr:col>
      <xdr:colOff>161925</xdr:colOff>
      <xdr:row>20</xdr:row>
      <xdr:rowOff>123826</xdr:rowOff>
    </xdr:from>
    <xdr:to>
      <xdr:col>23</xdr:col>
      <xdr:colOff>328978</xdr:colOff>
      <xdr:row>23</xdr:row>
      <xdr:rowOff>180976</xdr:rowOff>
    </xdr:to>
    <xdr:sp macro="" textlink="">
      <xdr:nvSpPr>
        <xdr:cNvPr id="15" name="AutoShape 24">
          <a:extLst>
            <a:ext uri="{FF2B5EF4-FFF2-40B4-BE49-F238E27FC236}">
              <a16:creationId xmlns:a16="http://schemas.microsoft.com/office/drawing/2014/main" id="{00000000-0008-0000-0200-00000F000000}"/>
            </a:ext>
          </a:extLst>
        </xdr:cNvPr>
        <xdr:cNvSpPr>
          <a:spLocks noChangeArrowheads="1"/>
        </xdr:cNvSpPr>
      </xdr:nvSpPr>
      <xdr:spPr bwMode="auto">
        <a:xfrm>
          <a:off x="5048250" y="4495801"/>
          <a:ext cx="1795828" cy="742950"/>
        </a:xfrm>
        <a:prstGeom prst="wedgeRoundRectCallout">
          <a:avLst>
            <a:gd name="adj1" fmla="val -63239"/>
            <a:gd name="adj2" fmla="val 17751"/>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l" rtl="0">
            <a:lnSpc>
              <a:spcPts val="1100"/>
            </a:lnSpc>
            <a:defRPr sz="1000"/>
          </a:pPr>
          <a:r>
            <a:rPr lang="ja-JP" altLang="en-US" sz="900" b="1" i="0" u="none" strike="noStrike" baseline="0">
              <a:solidFill>
                <a:srgbClr val="FF0000"/>
              </a:solidFill>
              <a:latin typeface="HG丸ｺﾞｼｯｸM-PRO" panose="020F0600000000000000" pitchFamily="50" charset="-128"/>
              <a:ea typeface="HG丸ｺﾞｼｯｸM-PRO" panose="020F0600000000000000" pitchFamily="50" charset="-128"/>
            </a:rPr>
            <a:t>現在登録されている金利方式</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に自動設定される</a:t>
          </a:r>
        </a:p>
        <a:p>
          <a:pPr algn="l" rtl="0">
            <a:lnSpc>
              <a:spcPts val="1100"/>
            </a:lnSpc>
            <a:defRPr sz="1000"/>
          </a:pPr>
          <a:r>
            <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申込時点での変更不可</a:t>
          </a:r>
        </a:p>
      </xdr:txBody>
    </xdr:sp>
    <xdr:clientData/>
  </xdr:twoCellAnchor>
  <xdr:twoCellAnchor>
    <xdr:from>
      <xdr:col>15</xdr:col>
      <xdr:colOff>200024</xdr:colOff>
      <xdr:row>24</xdr:row>
      <xdr:rowOff>114300</xdr:rowOff>
    </xdr:from>
    <xdr:to>
      <xdr:col>23</xdr:col>
      <xdr:colOff>320971</xdr:colOff>
      <xdr:row>28</xdr:row>
      <xdr:rowOff>75993</xdr:rowOff>
    </xdr:to>
    <xdr:grpSp>
      <xdr:nvGrpSpPr>
        <xdr:cNvPr id="16" name="グループ化 15">
          <a:extLst>
            <a:ext uri="{FF2B5EF4-FFF2-40B4-BE49-F238E27FC236}">
              <a16:creationId xmlns:a16="http://schemas.microsoft.com/office/drawing/2014/main" id="{00000000-0008-0000-0200-000010000000}"/>
            </a:ext>
          </a:extLst>
        </xdr:cNvPr>
        <xdr:cNvGrpSpPr/>
      </xdr:nvGrpSpPr>
      <xdr:grpSpPr>
        <a:xfrm>
          <a:off x="4448174" y="5429250"/>
          <a:ext cx="2349797" cy="1028493"/>
          <a:chOff x="4388590" y="5074659"/>
          <a:chExt cx="2336168" cy="1038658"/>
        </a:xfrm>
      </xdr:grpSpPr>
      <xdr:sp macro="" textlink="">
        <xdr:nvSpPr>
          <xdr:cNvPr id="17" name="二等辺三角形 16">
            <a:extLst>
              <a:ext uri="{FF2B5EF4-FFF2-40B4-BE49-F238E27FC236}">
                <a16:creationId xmlns:a16="http://schemas.microsoft.com/office/drawing/2014/main" id="{00000000-0008-0000-0200-000011000000}"/>
              </a:ext>
            </a:extLst>
          </xdr:cNvPr>
          <xdr:cNvSpPr/>
        </xdr:nvSpPr>
        <xdr:spPr>
          <a:xfrm rot="15240447">
            <a:off x="4507079" y="5654606"/>
            <a:ext cx="171170" cy="408147"/>
          </a:xfrm>
          <a:prstGeom prst="triangle">
            <a:avLst/>
          </a:prstGeom>
          <a:solidFill>
            <a:srgbClr val="FFCC99"/>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AutoShape 5">
            <a:extLst>
              <a:ext uri="{FF2B5EF4-FFF2-40B4-BE49-F238E27FC236}">
                <a16:creationId xmlns:a16="http://schemas.microsoft.com/office/drawing/2014/main" id="{00000000-0008-0000-0200-000012000000}"/>
              </a:ext>
            </a:extLst>
          </xdr:cNvPr>
          <xdr:cNvSpPr>
            <a:spLocks noChangeArrowheads="1"/>
          </xdr:cNvSpPr>
        </xdr:nvSpPr>
        <xdr:spPr bwMode="auto">
          <a:xfrm>
            <a:off x="4760012" y="5074659"/>
            <a:ext cx="1964746" cy="1038658"/>
          </a:xfrm>
          <a:prstGeom prst="wedgeRoundRectCallout">
            <a:avLst>
              <a:gd name="adj1" fmla="val -67452"/>
              <a:gd name="adj2" fmla="val -20026"/>
              <a:gd name="adj3" fmla="val 16667"/>
            </a:avLst>
          </a:prstGeom>
          <a:solidFill>
            <a:srgbClr val="FFCC9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l" rtl="0">
              <a:lnSpc>
                <a:spcPts val="1100"/>
              </a:lnSpc>
              <a:defRPr sz="1000"/>
            </a:pPr>
            <a:r>
              <a:rPr lang="ja-JP" altLang="en-US" sz="900" b="0">
                <a:solidFill>
                  <a:sysClr val="windowText" lastClr="000000"/>
                </a:solidFill>
                <a:latin typeface="HG丸ｺﾞｼｯｸM-PRO" panose="020F0600000000000000" pitchFamily="50" charset="-128"/>
                <a:ea typeface="HG丸ｺﾞｼｯｸM-PRO" panose="020F0600000000000000" pitchFamily="50" charset="-128"/>
              </a:rPr>
              <a:t>用途を選択すると自動設定される</a:t>
            </a:r>
          </a:p>
          <a:p>
            <a:pPr algn="l" rtl="0">
              <a:lnSpc>
                <a:spcPts val="1100"/>
              </a:lnSpc>
              <a:defRPr sz="1000"/>
            </a:pPr>
            <a:r>
              <a:rPr lang="ja-JP" altLang="en-US" sz="900" b="1">
                <a:solidFill>
                  <a:srgbClr val="FF0000"/>
                </a:solidFill>
                <a:latin typeface="HG丸ｺﾞｼｯｸM-PRO" panose="020F0600000000000000" pitchFamily="50" charset="-128"/>
                <a:ea typeface="HG丸ｺﾞｼｯｸM-PRO" panose="020F0600000000000000" pitchFamily="50" charset="-128"/>
              </a:rPr>
              <a:t>償還期限及び据置期間基準年数表</a:t>
            </a:r>
            <a:r>
              <a:rPr lang="ja-JP" altLang="en-US" sz="900" b="0">
                <a:solidFill>
                  <a:sysClr val="windowText" lastClr="000000"/>
                </a:solidFill>
                <a:latin typeface="HG丸ｺﾞｼｯｸM-PRO" panose="020F0600000000000000" pitchFamily="50" charset="-128"/>
                <a:ea typeface="HG丸ｺﾞｼｯｸM-PRO" panose="020F0600000000000000" pitchFamily="50" charset="-128"/>
              </a:rPr>
              <a:t>を参照し、それより短い据置・償還期限に変更することもできる</a:t>
            </a:r>
          </a:p>
        </xdr:txBody>
      </xdr:sp>
      <xdr:sp macro="" textlink="">
        <xdr:nvSpPr>
          <xdr:cNvPr id="19" name="二等辺三角形 18">
            <a:extLst>
              <a:ext uri="{FF2B5EF4-FFF2-40B4-BE49-F238E27FC236}">
                <a16:creationId xmlns:a16="http://schemas.microsoft.com/office/drawing/2014/main" id="{00000000-0008-0000-0200-000013000000}"/>
              </a:ext>
            </a:extLst>
          </xdr:cNvPr>
          <xdr:cNvSpPr/>
        </xdr:nvSpPr>
        <xdr:spPr>
          <a:xfrm rot="15240447">
            <a:off x="4537785" y="5648466"/>
            <a:ext cx="171170" cy="408147"/>
          </a:xfrm>
          <a:prstGeom prst="triangle">
            <a:avLst/>
          </a:prstGeom>
          <a:solidFill>
            <a:srgbClr val="FFCC99"/>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57150</xdr:colOff>
      <xdr:row>13</xdr:row>
      <xdr:rowOff>180975</xdr:rowOff>
    </xdr:from>
    <xdr:to>
      <xdr:col>23</xdr:col>
      <xdr:colOff>304800</xdr:colOff>
      <xdr:row>19</xdr:row>
      <xdr:rowOff>85726</xdr:rowOff>
    </xdr:to>
    <xdr:sp macro="" textlink="">
      <xdr:nvSpPr>
        <xdr:cNvPr id="20" name="AutoShape 24">
          <a:extLst>
            <a:ext uri="{FF2B5EF4-FFF2-40B4-BE49-F238E27FC236}">
              <a16:creationId xmlns:a16="http://schemas.microsoft.com/office/drawing/2014/main" id="{00000000-0008-0000-0200-000014000000}"/>
            </a:ext>
          </a:extLst>
        </xdr:cNvPr>
        <xdr:cNvSpPr>
          <a:spLocks noChangeArrowheads="1"/>
        </xdr:cNvSpPr>
      </xdr:nvSpPr>
      <xdr:spPr bwMode="auto">
        <a:xfrm>
          <a:off x="4638675" y="2886075"/>
          <a:ext cx="2181225" cy="1304926"/>
        </a:xfrm>
        <a:prstGeom prst="wedgeRoundRectCallout">
          <a:avLst>
            <a:gd name="adj1" fmla="val -48764"/>
            <a:gd name="adj2" fmla="val 56912"/>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該当する用途を選択する</a:t>
          </a:r>
        </a:p>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（貸付予定額通知に記載の事業名から変更しない）</a:t>
          </a:r>
        </a:p>
        <a:p>
          <a:pPr algn="l" rtl="0">
            <a:lnSpc>
              <a:spcPts val="1100"/>
            </a:lnSpc>
            <a:defRPr sz="1000"/>
          </a:pPr>
          <a:endPar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en-US" altLang="ja-JP" sz="900" b="1" i="0" u="none" strike="noStrike" baseline="0">
              <a:solidFill>
                <a:srgbClr val="FF0000"/>
              </a:solidFill>
              <a:latin typeface="HG丸ｺﾞｼｯｸM-PRO" panose="020F0600000000000000" pitchFamily="50" charset="-128"/>
              <a:ea typeface="HG丸ｺﾞｼｯｸM-PRO" panose="020F0600000000000000" pitchFamily="50" charset="-128"/>
            </a:rPr>
            <a:t>2</a:t>
          </a:r>
          <a:r>
            <a:rPr lang="ja-JP" altLang="en-US" sz="900" b="1" i="0" u="none" strike="noStrike" baseline="0">
              <a:solidFill>
                <a:srgbClr val="FF0000"/>
              </a:solidFill>
              <a:latin typeface="HG丸ｺﾞｼｯｸM-PRO" panose="020F0600000000000000" pitchFamily="50" charset="-128"/>
              <a:ea typeface="HG丸ｺﾞｼｯｸM-PRO" panose="020F0600000000000000" pitchFamily="50" charset="-128"/>
            </a:rPr>
            <a:t>回目の部分払での借入の場合は</a:t>
          </a:r>
        </a:p>
        <a:p>
          <a:pPr algn="l" rtl="0">
            <a:lnSpc>
              <a:spcPts val="1100"/>
            </a:lnSpc>
            <a:defRPr sz="1000"/>
          </a:pPr>
          <a:r>
            <a:rPr lang="ja-JP" altLang="en-US" sz="900" b="1" i="0" u="none" strike="noStrike" baseline="0">
              <a:solidFill>
                <a:srgbClr val="FF0000"/>
              </a:solidFill>
              <a:latin typeface="HG丸ｺﾞｼｯｸM-PRO" panose="020F0600000000000000" pitchFamily="50" charset="-128"/>
              <a:ea typeface="HG丸ｺﾞｼｯｸM-PRO" panose="020F0600000000000000" pitchFamily="50" charset="-128"/>
            </a:rPr>
            <a:t>全角数字で「２」と付番</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し、かつ、</a:t>
          </a:r>
        </a:p>
        <a:p>
          <a:pPr algn="l" rtl="0">
            <a:lnSpc>
              <a:spcPts val="1100"/>
            </a:lnSpc>
            <a:defRPr sz="1000"/>
          </a:pPr>
          <a:r>
            <a:rPr lang="ja-JP" altLang="en-US" sz="900" b="1" i="0" u="none" strike="noStrike" baseline="0">
              <a:solidFill>
                <a:srgbClr val="FF0000"/>
              </a:solidFill>
              <a:latin typeface="HG丸ｺﾞｼｯｸM-PRO" panose="020F0600000000000000" pitchFamily="50" charset="-128"/>
              <a:ea typeface="HG丸ｺﾞｼｯｸM-PRO" panose="020F0600000000000000" pitchFamily="50" charset="-128"/>
            </a:rPr>
            <a:t>最終借入時は「（完）」</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と記載する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95250</xdr:colOff>
      <xdr:row>21</xdr:row>
      <xdr:rowOff>114300</xdr:rowOff>
    </xdr:from>
    <xdr:to>
      <xdr:col>36</xdr:col>
      <xdr:colOff>142876</xdr:colOff>
      <xdr:row>23</xdr:row>
      <xdr:rowOff>95250</xdr:rowOff>
    </xdr:to>
    <xdr:sp macro="" textlink="">
      <xdr:nvSpPr>
        <xdr:cNvPr id="2" name="AutoShape 6">
          <a:extLst>
            <a:ext uri="{FF2B5EF4-FFF2-40B4-BE49-F238E27FC236}">
              <a16:creationId xmlns:a16="http://schemas.microsoft.com/office/drawing/2014/main" id="{00000000-0008-0000-0400-000002000000}"/>
            </a:ext>
          </a:extLst>
        </xdr:cNvPr>
        <xdr:cNvSpPr>
          <a:spLocks noChangeArrowheads="1"/>
        </xdr:cNvSpPr>
      </xdr:nvSpPr>
      <xdr:spPr bwMode="auto">
        <a:xfrm>
          <a:off x="5248275" y="4686300"/>
          <a:ext cx="1895476" cy="438150"/>
        </a:xfrm>
        <a:prstGeom prst="wedgeRoundRectCallout">
          <a:avLst>
            <a:gd name="adj1" fmla="val -42653"/>
            <a:gd name="adj2" fmla="val 86146"/>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ただし書きの年月日については</a:t>
          </a: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次ページ参照</a:t>
          </a:r>
          <a:endParaRPr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25</xdr:col>
      <xdr:colOff>171450</xdr:colOff>
      <xdr:row>13</xdr:row>
      <xdr:rowOff>19049</xdr:rowOff>
    </xdr:from>
    <xdr:to>
      <xdr:col>36</xdr:col>
      <xdr:colOff>152400</xdr:colOff>
      <xdr:row>19</xdr:row>
      <xdr:rowOff>123825</xdr:rowOff>
    </xdr:to>
    <xdr:sp macro="" textlink="">
      <xdr:nvSpPr>
        <xdr:cNvPr id="3" name="AutoShape 24">
          <a:extLst>
            <a:ext uri="{FF2B5EF4-FFF2-40B4-BE49-F238E27FC236}">
              <a16:creationId xmlns:a16="http://schemas.microsoft.com/office/drawing/2014/main" id="{00000000-0008-0000-0400-000003000000}"/>
            </a:ext>
          </a:extLst>
        </xdr:cNvPr>
        <xdr:cNvSpPr>
          <a:spLocks noChangeArrowheads="1"/>
        </xdr:cNvSpPr>
      </xdr:nvSpPr>
      <xdr:spPr bwMode="auto">
        <a:xfrm>
          <a:off x="4943475" y="2943224"/>
          <a:ext cx="2209800" cy="1304926"/>
        </a:xfrm>
        <a:prstGeom prst="wedgeRoundRectCallout">
          <a:avLst>
            <a:gd name="adj1" fmla="val -88768"/>
            <a:gd name="adj2" fmla="val 50343"/>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該当する用途を選択する</a:t>
          </a:r>
        </a:p>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（貸付予定額通知に記載の事業名から変更しない）</a:t>
          </a:r>
        </a:p>
        <a:p>
          <a:pPr algn="l" rtl="0">
            <a:lnSpc>
              <a:spcPts val="1100"/>
            </a:lnSpc>
            <a:defRPr sz="1000"/>
          </a:pPr>
          <a:endPar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900" b="1" i="0" u="none" strike="noStrike" baseline="0">
              <a:solidFill>
                <a:srgbClr val="FF0000"/>
              </a:solidFill>
              <a:latin typeface="HG丸ｺﾞｼｯｸM-PRO" panose="020F0600000000000000" pitchFamily="50" charset="-128"/>
              <a:ea typeface="HG丸ｺﾞｼｯｸM-PRO" panose="020F0600000000000000" pitchFamily="50" charset="-128"/>
            </a:rPr>
            <a:t>１回目の部分払での借入の場合は</a:t>
          </a:r>
        </a:p>
        <a:p>
          <a:pPr algn="l" rtl="0">
            <a:lnSpc>
              <a:spcPts val="1100"/>
            </a:lnSpc>
            <a:defRPr sz="1000"/>
          </a:pPr>
          <a:r>
            <a:rPr lang="ja-JP" altLang="en-US" sz="900" b="1" i="0" u="none" strike="noStrike" baseline="0">
              <a:solidFill>
                <a:srgbClr val="FF0000"/>
              </a:solidFill>
              <a:latin typeface="HG丸ｺﾞｼｯｸM-PRO" panose="020F0600000000000000" pitchFamily="50" charset="-128"/>
              <a:ea typeface="HG丸ｺﾞｼｯｸM-PRO" panose="020F0600000000000000" pitchFamily="50" charset="-128"/>
            </a:rPr>
            <a:t>全角数字で「１」と付番</a:t>
          </a:r>
          <a:r>
            <a:rPr lang="ja-JP" altLang="en-US" sz="9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する</a:t>
          </a:r>
        </a:p>
        <a:p>
          <a:pPr algn="l" rtl="0">
            <a:lnSpc>
              <a:spcPts val="1100"/>
            </a:lnSpc>
            <a:defRPr sz="1000"/>
          </a:pPr>
          <a:r>
            <a:rPr lang="ja-JP" altLang="en-US" sz="900" b="1" i="0" u="none" strike="noStrike" baseline="0">
              <a:solidFill>
                <a:srgbClr val="FF0000"/>
              </a:solidFill>
              <a:latin typeface="HG丸ｺﾞｼｯｸM-PRO" panose="020F0600000000000000" pitchFamily="50" charset="-128"/>
              <a:ea typeface="HG丸ｺﾞｼｯｸM-PRO" panose="020F0600000000000000" pitchFamily="50" charset="-128"/>
            </a:rPr>
            <a:t>最終借入時は「（完）」</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と記載する</a:t>
          </a:r>
        </a:p>
      </xdr:txBody>
    </xdr:sp>
    <xdr:clientData/>
  </xdr:twoCellAnchor>
  <xdr:twoCellAnchor>
    <xdr:from>
      <xdr:col>4</xdr:col>
      <xdr:colOff>142875</xdr:colOff>
      <xdr:row>12</xdr:row>
      <xdr:rowOff>209550</xdr:rowOff>
    </xdr:from>
    <xdr:to>
      <xdr:col>12</xdr:col>
      <xdr:colOff>28575</xdr:colOff>
      <xdr:row>14</xdr:row>
      <xdr:rowOff>161100</xdr:rowOff>
    </xdr:to>
    <xdr:sp macro="" textlink="">
      <xdr:nvSpPr>
        <xdr:cNvPr id="4" name="AutoShape 23">
          <a:extLst>
            <a:ext uri="{FF2B5EF4-FFF2-40B4-BE49-F238E27FC236}">
              <a16:creationId xmlns:a16="http://schemas.microsoft.com/office/drawing/2014/main" id="{00000000-0008-0000-0400-000004000000}"/>
            </a:ext>
          </a:extLst>
        </xdr:cNvPr>
        <xdr:cNvSpPr>
          <a:spLocks noChangeArrowheads="1"/>
        </xdr:cNvSpPr>
      </xdr:nvSpPr>
      <xdr:spPr bwMode="auto">
        <a:xfrm>
          <a:off x="1200150" y="2905125"/>
          <a:ext cx="1752600" cy="408750"/>
        </a:xfrm>
        <a:prstGeom prst="wedgeRoundRectCallout">
          <a:avLst>
            <a:gd name="adj1" fmla="val 33915"/>
            <a:gd name="adj2" fmla="val 139427"/>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l" rtl="0">
            <a:lnSpc>
              <a:spcPts val="10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統一貸付日のうち</a:t>
          </a: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0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借入希望の日を記入</a:t>
          </a:r>
          <a:endParaRPr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161925</xdr:colOff>
      <xdr:row>1</xdr:row>
      <xdr:rowOff>0</xdr:rowOff>
    </xdr:from>
    <xdr:to>
      <xdr:col>8</xdr:col>
      <xdr:colOff>28576</xdr:colOff>
      <xdr:row>1</xdr:row>
      <xdr:rowOff>400050</xdr:rowOff>
    </xdr:to>
    <xdr:sp macro="" textlink="">
      <xdr:nvSpPr>
        <xdr:cNvPr id="11" name="円形吹き出し 14">
          <a:extLst>
            <a:ext uri="{FF2B5EF4-FFF2-40B4-BE49-F238E27FC236}">
              <a16:creationId xmlns:a16="http://schemas.microsoft.com/office/drawing/2014/main" id="{00000000-0008-0000-0400-00000B000000}"/>
            </a:ext>
          </a:extLst>
        </xdr:cNvPr>
        <xdr:cNvSpPr/>
      </xdr:nvSpPr>
      <xdr:spPr>
        <a:xfrm>
          <a:off x="438150" y="57150"/>
          <a:ext cx="2066926" cy="400050"/>
        </a:xfrm>
        <a:prstGeom prst="wedgeEllipseCallout">
          <a:avLst>
            <a:gd name="adj1" fmla="val -2861"/>
            <a:gd name="adj2" fmla="val 69751"/>
          </a:avLst>
        </a:prstGeom>
        <a:ln w="38100">
          <a:prstDash val="sysDot"/>
          <a:miter lim="800000"/>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HGSｺﾞｼｯｸE" panose="020B0900000000000000" pitchFamily="50" charset="-128"/>
              <a:ea typeface="HGSｺﾞｼｯｸE" panose="020B0900000000000000" pitchFamily="50" charset="-128"/>
              <a:cs typeface="+mn-cs"/>
            </a:rPr>
            <a:t>利率見直し方式用</a:t>
          </a:r>
          <a:endParaRPr kumimoji="0" lang="ja-JP" altLang="en-US" sz="10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endParaRPr>
        </a:p>
      </xdr:txBody>
    </xdr:sp>
    <xdr:clientData/>
  </xdr:twoCellAnchor>
  <xdr:twoCellAnchor>
    <xdr:from>
      <xdr:col>3</xdr:col>
      <xdr:colOff>38100</xdr:colOff>
      <xdr:row>35</xdr:row>
      <xdr:rowOff>19050</xdr:rowOff>
    </xdr:from>
    <xdr:to>
      <xdr:col>16</xdr:col>
      <xdr:colOff>66675</xdr:colOff>
      <xdr:row>40</xdr:row>
      <xdr:rowOff>200026</xdr:rowOff>
    </xdr:to>
    <xdr:sp macro="" textlink="">
      <xdr:nvSpPr>
        <xdr:cNvPr id="12" name="AutoShape 8">
          <a:extLst>
            <a:ext uri="{FF2B5EF4-FFF2-40B4-BE49-F238E27FC236}">
              <a16:creationId xmlns:a16="http://schemas.microsoft.com/office/drawing/2014/main" id="{00000000-0008-0000-0400-00000C000000}"/>
            </a:ext>
          </a:extLst>
        </xdr:cNvPr>
        <xdr:cNvSpPr>
          <a:spLocks noChangeArrowheads="1"/>
        </xdr:cNvSpPr>
      </xdr:nvSpPr>
      <xdr:spPr bwMode="auto">
        <a:xfrm>
          <a:off x="714375" y="7439025"/>
          <a:ext cx="2771775" cy="1276351"/>
        </a:xfrm>
        <a:prstGeom prst="wedgeRoundRectCallout">
          <a:avLst>
            <a:gd name="adj1" fmla="val 43775"/>
            <a:gd name="adj2" fmla="val -70143"/>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プルダウンより選択</a:t>
          </a: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900" b="1" i="0" u="none" strike="noStrike" baseline="0">
              <a:solidFill>
                <a:srgbClr val="000000"/>
              </a:solidFill>
              <a:latin typeface="HG丸ｺﾞｼｯｸM-PRO" panose="020F0600000000000000" pitchFamily="50" charset="-128"/>
              <a:ea typeface="HG丸ｺﾞｼｯｸM-PRO" panose="020F0600000000000000" pitchFamily="50" charset="-128"/>
            </a:rPr>
            <a:t>元金</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均等償還を選択する場合には「</a:t>
          </a:r>
          <a:r>
            <a:rPr lang="ja-JP" altLang="en-US" sz="900" b="1" i="0" u="none" strike="noStrike" baseline="0">
              <a:solidFill>
                <a:srgbClr val="000000"/>
              </a:solidFill>
              <a:latin typeface="HG丸ｺﾞｼｯｸM-PRO" panose="020F0600000000000000" pitchFamily="50" charset="-128"/>
              <a:ea typeface="HG丸ｺﾞｼｯｸM-PRO" panose="020F0600000000000000" pitchFamily="50" charset="-128"/>
            </a:rPr>
            <a:t>半年賦元金均等償還</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」を選択すること</a:t>
          </a:r>
        </a:p>
        <a:p>
          <a:pPr algn="l" rtl="0">
            <a:defRPr sz="1000"/>
          </a:pPr>
          <a:r>
            <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小災害債の場合は「年賦元金均等償還」または「年賦元利均等償還」を選択すること</a:t>
          </a:r>
          <a:endParaRPr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16</xdr:col>
      <xdr:colOff>161925</xdr:colOff>
      <xdr:row>5</xdr:row>
      <xdr:rowOff>28575</xdr:rowOff>
    </xdr:from>
    <xdr:to>
      <xdr:col>31</xdr:col>
      <xdr:colOff>133350</xdr:colOff>
      <xdr:row>8</xdr:row>
      <xdr:rowOff>104775</xdr:rowOff>
    </xdr:to>
    <xdr:sp macro="" textlink="">
      <xdr:nvSpPr>
        <xdr:cNvPr id="13" name="AutoShape 23">
          <a:extLst>
            <a:ext uri="{FF2B5EF4-FFF2-40B4-BE49-F238E27FC236}">
              <a16:creationId xmlns:a16="http://schemas.microsoft.com/office/drawing/2014/main" id="{00000000-0008-0000-0400-00000D000000}"/>
            </a:ext>
          </a:extLst>
        </xdr:cNvPr>
        <xdr:cNvSpPr>
          <a:spLocks noChangeArrowheads="1"/>
        </xdr:cNvSpPr>
      </xdr:nvSpPr>
      <xdr:spPr bwMode="auto">
        <a:xfrm>
          <a:off x="3581400" y="1228725"/>
          <a:ext cx="2438400" cy="704850"/>
        </a:xfrm>
        <a:prstGeom prst="wedgeRoundRectCallout">
          <a:avLst>
            <a:gd name="adj1" fmla="val -65572"/>
            <a:gd name="adj2" fmla="val 19654"/>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l" rtl="0">
            <a:lnSpc>
              <a:spcPts val="1000"/>
            </a:lnSpc>
            <a:defRPr sz="1000"/>
          </a:pPr>
          <a:r>
            <a:rPr lang="ja-JP" altLang="en-US" sz="900">
              <a:latin typeface="HG丸ｺﾞｼｯｸM-PRO" panose="020F0600000000000000" pitchFamily="50" charset="-128"/>
              <a:ea typeface="HG丸ｺﾞｼｯｸM-PRO" panose="020F0600000000000000" pitchFamily="50" charset="-128"/>
            </a:rPr>
            <a:t>貸付先コードを有する公営企業会計から申請する場合は、「〇〇町（病院）」のように一般会計と区別して記入</a:t>
          </a:r>
        </a:p>
      </xdr:txBody>
    </xdr:sp>
    <xdr:clientData/>
  </xdr:twoCellAnchor>
  <xdr:twoCellAnchor>
    <xdr:from>
      <xdr:col>3</xdr:col>
      <xdr:colOff>85725</xdr:colOff>
      <xdr:row>26</xdr:row>
      <xdr:rowOff>38100</xdr:rowOff>
    </xdr:from>
    <xdr:to>
      <xdr:col>7</xdr:col>
      <xdr:colOff>167878</xdr:colOff>
      <xdr:row>28</xdr:row>
      <xdr:rowOff>114391</xdr:rowOff>
    </xdr:to>
    <xdr:sp macro="" textlink="">
      <xdr:nvSpPr>
        <xdr:cNvPr id="14" name="AutoShape 25">
          <a:extLst>
            <a:ext uri="{FF2B5EF4-FFF2-40B4-BE49-F238E27FC236}">
              <a16:creationId xmlns:a16="http://schemas.microsoft.com/office/drawing/2014/main" id="{00000000-0008-0000-0400-00000E000000}"/>
            </a:ext>
          </a:extLst>
        </xdr:cNvPr>
        <xdr:cNvSpPr>
          <a:spLocks noChangeArrowheads="1"/>
        </xdr:cNvSpPr>
      </xdr:nvSpPr>
      <xdr:spPr bwMode="auto">
        <a:xfrm>
          <a:off x="762000" y="5629275"/>
          <a:ext cx="1701403" cy="419191"/>
        </a:xfrm>
        <a:prstGeom prst="wedgeRoundRectCallout">
          <a:avLst>
            <a:gd name="adj1" fmla="val 51818"/>
            <a:gd name="adj2" fmla="val 77818"/>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900" b="1" i="0" u="none" strike="noStrike" baseline="0">
              <a:solidFill>
                <a:srgbClr val="FF0000"/>
              </a:solidFill>
              <a:latin typeface="HG丸ｺﾞｼｯｸM-PRO" panose="020F0600000000000000" pitchFamily="50" charset="-128"/>
              <a:ea typeface="HG丸ｺﾞｼｯｸM-PRO" panose="020F0600000000000000" pitchFamily="50" charset="-128"/>
            </a:rPr>
            <a:t>採番</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」ボタンを押す</a:t>
          </a: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（自動採番される）</a:t>
          </a:r>
        </a:p>
      </xdr:txBody>
    </xdr:sp>
    <xdr:clientData/>
  </xdr:twoCellAnchor>
  <xdr:twoCellAnchor>
    <xdr:from>
      <xdr:col>15</xdr:col>
      <xdr:colOff>38101</xdr:colOff>
      <xdr:row>1</xdr:row>
      <xdr:rowOff>0</xdr:rowOff>
    </xdr:from>
    <xdr:to>
      <xdr:col>36</xdr:col>
      <xdr:colOff>180975</xdr:colOff>
      <xdr:row>2</xdr:row>
      <xdr:rowOff>219075</xdr:rowOff>
    </xdr:to>
    <xdr:sp macro="" textlink="">
      <xdr:nvSpPr>
        <xdr:cNvPr id="15" name="角丸四角形 9">
          <a:extLst>
            <a:ext uri="{FF2B5EF4-FFF2-40B4-BE49-F238E27FC236}">
              <a16:creationId xmlns:a16="http://schemas.microsoft.com/office/drawing/2014/main" id="{00000000-0008-0000-0400-00000F000000}"/>
            </a:ext>
          </a:extLst>
        </xdr:cNvPr>
        <xdr:cNvSpPr/>
      </xdr:nvSpPr>
      <xdr:spPr bwMode="auto">
        <a:xfrm>
          <a:off x="3343276" y="57150"/>
          <a:ext cx="3838574" cy="676275"/>
        </a:xfrm>
        <a:prstGeom prst="roundRect">
          <a:avLst/>
        </a:prstGeom>
        <a:solidFill>
          <a:srgbClr val="EFFBFF"/>
        </a:solidFill>
        <a:ln cmpd="dbl">
          <a:headEnd/>
          <a:tailEnd/>
        </a:ln>
      </xdr:spPr>
      <xdr:style>
        <a:lnRef idx="2">
          <a:schemeClr val="accent1"/>
        </a:lnRef>
        <a:fillRef idx="1">
          <a:schemeClr val="lt1"/>
        </a:fillRef>
        <a:effectRef idx="0">
          <a:schemeClr val="accent1"/>
        </a:effectRef>
        <a:fontRef idx="minor">
          <a:schemeClr val="dk1"/>
        </a:fontRef>
      </xdr:style>
      <xdr:txBody>
        <a:bodyPr vertOverflow="clip" horzOverflow="clip" wrap="square" lIns="36000" tIns="36000" rIns="36000" bIns="0" rtlCol="0" anchor="ctr" anchorCtr="0" upright="1"/>
        <a:lstStyle/>
        <a:p>
          <a:pPr algn="l" rtl="0">
            <a:lnSpc>
              <a:spcPct val="100000"/>
            </a:lnSpc>
          </a:pPr>
          <a:r>
            <a:rPr kumimoji="1" lang="ja-JP" altLang="en-US" sz="10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■提出期限：</a:t>
          </a:r>
          <a:r>
            <a:rPr kumimoji="1"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借入希望日（統一貸付日）の</a:t>
          </a:r>
          <a:r>
            <a:rPr kumimoji="1"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20</a:t>
          </a:r>
          <a:r>
            <a:rPr kumimoji="1"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営業日前</a:t>
          </a:r>
          <a:endParaRPr kumimoji="1"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ct val="100000"/>
            </a:lnSpc>
          </a:pPr>
          <a:r>
            <a:rPr kumimoji="1"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　　　　　　</a:t>
          </a:r>
          <a:r>
            <a:rPr kumimoji="1"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a:t>
          </a:r>
          <a:r>
            <a:rPr kumimoji="1"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電子申請の場合、</a:t>
          </a:r>
          <a:r>
            <a:rPr kumimoji="1"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Excel</a:t>
          </a:r>
          <a:r>
            <a:rPr kumimoji="1"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様式での提出は不要です</a:t>
          </a:r>
          <a:endParaRPr kumimoji="1"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24</xdr:col>
      <xdr:colOff>133350</xdr:colOff>
      <xdr:row>29</xdr:row>
      <xdr:rowOff>180975</xdr:rowOff>
    </xdr:from>
    <xdr:to>
      <xdr:col>36</xdr:col>
      <xdr:colOff>73322</xdr:colOff>
      <xdr:row>34</xdr:row>
      <xdr:rowOff>114093</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4692650" y="6283325"/>
          <a:ext cx="2352972" cy="1012618"/>
          <a:chOff x="4388590" y="5074659"/>
          <a:chExt cx="2336168" cy="1038658"/>
        </a:xfrm>
      </xdr:grpSpPr>
      <xdr:sp macro="" textlink="">
        <xdr:nvSpPr>
          <xdr:cNvPr id="17" name="二等辺三角形 16">
            <a:extLst>
              <a:ext uri="{FF2B5EF4-FFF2-40B4-BE49-F238E27FC236}">
                <a16:creationId xmlns:a16="http://schemas.microsoft.com/office/drawing/2014/main" id="{00000000-0008-0000-0400-000011000000}"/>
              </a:ext>
            </a:extLst>
          </xdr:cNvPr>
          <xdr:cNvSpPr/>
        </xdr:nvSpPr>
        <xdr:spPr>
          <a:xfrm rot="15240447">
            <a:off x="4507079" y="5654606"/>
            <a:ext cx="171170" cy="408147"/>
          </a:xfrm>
          <a:prstGeom prst="triangle">
            <a:avLst/>
          </a:prstGeom>
          <a:solidFill>
            <a:srgbClr val="FFCC99"/>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AutoShape 5">
            <a:extLst>
              <a:ext uri="{FF2B5EF4-FFF2-40B4-BE49-F238E27FC236}">
                <a16:creationId xmlns:a16="http://schemas.microsoft.com/office/drawing/2014/main" id="{00000000-0008-0000-0400-000012000000}"/>
              </a:ext>
            </a:extLst>
          </xdr:cNvPr>
          <xdr:cNvSpPr>
            <a:spLocks noChangeArrowheads="1"/>
          </xdr:cNvSpPr>
        </xdr:nvSpPr>
        <xdr:spPr bwMode="auto">
          <a:xfrm>
            <a:off x="4760012" y="5074659"/>
            <a:ext cx="1964746" cy="1038658"/>
          </a:xfrm>
          <a:prstGeom prst="wedgeRoundRectCallout">
            <a:avLst>
              <a:gd name="adj1" fmla="val -64092"/>
              <a:gd name="adj2" fmla="val -10765"/>
              <a:gd name="adj3" fmla="val 16667"/>
            </a:avLst>
          </a:prstGeom>
          <a:solidFill>
            <a:srgbClr val="FFCC9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l" rtl="0">
              <a:lnSpc>
                <a:spcPts val="1100"/>
              </a:lnSpc>
              <a:defRPr sz="1000"/>
            </a:pPr>
            <a:r>
              <a:rPr lang="ja-JP" altLang="en-US" sz="900" b="0">
                <a:solidFill>
                  <a:sysClr val="windowText" lastClr="000000"/>
                </a:solidFill>
                <a:latin typeface="HG丸ｺﾞｼｯｸM-PRO" panose="020F0600000000000000" pitchFamily="50" charset="-128"/>
                <a:ea typeface="HG丸ｺﾞｼｯｸM-PRO" panose="020F0600000000000000" pitchFamily="50" charset="-128"/>
              </a:rPr>
              <a:t>用途を選択すると自動設定される</a:t>
            </a:r>
          </a:p>
          <a:p>
            <a:pPr algn="l" rtl="0">
              <a:lnSpc>
                <a:spcPts val="1100"/>
              </a:lnSpc>
              <a:defRPr sz="1000"/>
            </a:pPr>
            <a:r>
              <a:rPr lang="ja-JP" altLang="en-US" sz="900" b="1">
                <a:solidFill>
                  <a:srgbClr val="FF0000"/>
                </a:solidFill>
                <a:latin typeface="HG丸ｺﾞｼｯｸM-PRO" panose="020F0600000000000000" pitchFamily="50" charset="-128"/>
                <a:ea typeface="HG丸ｺﾞｼｯｸM-PRO" panose="020F0600000000000000" pitchFamily="50" charset="-128"/>
              </a:rPr>
              <a:t>償還期限及び据置期間基準年数表</a:t>
            </a:r>
            <a:r>
              <a:rPr lang="ja-JP" altLang="en-US" sz="900" b="0">
                <a:solidFill>
                  <a:sysClr val="windowText" lastClr="000000"/>
                </a:solidFill>
                <a:latin typeface="HG丸ｺﾞｼｯｸM-PRO" panose="020F0600000000000000" pitchFamily="50" charset="-128"/>
                <a:ea typeface="HG丸ｺﾞｼｯｸM-PRO" panose="020F0600000000000000" pitchFamily="50" charset="-128"/>
              </a:rPr>
              <a:t>を参照し、それより短い据置・償還期限に変更することもできる</a:t>
            </a:r>
          </a:p>
        </xdr:txBody>
      </xdr:sp>
      <xdr:sp macro="" textlink="">
        <xdr:nvSpPr>
          <xdr:cNvPr id="19" name="二等辺三角形 18">
            <a:extLst>
              <a:ext uri="{FF2B5EF4-FFF2-40B4-BE49-F238E27FC236}">
                <a16:creationId xmlns:a16="http://schemas.microsoft.com/office/drawing/2014/main" id="{00000000-0008-0000-0400-000013000000}"/>
              </a:ext>
            </a:extLst>
          </xdr:cNvPr>
          <xdr:cNvSpPr/>
        </xdr:nvSpPr>
        <xdr:spPr>
          <a:xfrm rot="15240447">
            <a:off x="4537785" y="5648466"/>
            <a:ext cx="171170" cy="408147"/>
          </a:xfrm>
          <a:prstGeom prst="triangle">
            <a:avLst/>
          </a:prstGeom>
          <a:solidFill>
            <a:srgbClr val="FFCC99"/>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28</xdr:col>
      <xdr:colOff>38100</xdr:colOff>
      <xdr:row>25</xdr:row>
      <xdr:rowOff>95250</xdr:rowOff>
    </xdr:from>
    <xdr:to>
      <xdr:col>36</xdr:col>
      <xdr:colOff>176578</xdr:colOff>
      <xdr:row>29</xdr:row>
      <xdr:rowOff>152400</xdr:rowOff>
    </xdr:to>
    <xdr:sp macro="" textlink="">
      <xdr:nvSpPr>
        <xdr:cNvPr id="20" name="AutoShape 24">
          <a:extLst>
            <a:ext uri="{FF2B5EF4-FFF2-40B4-BE49-F238E27FC236}">
              <a16:creationId xmlns:a16="http://schemas.microsoft.com/office/drawing/2014/main" id="{00000000-0008-0000-0400-000014000000}"/>
            </a:ext>
          </a:extLst>
        </xdr:cNvPr>
        <xdr:cNvSpPr>
          <a:spLocks noChangeArrowheads="1"/>
        </xdr:cNvSpPr>
      </xdr:nvSpPr>
      <xdr:spPr bwMode="auto">
        <a:xfrm>
          <a:off x="5381625" y="5514975"/>
          <a:ext cx="1795828" cy="742950"/>
        </a:xfrm>
        <a:prstGeom prst="wedgeRoundRectCallout">
          <a:avLst>
            <a:gd name="adj1" fmla="val -63769"/>
            <a:gd name="adj2" fmla="val 6213"/>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l" rtl="0">
            <a:lnSpc>
              <a:spcPts val="1100"/>
            </a:lnSpc>
            <a:defRPr sz="1000"/>
          </a:pPr>
          <a:r>
            <a:rPr lang="ja-JP" altLang="en-US" sz="900" b="1" i="0" u="none" strike="noStrike" baseline="0">
              <a:solidFill>
                <a:srgbClr val="FF0000"/>
              </a:solidFill>
              <a:latin typeface="HG丸ｺﾞｼｯｸM-PRO" panose="020F0600000000000000" pitchFamily="50" charset="-128"/>
              <a:ea typeface="HG丸ｺﾞｼｯｸM-PRO" panose="020F0600000000000000" pitchFamily="50" charset="-128"/>
            </a:rPr>
            <a:t>現在登録されている金利方式</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に自動設定される</a:t>
          </a:r>
        </a:p>
        <a:p>
          <a:pPr algn="l" rtl="0">
            <a:lnSpc>
              <a:spcPts val="1100"/>
            </a:lnSpc>
            <a:defRPr sz="1000"/>
          </a:pPr>
          <a:r>
            <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申込時点での変更不可</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14</xdr:row>
      <xdr:rowOff>28575</xdr:rowOff>
    </xdr:from>
    <xdr:to>
      <xdr:col>5</xdr:col>
      <xdr:colOff>333375</xdr:colOff>
      <xdr:row>15</xdr:row>
      <xdr:rowOff>238125</xdr:rowOff>
    </xdr:to>
    <xdr:sp macro="" textlink="">
      <xdr:nvSpPr>
        <xdr:cNvPr id="2" name="AutoShape 2">
          <a:extLst>
            <a:ext uri="{FF2B5EF4-FFF2-40B4-BE49-F238E27FC236}">
              <a16:creationId xmlns:a16="http://schemas.microsoft.com/office/drawing/2014/main" id="{00000000-0008-0000-0600-000002000000}"/>
            </a:ext>
          </a:extLst>
        </xdr:cNvPr>
        <xdr:cNvSpPr>
          <a:spLocks noChangeArrowheads="1"/>
        </xdr:cNvSpPr>
      </xdr:nvSpPr>
      <xdr:spPr bwMode="auto">
        <a:xfrm>
          <a:off x="476250" y="2905125"/>
          <a:ext cx="1714500" cy="4953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18</xdr:col>
          <xdr:colOff>38100</xdr:colOff>
          <xdr:row>5</xdr:row>
          <xdr:rowOff>12700</xdr:rowOff>
        </xdr:from>
        <xdr:to>
          <xdr:col>19</xdr:col>
          <xdr:colOff>95250</xdr:colOff>
          <xdr:row>6</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6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xdr:row>
          <xdr:rowOff>12700</xdr:rowOff>
        </xdr:from>
        <xdr:to>
          <xdr:col>19</xdr:col>
          <xdr:colOff>95250</xdr:colOff>
          <xdr:row>7</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6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12700</xdr:rowOff>
        </xdr:from>
        <xdr:to>
          <xdr:col>19</xdr:col>
          <xdr:colOff>95250</xdr:colOff>
          <xdr:row>8</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6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104775</xdr:colOff>
      <xdr:row>14</xdr:row>
      <xdr:rowOff>28575</xdr:rowOff>
    </xdr:from>
    <xdr:to>
      <xdr:col>6</xdr:col>
      <xdr:colOff>333375</xdr:colOff>
      <xdr:row>15</xdr:row>
      <xdr:rowOff>238125</xdr:rowOff>
    </xdr:to>
    <xdr:sp macro="" textlink="">
      <xdr:nvSpPr>
        <xdr:cNvPr id="2" name="AutoShape 2">
          <a:extLst>
            <a:ext uri="{FF2B5EF4-FFF2-40B4-BE49-F238E27FC236}">
              <a16:creationId xmlns:a16="http://schemas.microsoft.com/office/drawing/2014/main" id="{00000000-0008-0000-0700-000002000000}"/>
            </a:ext>
          </a:extLst>
        </xdr:cNvPr>
        <xdr:cNvSpPr>
          <a:spLocks noChangeArrowheads="1"/>
        </xdr:cNvSpPr>
      </xdr:nvSpPr>
      <xdr:spPr bwMode="auto">
        <a:xfrm>
          <a:off x="476250" y="3971925"/>
          <a:ext cx="1714500" cy="4953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19</xdr:col>
          <xdr:colOff>38100</xdr:colOff>
          <xdr:row>5</xdr:row>
          <xdr:rowOff>12700</xdr:rowOff>
        </xdr:from>
        <xdr:to>
          <xdr:col>20</xdr:col>
          <xdr:colOff>95250</xdr:colOff>
          <xdr:row>6</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xdr:row>
          <xdr:rowOff>12700</xdr:rowOff>
        </xdr:from>
        <xdr:to>
          <xdr:col>20</xdr:col>
          <xdr:colOff>95250</xdr:colOff>
          <xdr:row>7</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7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12700</xdr:rowOff>
        </xdr:from>
        <xdr:to>
          <xdr:col>20</xdr:col>
          <xdr:colOff>95250</xdr:colOff>
          <xdr:row>8</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7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257175</xdr:colOff>
      <xdr:row>0</xdr:row>
      <xdr:rowOff>0</xdr:rowOff>
    </xdr:from>
    <xdr:to>
      <xdr:col>28</xdr:col>
      <xdr:colOff>28575</xdr:colOff>
      <xdr:row>2</xdr:row>
      <xdr:rowOff>28495</xdr:rowOff>
    </xdr:to>
    <xdr:sp macro="" textlink="">
      <xdr:nvSpPr>
        <xdr:cNvPr id="6" name="角丸四角形 17">
          <a:extLst>
            <a:ext uri="{FF2B5EF4-FFF2-40B4-BE49-F238E27FC236}">
              <a16:creationId xmlns:a16="http://schemas.microsoft.com/office/drawing/2014/main" id="{00000000-0008-0000-0700-000006000000}"/>
            </a:ext>
          </a:extLst>
        </xdr:cNvPr>
        <xdr:cNvSpPr/>
      </xdr:nvSpPr>
      <xdr:spPr bwMode="auto">
        <a:xfrm>
          <a:off x="7210425" y="0"/>
          <a:ext cx="3114675" cy="647620"/>
        </a:xfrm>
        <a:prstGeom prst="roundRect">
          <a:avLst/>
        </a:prstGeom>
        <a:solidFill>
          <a:srgbClr val="EFFBFF"/>
        </a:solidFill>
        <a:ln cmpd="dbl">
          <a:headEnd/>
          <a:tailEnd/>
        </a:ln>
      </xdr:spPr>
      <xdr:style>
        <a:lnRef idx="2">
          <a:schemeClr val="accent1"/>
        </a:lnRef>
        <a:fillRef idx="1">
          <a:schemeClr val="lt1"/>
        </a:fillRef>
        <a:effectRef idx="0">
          <a:schemeClr val="accent1"/>
        </a:effectRef>
        <a:fontRef idx="minor">
          <a:schemeClr val="dk1"/>
        </a:fontRef>
      </xdr:style>
      <xdr:txBody>
        <a:bodyPr vertOverflow="clip" horzOverflow="clip" wrap="square" lIns="36000" tIns="36000" rIns="36000" bIns="0" rtlCol="0" anchor="ctr" anchorCtr="0" upright="1"/>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400" b="1"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b="1" i="0" u="sng" baseline="0">
              <a:solidFill>
                <a:srgbClr val="FF0000"/>
              </a:solidFill>
              <a:effectLst/>
              <a:latin typeface="HG丸ｺﾞｼｯｸM-PRO" panose="020F0600000000000000" pitchFamily="50" charset="-128"/>
              <a:ea typeface="HG丸ｺﾞｼｯｸM-PRO" panose="020F0600000000000000" pitchFamily="50" charset="-128"/>
              <a:cs typeface="+mn-cs"/>
            </a:rPr>
            <a:t>臨時財政対策債</a:t>
          </a:r>
          <a:r>
            <a:rPr kumimoji="0" lang="ja-JP" altLang="en-US" sz="14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及び</a:t>
          </a:r>
          <a:endParaRPr kumimoji="0" lang="en-US" altLang="ja-JP" sz="14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4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a:t>
          </a:r>
          <a:r>
            <a:rPr lang="ja-JP" altLang="en-US" sz="1400" b="1" i="0" u="sng" baseline="0">
              <a:solidFill>
                <a:srgbClr val="FF0000"/>
              </a:solidFill>
              <a:effectLst/>
              <a:latin typeface="HG丸ｺﾞｼｯｸM-PRO" panose="020F0600000000000000" pitchFamily="50" charset="-128"/>
              <a:ea typeface="HG丸ｺﾞｼｯｸM-PRO" panose="020F0600000000000000" pitchFamily="50" charset="-128"/>
              <a:cs typeface="+mn-cs"/>
            </a:rPr>
            <a:t>資本費平準化債</a:t>
          </a:r>
          <a:r>
            <a:rPr lang="ja-JP" altLang="ja-JP" sz="1400" b="0" i="0" baseline="0">
              <a:solidFill>
                <a:schemeClr val="dk1"/>
              </a:solidFill>
              <a:effectLst/>
              <a:latin typeface="HG丸ｺﾞｼｯｸM-PRO" panose="020F0600000000000000" pitchFamily="50" charset="-128"/>
              <a:ea typeface="HG丸ｺﾞｼｯｸM-PRO" panose="020F0600000000000000" pitchFamily="50" charset="-128"/>
              <a:cs typeface="+mn-cs"/>
            </a:rPr>
            <a:t>の場合</a:t>
          </a:r>
          <a:r>
            <a:rPr lang="ja-JP" altLang="en-US" sz="1400" b="0" i="0" baseline="0">
              <a:solidFill>
                <a:schemeClr val="dk1"/>
              </a:solidFill>
              <a:effectLst/>
              <a:latin typeface="HG丸ｺﾞｼｯｸM-PRO" panose="020F0600000000000000" pitchFamily="50" charset="-128"/>
              <a:ea typeface="HG丸ｺﾞｼｯｸM-PRO" panose="020F0600000000000000" pitchFamily="50" charset="-128"/>
              <a:cs typeface="+mn-cs"/>
            </a:rPr>
            <a:t>は</a:t>
          </a:r>
          <a:r>
            <a:rPr lang="ja-JP" altLang="ja-JP" sz="1400" b="0" i="0" baseline="0">
              <a:solidFill>
                <a:schemeClr val="dk1"/>
              </a:solidFill>
              <a:effectLst/>
              <a:latin typeface="HG丸ｺﾞｼｯｸM-PRO" panose="020F0600000000000000" pitchFamily="50" charset="-128"/>
              <a:ea typeface="HG丸ｺﾞｼｯｸM-PRO" panose="020F0600000000000000" pitchFamily="50" charset="-128"/>
              <a:cs typeface="+mn-cs"/>
            </a:rPr>
            <a:t>提出不要</a:t>
          </a:r>
          <a:endParaRPr lang="ja-JP" altLang="ja-JP" sz="1100">
            <a:effectLst/>
            <a:latin typeface="HG丸ｺﾞｼｯｸM-PRO" panose="020F0600000000000000" pitchFamily="50" charset="-128"/>
            <a:ea typeface="HG丸ｺﾞｼｯｸM-PRO" panose="020F0600000000000000" pitchFamily="50" charset="-128"/>
          </a:endParaRPr>
        </a:p>
      </xdr:txBody>
    </xdr:sp>
    <xdr:clientData/>
  </xdr:twoCellAnchor>
  <xdr:oneCellAnchor>
    <xdr:from>
      <xdr:col>20</xdr:col>
      <xdr:colOff>240952</xdr:colOff>
      <xdr:row>3</xdr:row>
      <xdr:rowOff>15489</xdr:rowOff>
    </xdr:from>
    <xdr:ext cx="2770415" cy="1090877"/>
    <xdr:sp macro="" textlink="">
      <xdr:nvSpPr>
        <xdr:cNvPr id="7" name="AutoShape 58">
          <a:extLst>
            <a:ext uri="{FF2B5EF4-FFF2-40B4-BE49-F238E27FC236}">
              <a16:creationId xmlns:a16="http://schemas.microsoft.com/office/drawing/2014/main" id="{00000000-0008-0000-0700-000007000000}"/>
            </a:ext>
          </a:extLst>
        </xdr:cNvPr>
        <xdr:cNvSpPr>
          <a:spLocks noChangeArrowheads="1"/>
        </xdr:cNvSpPr>
      </xdr:nvSpPr>
      <xdr:spPr bwMode="auto">
        <a:xfrm>
          <a:off x="8187523" y="981596"/>
          <a:ext cx="2770415" cy="1090877"/>
        </a:xfrm>
        <a:prstGeom prst="wedgeRoundRectCallout">
          <a:avLst>
            <a:gd name="adj1" fmla="val -55999"/>
            <a:gd name="adj2" fmla="val 21912"/>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noAutofit/>
        </a:bodyPr>
        <a:lstStyle/>
        <a:p>
          <a:pPr algn="l" rtl="0">
            <a:defRPr sz="1000"/>
          </a:pPr>
          <a:r>
            <a:rPr lang="ja-JP" altLang="en-US" sz="1100" b="0">
              <a:latin typeface="HG丸ｺﾞｼｯｸM-PRO" panose="020F0600000000000000" pitchFamily="50" charset="-128"/>
              <a:ea typeface="HG丸ｺﾞｼｯｸM-PRO" panose="020F0600000000000000" pitchFamily="50" charset="-128"/>
            </a:rPr>
            <a:t>当てはまる項目を選択する</a:t>
          </a:r>
          <a:endParaRPr lang="en-US" altLang="ja-JP" sz="1100" b="0">
            <a:latin typeface="HG丸ｺﾞｼｯｸM-PRO" panose="020F0600000000000000" pitchFamily="50" charset="-128"/>
            <a:ea typeface="HG丸ｺﾞｼｯｸM-PRO" panose="020F0600000000000000" pitchFamily="50" charset="-128"/>
          </a:endParaRPr>
        </a:p>
        <a:p>
          <a:pPr algn="l" rtl="0">
            <a:defRPr sz="1000"/>
          </a:pPr>
          <a:r>
            <a:rPr lang="ja-JP" altLang="en-US" sz="1100" b="0">
              <a:latin typeface="HG丸ｺﾞｼｯｸM-PRO" panose="020F0600000000000000" pitchFamily="50" charset="-128"/>
              <a:ea typeface="HG丸ｺﾞｼｯｸM-PRO" panose="020F0600000000000000" pitchFamily="50" charset="-128"/>
            </a:rPr>
            <a:t>（選択していない項目については、</a:t>
          </a:r>
          <a:endParaRPr lang="en-US" altLang="ja-JP" sz="1100" b="0">
            <a:latin typeface="HG丸ｺﾞｼｯｸM-PRO" panose="020F0600000000000000" pitchFamily="50" charset="-128"/>
            <a:ea typeface="HG丸ｺﾞｼｯｸM-PRO" panose="020F0600000000000000" pitchFamily="50" charset="-128"/>
          </a:endParaRPr>
        </a:p>
        <a:p>
          <a:pPr algn="l" rtl="0">
            <a:defRPr sz="1000"/>
          </a:pPr>
          <a:r>
            <a:rPr lang="ja-JP" altLang="en-US" sz="1100" b="0">
              <a:latin typeface="HG丸ｺﾞｼｯｸM-PRO" panose="020F0600000000000000" pitchFamily="50" charset="-128"/>
              <a:ea typeface="HG丸ｺﾞｼｯｸM-PRO" panose="020F0600000000000000" pitchFamily="50" charset="-128"/>
            </a:rPr>
            <a:t>　下記表で黒く塗りつぶされるため</a:t>
          </a:r>
          <a:endParaRPr lang="en-US" altLang="ja-JP" sz="1100" b="0">
            <a:latin typeface="HG丸ｺﾞｼｯｸM-PRO" panose="020F0600000000000000" pitchFamily="50" charset="-128"/>
            <a:ea typeface="HG丸ｺﾞｼｯｸM-PRO" panose="020F0600000000000000" pitchFamily="50" charset="-128"/>
          </a:endParaRPr>
        </a:p>
        <a:p>
          <a:pPr algn="l" rtl="0">
            <a:defRPr sz="1000"/>
          </a:pPr>
          <a:r>
            <a:rPr lang="ja-JP" altLang="en-US" sz="1100" b="0">
              <a:latin typeface="HG丸ｺﾞｼｯｸM-PRO" panose="020F0600000000000000" pitchFamily="50" charset="-128"/>
              <a:ea typeface="HG丸ｺﾞｼｯｸM-PRO" panose="020F0600000000000000" pitchFamily="50" charset="-128"/>
            </a:rPr>
            <a:t>　チェック不要）</a:t>
          </a:r>
          <a:endParaRPr lang="en-US" altLang="ja-JP" sz="1100" b="0">
            <a:latin typeface="HG丸ｺﾞｼｯｸM-PRO" panose="020F0600000000000000" pitchFamily="50" charset="-128"/>
            <a:ea typeface="HG丸ｺﾞｼｯｸM-PRO" panose="020F0600000000000000" pitchFamily="50" charset="-128"/>
          </a:endParaRPr>
        </a:p>
      </xdr:txBody>
    </xdr:sp>
    <xdr:clientData/>
  </xdr:oneCellAnchor>
  <xdr:twoCellAnchor>
    <xdr:from>
      <xdr:col>19</xdr:col>
      <xdr:colOff>292240</xdr:colOff>
      <xdr:row>5</xdr:row>
      <xdr:rowOff>18317</xdr:rowOff>
    </xdr:from>
    <xdr:to>
      <xdr:col>20</xdr:col>
      <xdr:colOff>37995</xdr:colOff>
      <xdr:row>7</xdr:row>
      <xdr:rowOff>263037</xdr:rowOff>
    </xdr:to>
    <xdr:sp macro="" textlink="">
      <xdr:nvSpPr>
        <xdr:cNvPr id="3" name="右中かっこ 2">
          <a:extLst>
            <a:ext uri="{FF2B5EF4-FFF2-40B4-BE49-F238E27FC236}">
              <a16:creationId xmlns:a16="http://schemas.microsoft.com/office/drawing/2014/main" id="{00000000-0008-0000-0700-000003000000}"/>
            </a:ext>
          </a:extLst>
        </xdr:cNvPr>
        <xdr:cNvSpPr/>
      </xdr:nvSpPr>
      <xdr:spPr>
        <a:xfrm>
          <a:off x="7871419" y="1392638"/>
          <a:ext cx="113147" cy="78900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23</xdr:col>
      <xdr:colOff>269421</xdr:colOff>
      <xdr:row>12</xdr:row>
      <xdr:rowOff>42182</xdr:rowOff>
    </xdr:from>
    <xdr:ext cx="1616529" cy="776968"/>
    <xdr:sp macro="" textlink="">
      <xdr:nvSpPr>
        <xdr:cNvPr id="9" name="AutoShape 58">
          <a:extLst>
            <a:ext uri="{FF2B5EF4-FFF2-40B4-BE49-F238E27FC236}">
              <a16:creationId xmlns:a16="http://schemas.microsoft.com/office/drawing/2014/main" id="{00000000-0008-0000-0700-000009000000}"/>
            </a:ext>
          </a:extLst>
        </xdr:cNvPr>
        <xdr:cNvSpPr>
          <a:spLocks noChangeArrowheads="1"/>
        </xdr:cNvSpPr>
      </xdr:nvSpPr>
      <xdr:spPr bwMode="auto">
        <a:xfrm>
          <a:off x="9394371" y="3452132"/>
          <a:ext cx="1616529" cy="776968"/>
        </a:xfrm>
        <a:prstGeom prst="wedgeRoundRectCallout">
          <a:avLst>
            <a:gd name="adj1" fmla="val -46741"/>
            <a:gd name="adj2" fmla="val -69846"/>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noAutofit/>
        </a:bodyPr>
        <a:lstStyle/>
        <a:p>
          <a:pPr algn="l" rtl="0">
            <a:defRPr sz="1000"/>
          </a:pPr>
          <a:r>
            <a:rPr lang="ja-JP" altLang="en-US" sz="1100" b="0">
              <a:latin typeface="HG丸ｺﾞｼｯｸM-PRO" panose="020F0600000000000000" pitchFamily="50" charset="-128"/>
              <a:ea typeface="HG丸ｺﾞｼｯｸM-PRO" panose="020F0600000000000000" pitchFamily="50" charset="-128"/>
            </a:rPr>
            <a:t>「その他」にチェック</a:t>
          </a:r>
          <a:endParaRPr lang="en-US" altLang="ja-JP" sz="1100" b="0">
            <a:latin typeface="HG丸ｺﾞｼｯｸM-PRO" panose="020F0600000000000000" pitchFamily="50" charset="-128"/>
            <a:ea typeface="HG丸ｺﾞｼｯｸM-PRO" panose="020F0600000000000000" pitchFamily="50" charset="-128"/>
          </a:endParaRPr>
        </a:p>
        <a:p>
          <a:pPr algn="l" rtl="0">
            <a:defRPr sz="1000"/>
          </a:pPr>
          <a:r>
            <a:rPr lang="ja-JP" altLang="en-US" sz="1100" b="0">
              <a:latin typeface="HG丸ｺﾞｼｯｸM-PRO" panose="020F0600000000000000" pitchFamily="50" charset="-128"/>
              <a:ea typeface="HG丸ｺﾞｼｯｸM-PRO" panose="020F0600000000000000" pitchFamily="50" charset="-128"/>
            </a:rPr>
            <a:t>した場合は、その内容</a:t>
          </a:r>
          <a:endParaRPr lang="en-US" altLang="ja-JP" sz="1100" b="0">
            <a:latin typeface="HG丸ｺﾞｼｯｸM-PRO" panose="020F0600000000000000" pitchFamily="50" charset="-128"/>
            <a:ea typeface="HG丸ｺﾞｼｯｸM-PRO" panose="020F0600000000000000" pitchFamily="50" charset="-128"/>
          </a:endParaRPr>
        </a:p>
        <a:p>
          <a:pPr algn="l" rtl="0">
            <a:defRPr sz="1000"/>
          </a:pPr>
          <a:r>
            <a:rPr lang="ja-JP" altLang="en-US" sz="1100" b="0">
              <a:latin typeface="HG丸ｺﾞｼｯｸM-PRO" panose="020F0600000000000000" pitchFamily="50" charset="-128"/>
              <a:ea typeface="HG丸ｺﾞｼｯｸM-PRO" panose="020F0600000000000000" pitchFamily="50" charset="-128"/>
            </a:rPr>
            <a:t>を（）内に記入</a:t>
          </a:r>
        </a:p>
      </xdr:txBody>
    </xdr:sp>
    <xdr:clientData/>
  </xdr:oneCellAnchor>
  <xdr:oneCellAnchor>
    <xdr:from>
      <xdr:col>0</xdr:col>
      <xdr:colOff>95250</xdr:colOff>
      <xdr:row>7</xdr:row>
      <xdr:rowOff>258538</xdr:rowOff>
    </xdr:from>
    <xdr:ext cx="900000" cy="5170715"/>
    <xdr:sp macro="" textlink="">
      <xdr:nvSpPr>
        <xdr:cNvPr id="10" name="AutoShape 84">
          <a:extLst>
            <a:ext uri="{FF2B5EF4-FFF2-40B4-BE49-F238E27FC236}">
              <a16:creationId xmlns:a16="http://schemas.microsoft.com/office/drawing/2014/main" id="{00000000-0008-0000-0700-00000A000000}"/>
            </a:ext>
          </a:extLst>
        </xdr:cNvPr>
        <xdr:cNvSpPr>
          <a:spLocks noChangeArrowheads="1"/>
        </xdr:cNvSpPr>
      </xdr:nvSpPr>
      <xdr:spPr bwMode="auto">
        <a:xfrm>
          <a:off x="95250" y="2177145"/>
          <a:ext cx="900000" cy="5170715"/>
        </a:xfrm>
        <a:prstGeom prst="wedgeRoundRectCallout">
          <a:avLst>
            <a:gd name="adj1" fmla="val 94706"/>
            <a:gd name="adj2" fmla="val -6423"/>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anchorCtr="0" upright="1">
          <a:noAutofit/>
        </a:bodyPr>
        <a:lstStyle/>
        <a:p>
          <a:pPr algn="l" rtl="0">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1" i="0" u="none" strike="noStrike" baseline="0">
              <a:solidFill>
                <a:srgbClr val="000000"/>
              </a:solidFill>
              <a:latin typeface="HG丸ｺﾞｼｯｸM-PRO" panose="020F0600000000000000" pitchFamily="50" charset="-128"/>
              <a:ea typeface="HG丸ｺﾞｼｯｸM-PRO" panose="020F0600000000000000" pitchFamily="50" charset="-128"/>
            </a:rPr>
            <a:t>必ずチェック</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100" b="0">
              <a:latin typeface="HG丸ｺﾞｼｯｸM-PRO" panose="020F0600000000000000" pitchFamily="50" charset="-128"/>
              <a:ea typeface="HG丸ｺﾞｼｯｸM-PRO" panose="020F0600000000000000" pitchFamily="50" charset="-128"/>
            </a:rPr>
            <a:t>（</a:t>
          </a:r>
          <a:r>
            <a:rPr lang="ja-JP" altLang="en-US" sz="1100" b="1">
              <a:latin typeface="HG丸ｺﾞｼｯｸM-PRO" panose="020F0600000000000000" pitchFamily="50" charset="-128"/>
              <a:ea typeface="HG丸ｺﾞｼｯｸM-PRO" panose="020F0600000000000000" pitchFamily="50" charset="-128"/>
            </a:rPr>
            <a:t>対象外事業費がない場合</a:t>
          </a:r>
          <a:r>
            <a:rPr lang="ja-JP" altLang="en-US" sz="1100" b="0">
              <a:latin typeface="HG丸ｺﾞｼｯｸM-PRO" panose="020F0600000000000000" pitchFamily="50" charset="-128"/>
              <a:ea typeface="HG丸ｺﾞｼｯｸM-PRO" panose="020F0600000000000000" pitchFamily="50" charset="-128"/>
            </a:rPr>
            <a:t>にも、「無い」ということを確認）</a:t>
          </a:r>
          <a:endParaRPr lang="en-US" altLang="ja-JP" sz="1100" b="0">
            <a:latin typeface="HG丸ｺﾞｼｯｸM-PRO" panose="020F0600000000000000" pitchFamily="50" charset="-128"/>
            <a:ea typeface="HG丸ｺﾞｼｯｸM-PRO" panose="020F0600000000000000" pitchFamily="50" charset="-128"/>
          </a:endParaRPr>
        </a:p>
        <a:p>
          <a:pPr algn="l" rtl="0">
            <a:defRPr sz="1000"/>
          </a:pPr>
          <a:r>
            <a:rPr lang="ja-JP" altLang="en-US" sz="1100" b="0">
              <a:latin typeface="HG丸ｺﾞｼｯｸM-PRO" panose="020F0600000000000000" pitchFamily="50" charset="-128"/>
              <a:ea typeface="HG丸ｺﾞｼｯｸM-PRO" panose="020F0600000000000000" pitchFamily="50" charset="-128"/>
            </a:rPr>
            <a:t>・</a:t>
          </a:r>
          <a:r>
            <a:rPr lang="ja-JP" altLang="en-US" sz="1100" b="1">
              <a:latin typeface="HG丸ｺﾞｼｯｸM-PRO" panose="020F0600000000000000" pitchFamily="50" charset="-128"/>
              <a:ea typeface="HG丸ｺﾞｼｯｸM-PRO" panose="020F0600000000000000" pitchFamily="50" charset="-128"/>
            </a:rPr>
            <a:t>対象外事業費を「有」とした場合は、下記</a:t>
          </a:r>
          <a:r>
            <a:rPr lang="en-US" altLang="ja-JP" sz="1100" b="1">
              <a:latin typeface="HG丸ｺﾞｼｯｸM-PRO" panose="020F0600000000000000" pitchFamily="50" charset="-128"/>
              <a:ea typeface="HG丸ｺﾞｼｯｸM-PRO" panose="020F0600000000000000" pitchFamily="50" charset="-128"/>
            </a:rPr>
            <a:t>2</a:t>
          </a:r>
          <a:r>
            <a:rPr lang="ja-JP" altLang="en-US" sz="1100" b="1">
              <a:latin typeface="HG丸ｺﾞｼｯｸM-PRO" panose="020F0600000000000000" pitchFamily="50" charset="-128"/>
              <a:ea typeface="HG丸ｺﾞｼｯｸM-PRO" panose="020F0600000000000000" pitchFamily="50" charset="-128"/>
            </a:rPr>
            <a:t>に記入</a:t>
          </a:r>
          <a:endParaRPr lang="en-US" altLang="ja-JP" sz="1100" b="0">
            <a:latin typeface="HG丸ｺﾞｼｯｸM-PRO" panose="020F0600000000000000" pitchFamily="50" charset="-128"/>
            <a:ea typeface="HG丸ｺﾞｼｯｸM-PRO" panose="020F0600000000000000" pitchFamily="50" charset="-128"/>
          </a:endParaRPr>
        </a:p>
      </xdr:txBody>
    </xdr:sp>
    <xdr:clientData/>
  </xdr:oneCellAnchor>
  <xdr:twoCellAnchor>
    <xdr:from>
      <xdr:col>15</xdr:col>
      <xdr:colOff>254000</xdr:colOff>
      <xdr:row>27</xdr:row>
      <xdr:rowOff>25398</xdr:rowOff>
    </xdr:from>
    <xdr:to>
      <xdr:col>27</xdr:col>
      <xdr:colOff>239111</xdr:colOff>
      <xdr:row>28</xdr:row>
      <xdr:rowOff>34924</xdr:rowOff>
    </xdr:to>
    <xdr:sp macro="" textlink="">
      <xdr:nvSpPr>
        <xdr:cNvPr id="28" name="AutoShape 59">
          <a:extLst>
            <a:ext uri="{FF2B5EF4-FFF2-40B4-BE49-F238E27FC236}">
              <a16:creationId xmlns:a16="http://schemas.microsoft.com/office/drawing/2014/main" id="{00000000-0008-0000-0700-00001C000000}"/>
            </a:ext>
          </a:extLst>
        </xdr:cNvPr>
        <xdr:cNvSpPr>
          <a:spLocks noChangeArrowheads="1"/>
        </xdr:cNvSpPr>
      </xdr:nvSpPr>
      <xdr:spPr bwMode="auto">
        <a:xfrm flipV="1">
          <a:off x="5921375" y="6426198"/>
          <a:ext cx="4099911" cy="809626"/>
        </a:xfrm>
        <a:prstGeom prst="wedgeRoundRectCallout">
          <a:avLst>
            <a:gd name="adj1" fmla="val 3292"/>
            <a:gd name="adj2" fmla="val -91484"/>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・ここでは</a:t>
          </a:r>
          <a:r>
            <a:rPr lang="ja-JP" altLang="en-US" sz="1100" b="1" i="0" u="none" strike="noStrike" baseline="0">
              <a:solidFill>
                <a:srgbClr val="000000"/>
              </a:solidFill>
              <a:latin typeface="HG丸ｺﾞｼｯｸM-PRO" panose="020F0600000000000000" pitchFamily="50" charset="-128"/>
              <a:ea typeface="HG丸ｺﾞｼｯｸM-PRO" panose="020F0600000000000000" pitchFamily="50" charset="-128"/>
            </a:rPr>
            <a:t>国･道の補助対象事業費と単独事業費を区分</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en-US" sz="1100" b="1" i="0" u="dbl" strike="noStrike" baseline="0">
              <a:solidFill>
                <a:srgbClr val="000000"/>
              </a:solidFill>
              <a:latin typeface="HG丸ｺﾞｼｯｸM-PRO" panose="020F0600000000000000" pitchFamily="50" charset="-128"/>
              <a:ea typeface="HG丸ｺﾞｼｯｸM-PRO" panose="020F0600000000000000" pitchFamily="50" charset="-128"/>
            </a:rPr>
            <a:t>補助</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対象事業費と</a:t>
          </a:r>
          <a:r>
            <a:rPr lang="ja-JP" altLang="en-US" sz="1100" b="1" i="0" u="dbl" strike="noStrike" baseline="0">
              <a:solidFill>
                <a:srgbClr val="000000"/>
              </a:solidFill>
              <a:latin typeface="HG丸ｺﾞｼｯｸM-PRO" panose="020F0600000000000000" pitchFamily="50" charset="-128"/>
              <a:ea typeface="HG丸ｺﾞｼｯｸM-PRO" panose="020F0600000000000000" pitchFamily="50" charset="-128"/>
            </a:rPr>
            <a:t>起債</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対象事業費は異なるので注意）</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・負担金事業はすべて「単独事業費」欄に記入</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oneCellAnchor>
    <xdr:from>
      <xdr:col>6</xdr:col>
      <xdr:colOff>197037</xdr:colOff>
      <xdr:row>57</xdr:row>
      <xdr:rowOff>208803</xdr:rowOff>
    </xdr:from>
    <xdr:ext cx="2655794" cy="526677"/>
    <xdr:sp macro="" textlink="">
      <xdr:nvSpPr>
        <xdr:cNvPr id="29" name="AutoShape 58">
          <a:extLst>
            <a:ext uri="{FF2B5EF4-FFF2-40B4-BE49-F238E27FC236}">
              <a16:creationId xmlns:a16="http://schemas.microsoft.com/office/drawing/2014/main" id="{00000000-0008-0000-0700-00001D000000}"/>
            </a:ext>
          </a:extLst>
        </xdr:cNvPr>
        <xdr:cNvSpPr>
          <a:spLocks noChangeArrowheads="1"/>
        </xdr:cNvSpPr>
      </xdr:nvSpPr>
      <xdr:spPr bwMode="auto">
        <a:xfrm>
          <a:off x="2540187" y="14810628"/>
          <a:ext cx="2655794" cy="526677"/>
        </a:xfrm>
        <a:prstGeom prst="wedgeRoundRectCallout">
          <a:avLst>
            <a:gd name="adj1" fmla="val 49602"/>
            <a:gd name="adj2" fmla="val -170888"/>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「事業実施状況等調書」の計数と一致</a:t>
          </a:r>
        </a:p>
      </xdr:txBody>
    </xdr:sp>
    <xdr:clientData/>
  </xdr:oneCellAnchor>
  <xdr:twoCellAnchor>
    <xdr:from>
      <xdr:col>18</xdr:col>
      <xdr:colOff>12700</xdr:colOff>
      <xdr:row>40</xdr:row>
      <xdr:rowOff>215900</xdr:rowOff>
    </xdr:from>
    <xdr:to>
      <xdr:col>27</xdr:col>
      <xdr:colOff>256666</xdr:colOff>
      <xdr:row>42</xdr:row>
      <xdr:rowOff>249092</xdr:rowOff>
    </xdr:to>
    <xdr:sp macro="" textlink="">
      <xdr:nvSpPr>
        <xdr:cNvPr id="30" name="AutoShape 66">
          <a:extLst>
            <a:ext uri="{FF2B5EF4-FFF2-40B4-BE49-F238E27FC236}">
              <a16:creationId xmlns:a16="http://schemas.microsoft.com/office/drawing/2014/main" id="{00000000-0008-0000-0700-00001E000000}"/>
            </a:ext>
          </a:extLst>
        </xdr:cNvPr>
        <xdr:cNvSpPr>
          <a:spLocks noChangeArrowheads="1"/>
        </xdr:cNvSpPr>
      </xdr:nvSpPr>
      <xdr:spPr bwMode="auto">
        <a:xfrm>
          <a:off x="6708775" y="10512425"/>
          <a:ext cx="3330066" cy="547542"/>
        </a:xfrm>
        <a:prstGeom prst="wedgeRoundRectCallout">
          <a:avLst>
            <a:gd name="adj1" fmla="val -55232"/>
            <a:gd name="adj2" fmla="val -28071"/>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rtl="0">
            <a:lnSpc>
              <a:spcPts val="1700"/>
            </a:lnSpc>
          </a:pPr>
          <a:r>
            <a:rPr lang="ja-JP" altLang="ja-JP" sz="1100" b="0" i="0" baseline="0">
              <a:effectLst/>
              <a:latin typeface="HG丸ｺﾞｼｯｸM-PRO" panose="020F0600000000000000" pitchFamily="50" charset="-128"/>
              <a:ea typeface="HG丸ｺﾞｼｯｸM-PRO" panose="020F0600000000000000" pitchFamily="50" charset="-128"/>
              <a:cs typeface="+mn-cs"/>
            </a:rPr>
            <a:t>網掛けのセルは、「</a:t>
          </a:r>
          <a:r>
            <a:rPr lang="ja-JP" altLang="en-US" sz="1100" b="0" i="0" baseline="0">
              <a:effectLst/>
              <a:latin typeface="HG丸ｺﾞｼｯｸM-PRO" panose="020F0600000000000000" pitchFamily="50" charset="-128"/>
              <a:ea typeface="HG丸ｺﾞｼｯｸM-PRO" panose="020F0600000000000000" pitchFamily="50" charset="-128"/>
              <a:cs typeface="+mn-cs"/>
            </a:rPr>
            <a:t>書式集</a:t>
          </a:r>
          <a:r>
            <a:rPr lang="en-US" altLang="ja-JP" sz="1100" b="0" i="0" baseline="0">
              <a:effectLst/>
              <a:latin typeface="HG丸ｺﾞｼｯｸM-PRO" panose="020F0600000000000000" pitchFamily="50" charset="-128"/>
              <a:ea typeface="HG丸ｺﾞｼｯｸM-PRO" panose="020F0600000000000000" pitchFamily="50" charset="-128"/>
              <a:cs typeface="+mn-cs"/>
            </a:rPr>
            <a:t>1</a:t>
          </a:r>
          <a:r>
            <a:rPr lang="ja-JP" altLang="ja-JP" sz="1100" b="0" i="0" baseline="0">
              <a:effectLst/>
              <a:latin typeface="HG丸ｺﾞｼｯｸM-PRO" panose="020F0600000000000000" pitchFamily="50" charset="-128"/>
              <a:ea typeface="HG丸ｺﾞｼｯｸM-PRO" panose="020F0600000000000000" pitchFamily="50" charset="-128"/>
              <a:cs typeface="+mn-cs"/>
            </a:rPr>
            <a:t>」上では</a:t>
          </a:r>
          <a:r>
            <a:rPr lang="ja-JP" altLang="ja-JP" sz="1100" b="1" i="0" baseline="0">
              <a:effectLst/>
              <a:latin typeface="HG丸ｺﾞｼｯｸM-PRO" panose="020F0600000000000000" pitchFamily="50" charset="-128"/>
              <a:ea typeface="HG丸ｺﾞｼｯｸM-PRO" panose="020F0600000000000000" pitchFamily="50" charset="-128"/>
              <a:cs typeface="+mn-cs"/>
            </a:rPr>
            <a:t>自動計算</a:t>
          </a:r>
          <a:r>
            <a:rPr lang="ja-JP" altLang="ja-JP" sz="1100" b="0" i="0" baseline="0">
              <a:effectLst/>
              <a:latin typeface="HG丸ｺﾞｼｯｸM-PRO" panose="020F0600000000000000" pitchFamily="50" charset="-128"/>
              <a:ea typeface="HG丸ｺﾞｼｯｸM-PRO" panose="020F0600000000000000" pitchFamily="50" charset="-128"/>
              <a:cs typeface="+mn-cs"/>
            </a:rPr>
            <a:t>されるので</a:t>
          </a:r>
          <a:r>
            <a:rPr lang="ja-JP" altLang="en-US" sz="1100" b="1" i="0" baseline="0">
              <a:effectLst/>
              <a:latin typeface="HG丸ｺﾞｼｯｸM-PRO" panose="020F0600000000000000" pitchFamily="50" charset="-128"/>
              <a:ea typeface="HG丸ｺﾞｼｯｸM-PRO" panose="020F0600000000000000" pitchFamily="50" charset="-128"/>
              <a:cs typeface="+mn-cs"/>
            </a:rPr>
            <a:t>記入</a:t>
          </a:r>
          <a:r>
            <a:rPr lang="ja-JP" altLang="ja-JP" sz="1100" b="1" i="0" baseline="0">
              <a:effectLst/>
              <a:latin typeface="HG丸ｺﾞｼｯｸM-PRO" panose="020F0600000000000000" pitchFamily="50" charset="-128"/>
              <a:ea typeface="HG丸ｺﾞｼｯｸM-PRO" panose="020F0600000000000000" pitchFamily="50" charset="-128"/>
              <a:cs typeface="+mn-cs"/>
            </a:rPr>
            <a:t>不要</a:t>
          </a:r>
          <a:endParaRPr lang="ja-JP" altLang="ja-JP" sz="1100" b="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28</xdr:col>
      <xdr:colOff>63500</xdr:colOff>
      <xdr:row>31</xdr:row>
      <xdr:rowOff>38100</xdr:rowOff>
    </xdr:from>
    <xdr:to>
      <xdr:col>28</xdr:col>
      <xdr:colOff>284150</xdr:colOff>
      <xdr:row>59</xdr:row>
      <xdr:rowOff>63500</xdr:rowOff>
    </xdr:to>
    <xdr:sp macro="" textlink="">
      <xdr:nvSpPr>
        <xdr:cNvPr id="31" name="AutoShape 72">
          <a:extLst>
            <a:ext uri="{FF2B5EF4-FFF2-40B4-BE49-F238E27FC236}">
              <a16:creationId xmlns:a16="http://schemas.microsoft.com/office/drawing/2014/main" id="{00000000-0008-0000-0700-00001F000000}"/>
            </a:ext>
          </a:extLst>
        </xdr:cNvPr>
        <xdr:cNvSpPr>
          <a:spLocks/>
        </xdr:cNvSpPr>
      </xdr:nvSpPr>
      <xdr:spPr bwMode="auto">
        <a:xfrm>
          <a:off x="10188575" y="8020050"/>
          <a:ext cx="220650" cy="7159625"/>
        </a:xfrm>
        <a:prstGeom prst="rightBrace">
          <a:avLst>
            <a:gd name="adj1" fmla="val 369882"/>
            <a:gd name="adj2" fmla="val 625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425637</xdr:colOff>
      <xdr:row>43</xdr:row>
      <xdr:rowOff>227292</xdr:rowOff>
    </xdr:from>
    <xdr:to>
      <xdr:col>28</xdr:col>
      <xdr:colOff>946337</xdr:colOff>
      <xdr:row>52</xdr:row>
      <xdr:rowOff>182842</xdr:rowOff>
    </xdr:to>
    <xdr:sp macro="" textlink="">
      <xdr:nvSpPr>
        <xdr:cNvPr id="32" name="AutoShape 70">
          <a:extLst>
            <a:ext uri="{FF2B5EF4-FFF2-40B4-BE49-F238E27FC236}">
              <a16:creationId xmlns:a16="http://schemas.microsoft.com/office/drawing/2014/main" id="{00000000-0008-0000-0700-000020000000}"/>
            </a:ext>
          </a:extLst>
        </xdr:cNvPr>
        <xdr:cNvSpPr>
          <a:spLocks noChangeArrowheads="1"/>
        </xdr:cNvSpPr>
      </xdr:nvSpPr>
      <xdr:spPr bwMode="auto">
        <a:xfrm>
          <a:off x="10550712" y="11295342"/>
          <a:ext cx="492125" cy="2270125"/>
        </a:xfrm>
        <a:prstGeom prst="wedgeRoundRectCallout">
          <a:avLst>
            <a:gd name="adj1" fmla="val -79060"/>
            <a:gd name="adj2" fmla="val -6229"/>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ctr" rtl="0">
            <a:lnSpc>
              <a:spcPts val="17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単位未満は端数</a:t>
          </a:r>
          <a:r>
            <a:rPr lang="ja-JP" altLang="en-US" sz="1100" b="1" i="0" u="none" strike="noStrike" baseline="0">
              <a:solidFill>
                <a:srgbClr val="000000"/>
              </a:solidFill>
              <a:latin typeface="HG丸ｺﾞｼｯｸM-PRO" panose="020F0600000000000000" pitchFamily="50" charset="-128"/>
              <a:ea typeface="HG丸ｺﾞｼｯｸM-PRO" panose="020F0600000000000000" pitchFamily="50" charset="-128"/>
            </a:rPr>
            <a:t>切上</a:t>
          </a:r>
          <a:endParaRPr lang="ja-JP" altLang="en-US"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47</xdr:row>
      <xdr:rowOff>11392</xdr:rowOff>
    </xdr:from>
    <xdr:to>
      <xdr:col>1</xdr:col>
      <xdr:colOff>63500</xdr:colOff>
      <xdr:row>60</xdr:row>
      <xdr:rowOff>0</xdr:rowOff>
    </xdr:to>
    <xdr:sp macro="" textlink="">
      <xdr:nvSpPr>
        <xdr:cNvPr id="33" name="AutoShape 70">
          <a:extLst>
            <a:ext uri="{FF2B5EF4-FFF2-40B4-BE49-F238E27FC236}">
              <a16:creationId xmlns:a16="http://schemas.microsoft.com/office/drawing/2014/main" id="{00000000-0008-0000-0700-000021000000}"/>
            </a:ext>
          </a:extLst>
        </xdr:cNvPr>
        <xdr:cNvSpPr>
          <a:spLocks noChangeArrowheads="1"/>
        </xdr:cNvSpPr>
      </xdr:nvSpPr>
      <xdr:spPr bwMode="auto">
        <a:xfrm>
          <a:off x="0" y="12108142"/>
          <a:ext cx="692150" cy="3239994"/>
        </a:xfrm>
        <a:prstGeom prst="wedgeRoundRectCallout">
          <a:avLst>
            <a:gd name="adj1" fmla="val 89756"/>
            <a:gd name="adj2" fmla="val -19574"/>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l" rtl="0">
            <a:lnSpc>
              <a:spcPts val="17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用地分には、造成費、補償費、用地の取得に直接必要とする諸経費等を含む。</a:t>
          </a:r>
          <a:endParaRPr lang="ja-JP" altLang="en-US"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25400</xdr:colOff>
      <xdr:row>37</xdr:row>
      <xdr:rowOff>38100</xdr:rowOff>
    </xdr:from>
    <xdr:to>
      <xdr:col>27</xdr:col>
      <xdr:colOff>269366</xdr:colOff>
      <xdr:row>39</xdr:row>
      <xdr:rowOff>215900</xdr:rowOff>
    </xdr:to>
    <xdr:sp macro="" textlink="">
      <xdr:nvSpPr>
        <xdr:cNvPr id="34" name="AutoShape 66">
          <a:extLst>
            <a:ext uri="{FF2B5EF4-FFF2-40B4-BE49-F238E27FC236}">
              <a16:creationId xmlns:a16="http://schemas.microsoft.com/office/drawing/2014/main" id="{00000000-0008-0000-0700-000022000000}"/>
            </a:ext>
          </a:extLst>
        </xdr:cNvPr>
        <xdr:cNvSpPr>
          <a:spLocks noChangeArrowheads="1"/>
        </xdr:cNvSpPr>
      </xdr:nvSpPr>
      <xdr:spPr bwMode="auto">
        <a:xfrm>
          <a:off x="6721475" y="9563100"/>
          <a:ext cx="3330066" cy="692150"/>
        </a:xfrm>
        <a:prstGeom prst="wedgeRoundRectCallout">
          <a:avLst>
            <a:gd name="adj1" fmla="val -29180"/>
            <a:gd name="adj2" fmla="val -107700"/>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rtl="0">
            <a:lnSpc>
              <a:spcPts val="1700"/>
            </a:lnSpc>
          </a:pPr>
          <a:r>
            <a:rPr lang="en-US" altLang="ja-JP" sz="1100" b="0" i="0" baseline="0">
              <a:effectLst/>
              <a:latin typeface="HG丸ｺﾞｼｯｸM-PRO" panose="020F0600000000000000" pitchFamily="50" charset="-128"/>
              <a:ea typeface="HG丸ｺﾞｼｯｸM-PRO" panose="020F0600000000000000" pitchFamily="50" charset="-128"/>
              <a:cs typeface="+mn-cs"/>
            </a:rPr>
            <a:t>【</a:t>
          </a:r>
          <a:r>
            <a:rPr lang="ja-JP" altLang="en-US" sz="1100" b="0" i="0" baseline="0">
              <a:effectLst/>
              <a:latin typeface="HG丸ｺﾞｼｯｸM-PRO" panose="020F0600000000000000" pitchFamily="50" charset="-128"/>
              <a:ea typeface="HG丸ｺﾞｼｯｸM-PRO" panose="020F0600000000000000" pitchFamily="50" charset="-128"/>
              <a:cs typeface="+mn-cs"/>
            </a:rPr>
            <a:t>　　</a:t>
          </a:r>
          <a:r>
            <a:rPr lang="en-US" altLang="ja-JP" sz="1100" b="0" i="0" baseline="0">
              <a:effectLst/>
              <a:latin typeface="HG丸ｺﾞｼｯｸM-PRO" panose="020F0600000000000000" pitchFamily="50" charset="-128"/>
              <a:ea typeface="HG丸ｺﾞｼｯｸM-PRO" panose="020F0600000000000000" pitchFamily="50" charset="-128"/>
              <a:cs typeface="+mn-cs"/>
            </a:rPr>
            <a:t>】</a:t>
          </a:r>
          <a:r>
            <a:rPr lang="ja-JP" altLang="en-US" sz="1100" b="0" i="0" baseline="0">
              <a:effectLst/>
              <a:latin typeface="HG丸ｺﾞｼｯｸM-PRO" panose="020F0600000000000000" pitchFamily="50" charset="-128"/>
              <a:ea typeface="HG丸ｺﾞｼｯｸM-PRO" panose="020F0600000000000000" pitchFamily="50" charset="-128"/>
              <a:cs typeface="+mn-cs"/>
            </a:rPr>
            <a:t>内には、起債対象外事業費に対応する国・都道府県補助金の額を記入</a:t>
          </a:r>
          <a:endParaRPr lang="ja-JP" altLang="ja-JP" sz="1100">
            <a:effectLst/>
            <a:latin typeface="HG丸ｺﾞｼｯｸM-PRO" panose="020F0600000000000000" pitchFamily="50" charset="-128"/>
            <a:ea typeface="HG丸ｺﾞｼｯｸM-PRO" panose="020F0600000000000000" pitchFamily="50" charset="-128"/>
          </a:endParaRPr>
        </a:p>
      </xdr:txBody>
    </xdr:sp>
    <xdr:clientData/>
  </xdr:twoCellAnchor>
  <xdr:oneCellAnchor>
    <xdr:from>
      <xdr:col>0</xdr:col>
      <xdr:colOff>0</xdr:colOff>
      <xdr:row>32</xdr:row>
      <xdr:rowOff>112058</xdr:rowOff>
    </xdr:from>
    <xdr:ext cx="2087096" cy="1274669"/>
    <xdr:sp macro="" textlink="">
      <xdr:nvSpPr>
        <xdr:cNvPr id="35" name="AutoShape 58">
          <a:extLst>
            <a:ext uri="{FF2B5EF4-FFF2-40B4-BE49-F238E27FC236}">
              <a16:creationId xmlns:a16="http://schemas.microsoft.com/office/drawing/2014/main" id="{00000000-0008-0000-0700-000023000000}"/>
            </a:ext>
          </a:extLst>
        </xdr:cNvPr>
        <xdr:cNvSpPr>
          <a:spLocks noChangeArrowheads="1"/>
        </xdr:cNvSpPr>
      </xdr:nvSpPr>
      <xdr:spPr bwMode="auto">
        <a:xfrm>
          <a:off x="0" y="8351183"/>
          <a:ext cx="2087096" cy="1274669"/>
        </a:xfrm>
        <a:prstGeom prst="wedgeRoundRectCallout">
          <a:avLst>
            <a:gd name="adj1" fmla="val 67475"/>
            <a:gd name="adj2" fmla="val 42200"/>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「一般的調査費」には基本設計、補助金の交付申請事務委託、地元調整、道路使用協議等も含む。</a:t>
          </a:r>
        </a:p>
      </xdr:txBody>
    </xdr:sp>
    <xdr:clientData/>
  </xdr:oneCellAnchor>
  <xdr:oneCellAnchor>
    <xdr:from>
      <xdr:col>0</xdr:col>
      <xdr:colOff>0</xdr:colOff>
      <xdr:row>38</xdr:row>
      <xdr:rowOff>14007</xdr:rowOff>
    </xdr:from>
    <xdr:ext cx="2087096" cy="1989044"/>
    <xdr:sp macro="" textlink="">
      <xdr:nvSpPr>
        <xdr:cNvPr id="36" name="AutoShape 58">
          <a:extLst>
            <a:ext uri="{FF2B5EF4-FFF2-40B4-BE49-F238E27FC236}">
              <a16:creationId xmlns:a16="http://schemas.microsoft.com/office/drawing/2014/main" id="{00000000-0008-0000-0700-000024000000}"/>
            </a:ext>
          </a:extLst>
        </xdr:cNvPr>
        <xdr:cNvSpPr>
          <a:spLocks noChangeArrowheads="1"/>
        </xdr:cNvSpPr>
      </xdr:nvSpPr>
      <xdr:spPr bwMode="auto">
        <a:xfrm>
          <a:off x="0" y="9796182"/>
          <a:ext cx="2087096" cy="1989044"/>
        </a:xfrm>
        <a:prstGeom prst="wedgeRoundRectCallout">
          <a:avLst>
            <a:gd name="adj1" fmla="val 66804"/>
            <a:gd name="adj2" fmla="val -18968"/>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「備品等」とは対象外備品及び消耗品をいう。「対象外備品等」とは、原則として</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1</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品当たりの取得原価が</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20</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万円未満、又は耐用年数が</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5</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年未満であるものをいう。</a:t>
          </a:r>
        </a:p>
      </xdr:txBody>
    </xdr:sp>
    <xdr:clientData/>
  </xdr:oneCellAnchor>
  <xdr:twoCellAnchor>
    <xdr:from>
      <xdr:col>15</xdr:col>
      <xdr:colOff>254000</xdr:colOff>
      <xdr:row>27</xdr:row>
      <xdr:rowOff>25398</xdr:rowOff>
    </xdr:from>
    <xdr:to>
      <xdr:col>27</xdr:col>
      <xdr:colOff>239111</xdr:colOff>
      <xdr:row>28</xdr:row>
      <xdr:rowOff>34924</xdr:rowOff>
    </xdr:to>
    <xdr:sp macro="" textlink="">
      <xdr:nvSpPr>
        <xdr:cNvPr id="37" name="AutoShape 59">
          <a:extLst>
            <a:ext uri="{FF2B5EF4-FFF2-40B4-BE49-F238E27FC236}">
              <a16:creationId xmlns:a16="http://schemas.microsoft.com/office/drawing/2014/main" id="{00000000-0008-0000-0700-000025000000}"/>
            </a:ext>
          </a:extLst>
        </xdr:cNvPr>
        <xdr:cNvSpPr>
          <a:spLocks noChangeArrowheads="1"/>
        </xdr:cNvSpPr>
      </xdr:nvSpPr>
      <xdr:spPr bwMode="auto">
        <a:xfrm flipV="1">
          <a:off x="5921375" y="6426198"/>
          <a:ext cx="4099911" cy="809626"/>
        </a:xfrm>
        <a:prstGeom prst="wedgeRoundRectCallout">
          <a:avLst>
            <a:gd name="adj1" fmla="val 3292"/>
            <a:gd name="adj2" fmla="val -91484"/>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・ここでは</a:t>
          </a:r>
          <a:r>
            <a:rPr lang="ja-JP" altLang="en-US" sz="1100" b="1" i="0" u="none" strike="noStrike" baseline="0">
              <a:solidFill>
                <a:srgbClr val="000000"/>
              </a:solidFill>
              <a:latin typeface="HG丸ｺﾞｼｯｸM-PRO" panose="020F0600000000000000" pitchFamily="50" charset="-128"/>
              <a:ea typeface="HG丸ｺﾞｼｯｸM-PRO" panose="020F0600000000000000" pitchFamily="50" charset="-128"/>
            </a:rPr>
            <a:t>国･道の補助対象事業費と単独事業費を区分</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en-US" sz="1100" b="1" i="0" u="dbl" strike="noStrike" baseline="0">
              <a:solidFill>
                <a:srgbClr val="000000"/>
              </a:solidFill>
              <a:latin typeface="HG丸ｺﾞｼｯｸM-PRO" panose="020F0600000000000000" pitchFamily="50" charset="-128"/>
              <a:ea typeface="HG丸ｺﾞｼｯｸM-PRO" panose="020F0600000000000000" pitchFamily="50" charset="-128"/>
            </a:rPr>
            <a:t>補助</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対象事業費と</a:t>
          </a:r>
          <a:r>
            <a:rPr lang="ja-JP" altLang="en-US" sz="1100" b="1" i="0" u="dbl" strike="noStrike" baseline="0">
              <a:solidFill>
                <a:srgbClr val="000000"/>
              </a:solidFill>
              <a:latin typeface="HG丸ｺﾞｼｯｸM-PRO" panose="020F0600000000000000" pitchFamily="50" charset="-128"/>
              <a:ea typeface="HG丸ｺﾞｼｯｸM-PRO" panose="020F0600000000000000" pitchFamily="50" charset="-128"/>
            </a:rPr>
            <a:t>起債</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対象事業費は異なるので注意）</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・負担金事業はすべて「単独事業費」欄に記入</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oneCellAnchor>
    <xdr:from>
      <xdr:col>6</xdr:col>
      <xdr:colOff>197037</xdr:colOff>
      <xdr:row>57</xdr:row>
      <xdr:rowOff>208803</xdr:rowOff>
    </xdr:from>
    <xdr:ext cx="2655794" cy="526677"/>
    <xdr:sp macro="" textlink="">
      <xdr:nvSpPr>
        <xdr:cNvPr id="38" name="AutoShape 58">
          <a:extLst>
            <a:ext uri="{FF2B5EF4-FFF2-40B4-BE49-F238E27FC236}">
              <a16:creationId xmlns:a16="http://schemas.microsoft.com/office/drawing/2014/main" id="{00000000-0008-0000-0700-000026000000}"/>
            </a:ext>
          </a:extLst>
        </xdr:cNvPr>
        <xdr:cNvSpPr>
          <a:spLocks noChangeArrowheads="1"/>
        </xdr:cNvSpPr>
      </xdr:nvSpPr>
      <xdr:spPr bwMode="auto">
        <a:xfrm>
          <a:off x="2540187" y="14810628"/>
          <a:ext cx="2655794" cy="526677"/>
        </a:xfrm>
        <a:prstGeom prst="wedgeRoundRectCallout">
          <a:avLst>
            <a:gd name="adj1" fmla="val 49602"/>
            <a:gd name="adj2" fmla="val -170888"/>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「事業実施状況等調書」の計数と一致</a:t>
          </a:r>
        </a:p>
      </xdr:txBody>
    </xdr:sp>
    <xdr:clientData/>
  </xdr:oneCellAnchor>
  <xdr:twoCellAnchor>
    <xdr:from>
      <xdr:col>18</xdr:col>
      <xdr:colOff>12700</xdr:colOff>
      <xdr:row>40</xdr:row>
      <xdr:rowOff>215900</xdr:rowOff>
    </xdr:from>
    <xdr:to>
      <xdr:col>27</xdr:col>
      <xdr:colOff>256666</xdr:colOff>
      <xdr:row>42</xdr:row>
      <xdr:rowOff>249092</xdr:rowOff>
    </xdr:to>
    <xdr:sp macro="" textlink="">
      <xdr:nvSpPr>
        <xdr:cNvPr id="39" name="AutoShape 66">
          <a:extLst>
            <a:ext uri="{FF2B5EF4-FFF2-40B4-BE49-F238E27FC236}">
              <a16:creationId xmlns:a16="http://schemas.microsoft.com/office/drawing/2014/main" id="{00000000-0008-0000-0700-000027000000}"/>
            </a:ext>
          </a:extLst>
        </xdr:cNvPr>
        <xdr:cNvSpPr>
          <a:spLocks noChangeArrowheads="1"/>
        </xdr:cNvSpPr>
      </xdr:nvSpPr>
      <xdr:spPr bwMode="auto">
        <a:xfrm>
          <a:off x="6708775" y="10512425"/>
          <a:ext cx="3330066" cy="547542"/>
        </a:xfrm>
        <a:prstGeom prst="wedgeRoundRectCallout">
          <a:avLst>
            <a:gd name="adj1" fmla="val -55232"/>
            <a:gd name="adj2" fmla="val -28071"/>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rtl="0">
            <a:lnSpc>
              <a:spcPts val="1700"/>
            </a:lnSpc>
          </a:pPr>
          <a:r>
            <a:rPr lang="ja-JP" altLang="en-US" sz="1100" b="0" i="0" baseline="0">
              <a:effectLst/>
              <a:latin typeface="HG丸ｺﾞｼｯｸM-PRO" panose="020F0600000000000000" pitchFamily="50" charset="-128"/>
              <a:ea typeface="HG丸ｺﾞｼｯｸM-PRO" panose="020F0600000000000000" pitchFamily="50" charset="-128"/>
              <a:cs typeface="+mn-cs"/>
            </a:rPr>
            <a:t>水色の</a:t>
          </a:r>
          <a:r>
            <a:rPr lang="ja-JP" altLang="ja-JP" sz="1100" b="0" i="0" baseline="0">
              <a:effectLst/>
              <a:latin typeface="HG丸ｺﾞｼｯｸM-PRO" panose="020F0600000000000000" pitchFamily="50" charset="-128"/>
              <a:ea typeface="HG丸ｺﾞｼｯｸM-PRO" panose="020F0600000000000000" pitchFamily="50" charset="-128"/>
              <a:cs typeface="+mn-cs"/>
            </a:rPr>
            <a:t>セルは、「</a:t>
          </a:r>
          <a:r>
            <a:rPr lang="ja-JP" altLang="en-US" sz="1100" b="0" i="0" baseline="0">
              <a:effectLst/>
              <a:latin typeface="HG丸ｺﾞｼｯｸM-PRO" panose="020F0600000000000000" pitchFamily="50" charset="-128"/>
              <a:ea typeface="HG丸ｺﾞｼｯｸM-PRO" panose="020F0600000000000000" pitchFamily="50" charset="-128"/>
              <a:cs typeface="+mn-cs"/>
            </a:rPr>
            <a:t>書式集</a:t>
          </a:r>
          <a:r>
            <a:rPr lang="en-US" altLang="ja-JP" sz="1100" b="0" i="0" baseline="0">
              <a:effectLst/>
              <a:latin typeface="HG丸ｺﾞｼｯｸM-PRO" panose="020F0600000000000000" pitchFamily="50" charset="-128"/>
              <a:ea typeface="HG丸ｺﾞｼｯｸM-PRO" panose="020F0600000000000000" pitchFamily="50" charset="-128"/>
              <a:cs typeface="+mn-cs"/>
            </a:rPr>
            <a:t>1</a:t>
          </a:r>
          <a:r>
            <a:rPr lang="ja-JP" altLang="ja-JP" sz="1100" b="0" i="0" baseline="0">
              <a:effectLst/>
              <a:latin typeface="HG丸ｺﾞｼｯｸM-PRO" panose="020F0600000000000000" pitchFamily="50" charset="-128"/>
              <a:ea typeface="HG丸ｺﾞｼｯｸM-PRO" panose="020F0600000000000000" pitchFamily="50" charset="-128"/>
              <a:cs typeface="+mn-cs"/>
            </a:rPr>
            <a:t>」上では</a:t>
          </a:r>
          <a:r>
            <a:rPr lang="ja-JP" altLang="ja-JP" sz="1100" b="1" i="0" baseline="0">
              <a:effectLst/>
              <a:latin typeface="HG丸ｺﾞｼｯｸM-PRO" panose="020F0600000000000000" pitchFamily="50" charset="-128"/>
              <a:ea typeface="HG丸ｺﾞｼｯｸM-PRO" panose="020F0600000000000000" pitchFamily="50" charset="-128"/>
              <a:cs typeface="+mn-cs"/>
            </a:rPr>
            <a:t>自動計算</a:t>
          </a:r>
          <a:r>
            <a:rPr lang="ja-JP" altLang="ja-JP" sz="1100" b="0" i="0" baseline="0">
              <a:effectLst/>
              <a:latin typeface="HG丸ｺﾞｼｯｸM-PRO" panose="020F0600000000000000" pitchFamily="50" charset="-128"/>
              <a:ea typeface="HG丸ｺﾞｼｯｸM-PRO" panose="020F0600000000000000" pitchFamily="50" charset="-128"/>
              <a:cs typeface="+mn-cs"/>
            </a:rPr>
            <a:t>されるので</a:t>
          </a:r>
          <a:r>
            <a:rPr lang="ja-JP" altLang="en-US" sz="1100" b="1" i="0" baseline="0">
              <a:effectLst/>
              <a:latin typeface="HG丸ｺﾞｼｯｸM-PRO" panose="020F0600000000000000" pitchFamily="50" charset="-128"/>
              <a:ea typeface="HG丸ｺﾞｼｯｸM-PRO" panose="020F0600000000000000" pitchFamily="50" charset="-128"/>
              <a:cs typeface="+mn-cs"/>
            </a:rPr>
            <a:t>記入</a:t>
          </a:r>
          <a:r>
            <a:rPr lang="ja-JP" altLang="ja-JP" sz="1100" b="1" i="0" baseline="0">
              <a:effectLst/>
              <a:latin typeface="HG丸ｺﾞｼｯｸM-PRO" panose="020F0600000000000000" pitchFamily="50" charset="-128"/>
              <a:ea typeface="HG丸ｺﾞｼｯｸM-PRO" panose="020F0600000000000000" pitchFamily="50" charset="-128"/>
              <a:cs typeface="+mn-cs"/>
            </a:rPr>
            <a:t>不要</a:t>
          </a:r>
          <a:endParaRPr lang="ja-JP" altLang="ja-JP" sz="1100" b="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28</xdr:col>
      <xdr:colOff>63500</xdr:colOff>
      <xdr:row>31</xdr:row>
      <xdr:rowOff>38100</xdr:rowOff>
    </xdr:from>
    <xdr:to>
      <xdr:col>28</xdr:col>
      <xdr:colOff>284150</xdr:colOff>
      <xdr:row>59</xdr:row>
      <xdr:rowOff>63500</xdr:rowOff>
    </xdr:to>
    <xdr:sp macro="" textlink="">
      <xdr:nvSpPr>
        <xdr:cNvPr id="40" name="AutoShape 72">
          <a:extLst>
            <a:ext uri="{FF2B5EF4-FFF2-40B4-BE49-F238E27FC236}">
              <a16:creationId xmlns:a16="http://schemas.microsoft.com/office/drawing/2014/main" id="{00000000-0008-0000-0700-000028000000}"/>
            </a:ext>
          </a:extLst>
        </xdr:cNvPr>
        <xdr:cNvSpPr>
          <a:spLocks/>
        </xdr:cNvSpPr>
      </xdr:nvSpPr>
      <xdr:spPr bwMode="auto">
        <a:xfrm>
          <a:off x="10188575" y="8020050"/>
          <a:ext cx="220650" cy="7159625"/>
        </a:xfrm>
        <a:prstGeom prst="rightBrace">
          <a:avLst>
            <a:gd name="adj1" fmla="val 369882"/>
            <a:gd name="adj2" fmla="val 625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425637</xdr:colOff>
      <xdr:row>43</xdr:row>
      <xdr:rowOff>227292</xdr:rowOff>
    </xdr:from>
    <xdr:to>
      <xdr:col>28</xdr:col>
      <xdr:colOff>946337</xdr:colOff>
      <xdr:row>52</xdr:row>
      <xdr:rowOff>182842</xdr:rowOff>
    </xdr:to>
    <xdr:sp macro="" textlink="">
      <xdr:nvSpPr>
        <xdr:cNvPr id="41" name="AutoShape 70">
          <a:extLst>
            <a:ext uri="{FF2B5EF4-FFF2-40B4-BE49-F238E27FC236}">
              <a16:creationId xmlns:a16="http://schemas.microsoft.com/office/drawing/2014/main" id="{00000000-0008-0000-0700-000029000000}"/>
            </a:ext>
          </a:extLst>
        </xdr:cNvPr>
        <xdr:cNvSpPr>
          <a:spLocks noChangeArrowheads="1"/>
        </xdr:cNvSpPr>
      </xdr:nvSpPr>
      <xdr:spPr bwMode="auto">
        <a:xfrm>
          <a:off x="10550712" y="11295342"/>
          <a:ext cx="492125" cy="2270125"/>
        </a:xfrm>
        <a:prstGeom prst="wedgeRoundRectCallout">
          <a:avLst>
            <a:gd name="adj1" fmla="val -79060"/>
            <a:gd name="adj2" fmla="val -6229"/>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ctr" rtl="0">
            <a:lnSpc>
              <a:spcPts val="17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単位未満は端数</a:t>
          </a:r>
          <a:r>
            <a:rPr lang="ja-JP" altLang="en-US" sz="1100" b="1" i="0" u="none" strike="noStrike" baseline="0">
              <a:solidFill>
                <a:srgbClr val="000000"/>
              </a:solidFill>
              <a:latin typeface="HG丸ｺﾞｼｯｸM-PRO" panose="020F0600000000000000" pitchFamily="50" charset="-128"/>
              <a:ea typeface="HG丸ｺﾞｼｯｸM-PRO" panose="020F0600000000000000" pitchFamily="50" charset="-128"/>
            </a:rPr>
            <a:t>切上</a:t>
          </a:r>
          <a:endParaRPr lang="ja-JP" altLang="en-US"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47</xdr:row>
      <xdr:rowOff>11392</xdr:rowOff>
    </xdr:from>
    <xdr:to>
      <xdr:col>1</xdr:col>
      <xdr:colOff>63500</xdr:colOff>
      <xdr:row>60</xdr:row>
      <xdr:rowOff>0</xdr:rowOff>
    </xdr:to>
    <xdr:sp macro="" textlink="">
      <xdr:nvSpPr>
        <xdr:cNvPr id="42" name="AutoShape 70">
          <a:extLst>
            <a:ext uri="{FF2B5EF4-FFF2-40B4-BE49-F238E27FC236}">
              <a16:creationId xmlns:a16="http://schemas.microsoft.com/office/drawing/2014/main" id="{00000000-0008-0000-0700-00002A000000}"/>
            </a:ext>
          </a:extLst>
        </xdr:cNvPr>
        <xdr:cNvSpPr>
          <a:spLocks noChangeArrowheads="1"/>
        </xdr:cNvSpPr>
      </xdr:nvSpPr>
      <xdr:spPr bwMode="auto">
        <a:xfrm>
          <a:off x="0" y="12108142"/>
          <a:ext cx="692150" cy="3239994"/>
        </a:xfrm>
        <a:prstGeom prst="wedgeRoundRectCallout">
          <a:avLst>
            <a:gd name="adj1" fmla="val 89756"/>
            <a:gd name="adj2" fmla="val -19574"/>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l" rtl="0">
            <a:lnSpc>
              <a:spcPts val="17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用地分には、造成費、補償費、用地の取得に直接必要とする諸経費等を含む。</a:t>
          </a:r>
          <a:endParaRPr lang="ja-JP" altLang="en-US"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25400</xdr:colOff>
      <xdr:row>37</xdr:row>
      <xdr:rowOff>38100</xdr:rowOff>
    </xdr:from>
    <xdr:to>
      <xdr:col>27</xdr:col>
      <xdr:colOff>269366</xdr:colOff>
      <xdr:row>39</xdr:row>
      <xdr:rowOff>215900</xdr:rowOff>
    </xdr:to>
    <xdr:sp macro="" textlink="">
      <xdr:nvSpPr>
        <xdr:cNvPr id="43" name="AutoShape 66">
          <a:extLst>
            <a:ext uri="{FF2B5EF4-FFF2-40B4-BE49-F238E27FC236}">
              <a16:creationId xmlns:a16="http://schemas.microsoft.com/office/drawing/2014/main" id="{00000000-0008-0000-0700-00002B000000}"/>
            </a:ext>
          </a:extLst>
        </xdr:cNvPr>
        <xdr:cNvSpPr>
          <a:spLocks noChangeArrowheads="1"/>
        </xdr:cNvSpPr>
      </xdr:nvSpPr>
      <xdr:spPr bwMode="auto">
        <a:xfrm>
          <a:off x="6721475" y="9563100"/>
          <a:ext cx="3330066" cy="692150"/>
        </a:xfrm>
        <a:prstGeom prst="wedgeRoundRectCallout">
          <a:avLst>
            <a:gd name="adj1" fmla="val -29180"/>
            <a:gd name="adj2" fmla="val -107700"/>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rtl="0">
            <a:lnSpc>
              <a:spcPts val="1700"/>
            </a:lnSpc>
          </a:pPr>
          <a:r>
            <a:rPr lang="en-US" altLang="ja-JP" sz="1100" b="0" i="0" baseline="0">
              <a:effectLst/>
              <a:latin typeface="HG丸ｺﾞｼｯｸM-PRO" panose="020F0600000000000000" pitchFamily="50" charset="-128"/>
              <a:ea typeface="HG丸ｺﾞｼｯｸM-PRO" panose="020F0600000000000000" pitchFamily="50" charset="-128"/>
              <a:cs typeface="+mn-cs"/>
            </a:rPr>
            <a:t>【</a:t>
          </a:r>
          <a:r>
            <a:rPr lang="ja-JP" altLang="en-US" sz="1100" b="0" i="0" baseline="0">
              <a:effectLst/>
              <a:latin typeface="HG丸ｺﾞｼｯｸM-PRO" panose="020F0600000000000000" pitchFamily="50" charset="-128"/>
              <a:ea typeface="HG丸ｺﾞｼｯｸM-PRO" panose="020F0600000000000000" pitchFamily="50" charset="-128"/>
              <a:cs typeface="+mn-cs"/>
            </a:rPr>
            <a:t>　　</a:t>
          </a:r>
          <a:r>
            <a:rPr lang="en-US" altLang="ja-JP" sz="1100" b="0" i="0" baseline="0">
              <a:effectLst/>
              <a:latin typeface="HG丸ｺﾞｼｯｸM-PRO" panose="020F0600000000000000" pitchFamily="50" charset="-128"/>
              <a:ea typeface="HG丸ｺﾞｼｯｸM-PRO" panose="020F0600000000000000" pitchFamily="50" charset="-128"/>
              <a:cs typeface="+mn-cs"/>
            </a:rPr>
            <a:t>】</a:t>
          </a:r>
          <a:r>
            <a:rPr lang="ja-JP" altLang="en-US" sz="1100" b="0" i="0" baseline="0">
              <a:effectLst/>
              <a:latin typeface="HG丸ｺﾞｼｯｸM-PRO" panose="020F0600000000000000" pitchFamily="50" charset="-128"/>
              <a:ea typeface="HG丸ｺﾞｼｯｸM-PRO" panose="020F0600000000000000" pitchFamily="50" charset="-128"/>
              <a:cs typeface="+mn-cs"/>
            </a:rPr>
            <a:t>内には、起債対象外事業費に対応する国・都道府県補助金の額を記入</a:t>
          </a:r>
          <a:endParaRPr lang="ja-JP" altLang="ja-JP" sz="1100">
            <a:effectLst/>
            <a:latin typeface="HG丸ｺﾞｼｯｸM-PRO" panose="020F0600000000000000" pitchFamily="50" charset="-128"/>
            <a:ea typeface="HG丸ｺﾞｼｯｸM-PRO" panose="020F0600000000000000" pitchFamily="50" charset="-128"/>
          </a:endParaRPr>
        </a:p>
      </xdr:txBody>
    </xdr:sp>
    <xdr:clientData/>
  </xdr:twoCellAnchor>
  <xdr:oneCellAnchor>
    <xdr:from>
      <xdr:col>0</xdr:col>
      <xdr:colOff>0</xdr:colOff>
      <xdr:row>32</xdr:row>
      <xdr:rowOff>112058</xdr:rowOff>
    </xdr:from>
    <xdr:ext cx="2087096" cy="1274669"/>
    <xdr:sp macro="" textlink="">
      <xdr:nvSpPr>
        <xdr:cNvPr id="44" name="AutoShape 58">
          <a:extLst>
            <a:ext uri="{FF2B5EF4-FFF2-40B4-BE49-F238E27FC236}">
              <a16:creationId xmlns:a16="http://schemas.microsoft.com/office/drawing/2014/main" id="{00000000-0008-0000-0700-00002C000000}"/>
            </a:ext>
          </a:extLst>
        </xdr:cNvPr>
        <xdr:cNvSpPr>
          <a:spLocks noChangeArrowheads="1"/>
        </xdr:cNvSpPr>
      </xdr:nvSpPr>
      <xdr:spPr bwMode="auto">
        <a:xfrm>
          <a:off x="0" y="8351183"/>
          <a:ext cx="2087096" cy="1274669"/>
        </a:xfrm>
        <a:prstGeom prst="wedgeRoundRectCallout">
          <a:avLst>
            <a:gd name="adj1" fmla="val 67475"/>
            <a:gd name="adj2" fmla="val 42200"/>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「一般的調査費」には基本設計、補助金の交付申請事務委託、地元調整、道路使用協議等も含む。</a:t>
          </a:r>
        </a:p>
      </xdr:txBody>
    </xdr:sp>
    <xdr:clientData/>
  </xdr:oneCellAnchor>
  <xdr:oneCellAnchor>
    <xdr:from>
      <xdr:col>0</xdr:col>
      <xdr:colOff>0</xdr:colOff>
      <xdr:row>38</xdr:row>
      <xdr:rowOff>14007</xdr:rowOff>
    </xdr:from>
    <xdr:ext cx="2087096" cy="1989044"/>
    <xdr:sp macro="" textlink="">
      <xdr:nvSpPr>
        <xdr:cNvPr id="45" name="AutoShape 58">
          <a:extLst>
            <a:ext uri="{FF2B5EF4-FFF2-40B4-BE49-F238E27FC236}">
              <a16:creationId xmlns:a16="http://schemas.microsoft.com/office/drawing/2014/main" id="{00000000-0008-0000-0700-00002D000000}"/>
            </a:ext>
          </a:extLst>
        </xdr:cNvPr>
        <xdr:cNvSpPr>
          <a:spLocks noChangeArrowheads="1"/>
        </xdr:cNvSpPr>
      </xdr:nvSpPr>
      <xdr:spPr bwMode="auto">
        <a:xfrm>
          <a:off x="0" y="9796182"/>
          <a:ext cx="2087096" cy="1989044"/>
        </a:xfrm>
        <a:prstGeom prst="wedgeRoundRectCallout">
          <a:avLst>
            <a:gd name="adj1" fmla="val 66804"/>
            <a:gd name="adj2" fmla="val -18968"/>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「備品等」とは対象外備品及び消耗品をいう。「対象外備品等」とは、原則として</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1</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品当たりの取得原価が</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20</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万円未満、又は耐用年数が</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5</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年未満であるものをいう。</a:t>
          </a:r>
        </a:p>
      </xdr:txBody>
    </xdr:sp>
    <xdr:clientData/>
  </xdr:oneCellAnchor>
  <xdr:oneCellAnchor>
    <xdr:from>
      <xdr:col>5</xdr:col>
      <xdr:colOff>40821</xdr:colOff>
      <xdr:row>16</xdr:row>
      <xdr:rowOff>258535</xdr:rowOff>
    </xdr:from>
    <xdr:ext cx="4272643" cy="612321"/>
    <xdr:sp macro="" textlink="">
      <xdr:nvSpPr>
        <xdr:cNvPr id="46" name="AutoShape 58">
          <a:extLst>
            <a:ext uri="{FF2B5EF4-FFF2-40B4-BE49-F238E27FC236}">
              <a16:creationId xmlns:a16="http://schemas.microsoft.com/office/drawing/2014/main" id="{00000000-0008-0000-0700-00002E000000}"/>
            </a:ext>
          </a:extLst>
        </xdr:cNvPr>
        <xdr:cNvSpPr>
          <a:spLocks noChangeArrowheads="1"/>
        </xdr:cNvSpPr>
      </xdr:nvSpPr>
      <xdr:spPr bwMode="auto">
        <a:xfrm>
          <a:off x="2190750" y="4844142"/>
          <a:ext cx="4272643" cy="612321"/>
        </a:xfrm>
        <a:prstGeom prst="wedgeRoundRectCallout">
          <a:avLst>
            <a:gd name="adj1" fmla="val -59971"/>
            <a:gd name="adj2" fmla="val -49463"/>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noAutofit/>
        </a:bodyPr>
        <a:lstStyle/>
        <a:p>
          <a:pPr algn="l" rtl="0">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・借入が繰越事業（本省繰越を含む）の場合のみチェックが必要</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774DA-0E14-406C-8A00-E7E43CA7AA04}">
  <sheetPr codeName="Sheet1">
    <tabColor rgb="FFFFC000"/>
    <pageSetUpPr fitToPage="1"/>
  </sheetPr>
  <dimension ref="B1:G14"/>
  <sheetViews>
    <sheetView tabSelected="1" view="pageBreakPreview" zoomScale="130" zoomScaleNormal="100" zoomScaleSheetLayoutView="130" workbookViewId="0"/>
  </sheetViews>
  <sheetFormatPr defaultRowHeight="18" x14ac:dyDescent="0.55000000000000004"/>
  <cols>
    <col min="1" max="1" width="2.58203125" customWidth="1"/>
    <col min="2" max="2" width="22.33203125" customWidth="1"/>
    <col min="3" max="3" width="68.75" customWidth="1"/>
    <col min="4" max="4" width="4" customWidth="1"/>
    <col min="5" max="5" width="12" customWidth="1"/>
    <col min="6" max="6" width="2.58203125" customWidth="1"/>
  </cols>
  <sheetData>
    <row r="1" spans="2:7" s="3" customFormat="1" ht="16.5" customHeight="1" x14ac:dyDescent="0.2">
      <c r="B1" s="1"/>
      <c r="C1" s="1"/>
      <c r="D1" s="1"/>
      <c r="E1" s="2"/>
    </row>
    <row r="2" spans="2:7" s="3" customFormat="1" ht="43.5" customHeight="1" x14ac:dyDescent="0.2">
      <c r="B2" s="289" t="s">
        <v>125</v>
      </c>
      <c r="C2" s="290"/>
      <c r="D2" s="290"/>
      <c r="E2" s="290"/>
      <c r="G2" s="4"/>
    </row>
    <row r="3" spans="2:7" s="3" customFormat="1" ht="18.75" customHeight="1" x14ac:dyDescent="0.2">
      <c r="B3" s="5"/>
      <c r="C3" s="5"/>
      <c r="D3" s="5"/>
      <c r="E3" s="6"/>
    </row>
    <row r="4" spans="2:7" s="3" customFormat="1" ht="19.5" customHeight="1" x14ac:dyDescent="0.2">
      <c r="B4" s="291" t="s">
        <v>0</v>
      </c>
      <c r="C4" s="291"/>
      <c r="D4" s="291"/>
      <c r="E4" s="291"/>
    </row>
    <row r="5" spans="2:7" s="3" customFormat="1" ht="19.5" customHeight="1" x14ac:dyDescent="0.2">
      <c r="B5" s="291" t="s">
        <v>294</v>
      </c>
      <c r="C5" s="291"/>
      <c r="D5" s="291"/>
      <c r="E5" s="291"/>
    </row>
    <row r="6" spans="2:7" s="3" customFormat="1" ht="19.5" customHeight="1" x14ac:dyDescent="0.2">
      <c r="B6" s="5" t="s">
        <v>1</v>
      </c>
      <c r="C6" s="5"/>
      <c r="D6" s="5"/>
      <c r="E6" s="6"/>
    </row>
    <row r="7" spans="2:7" s="10" customFormat="1" ht="18.75" customHeight="1" thickBot="1" x14ac:dyDescent="0.25">
      <c r="B7" s="7"/>
      <c r="C7" s="8"/>
      <c r="D7" s="8"/>
      <c r="E7" s="9"/>
    </row>
    <row r="8" spans="2:7" s="12" customFormat="1" ht="30" customHeight="1" thickBot="1" x14ac:dyDescent="0.6">
      <c r="B8" s="11" t="s">
        <v>2</v>
      </c>
      <c r="C8" s="292" t="s">
        <v>3</v>
      </c>
      <c r="D8" s="292"/>
      <c r="E8" s="293"/>
      <c r="G8" s="13"/>
    </row>
    <row r="9" spans="2:7" s="14" customFormat="1" ht="22.5" customHeight="1" x14ac:dyDescent="0.55000000000000004">
      <c r="B9" s="274" t="s">
        <v>180</v>
      </c>
      <c r="C9" s="15" t="s">
        <v>291</v>
      </c>
      <c r="D9" s="16"/>
      <c r="E9" s="275" t="s">
        <v>4</v>
      </c>
    </row>
    <row r="10" spans="2:7" s="14" customFormat="1" ht="22.5" customHeight="1" x14ac:dyDescent="0.55000000000000004">
      <c r="B10" s="276" t="s">
        <v>238</v>
      </c>
      <c r="C10" s="277" t="s">
        <v>292</v>
      </c>
      <c r="D10" s="278"/>
      <c r="E10" s="279" t="s">
        <v>4</v>
      </c>
    </row>
    <row r="11" spans="2:7" s="14" customFormat="1" ht="22.5" customHeight="1" x14ac:dyDescent="0.55000000000000004">
      <c r="B11" s="280"/>
      <c r="C11" s="281"/>
      <c r="D11" s="282"/>
      <c r="E11" s="283" t="s">
        <v>293</v>
      </c>
    </row>
    <row r="12" spans="2:7" s="14" customFormat="1" ht="22.5" customHeight="1" thickBot="1" x14ac:dyDescent="0.6">
      <c r="B12" s="17" t="s">
        <v>5</v>
      </c>
      <c r="C12" s="108" t="s">
        <v>6</v>
      </c>
      <c r="D12" s="18"/>
      <c r="E12" s="195" t="s">
        <v>4</v>
      </c>
    </row>
    <row r="13" spans="2:7" s="3" customFormat="1" ht="30.75" customHeight="1" x14ac:dyDescent="0.2">
      <c r="B13" s="5"/>
      <c r="C13" s="1"/>
      <c r="D13" s="1"/>
      <c r="E13" s="6"/>
    </row>
    <row r="14" spans="2:7" s="3" customFormat="1" ht="13" x14ac:dyDescent="0.2">
      <c r="B14" s="1"/>
      <c r="C14" s="288" t="s">
        <v>7</v>
      </c>
      <c r="D14" s="288"/>
      <c r="E14" s="288"/>
    </row>
  </sheetData>
  <mergeCells count="5">
    <mergeCell ref="C14:E14"/>
    <mergeCell ref="B2:E2"/>
    <mergeCell ref="B4:E4"/>
    <mergeCell ref="B5:E5"/>
    <mergeCell ref="C8:E8"/>
  </mergeCells>
  <phoneticPr fontId="2"/>
  <hyperlinks>
    <hyperlink ref="B12" location="様式2!A1" display="様式2" xr:uid="{5FCFA69E-7D3F-421F-A141-308513FD6989}"/>
    <hyperlink ref="E12" location="'様式2 (例)'!A1" display="〔記載例〕" xr:uid="{6164BF86-5697-424F-B39F-FD5BAE2C9B2C}"/>
    <hyperlink ref="B9" location="'16甲（固定）'!Print_Area" display="17(甲)" xr:uid="{455F5D62-81E2-4B0A-9E8A-08A09FB8A2A1}"/>
    <hyperlink ref="E9" location="'16甲（例）'!Print_Area" display="〔記載例〕" xr:uid="{62BBE6B8-64D3-40AB-97BF-B644C915B74D}"/>
    <hyperlink ref="E10" location="'16乙（例）'!Print_Area" display="〔記載例〕" xr:uid="{467E4AB8-A294-47AE-941C-3913B45C98D0}"/>
    <hyperlink ref="E11" location="'16ただし書 記載例'!A1" display="〔ただし書 記載例〕" xr:uid="{FDFA9F78-1D63-409B-B039-929A7140180D}"/>
    <hyperlink ref="B10" location="'16乙（利率見直し）'!Print_Area" display="16（乙）" xr:uid="{52A85B1F-9452-4D26-8B66-C9509A2FA9CE}"/>
  </hyperlinks>
  <printOptions horizontalCentered="1"/>
  <pageMargins left="0.39370078740157483" right="0.39370078740157483" top="0.78740157480314965" bottom="0.78740157480314965"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C044B-FA5D-4CE9-8211-90451E8E6009}">
  <sheetPr>
    <tabColor rgb="FF00B050"/>
    <pageSetUpPr fitToPage="1"/>
  </sheetPr>
  <dimension ref="A1:N49"/>
  <sheetViews>
    <sheetView view="pageBreakPreview" zoomScaleNormal="100" zoomScaleSheetLayoutView="100" workbookViewId="0">
      <selection activeCell="H31" sqref="H31:K31"/>
    </sheetView>
  </sheetViews>
  <sheetFormatPr defaultRowHeight="13" x14ac:dyDescent="0.55000000000000004"/>
  <cols>
    <col min="1" max="1" width="1.58203125" style="197" customWidth="1"/>
    <col min="2" max="2" width="3" style="197" customWidth="1"/>
    <col min="3" max="3" width="1.5" style="197" customWidth="1"/>
    <col min="4" max="5" width="2.58203125" style="197" customWidth="1"/>
    <col min="6" max="6" width="13.5" style="197" customWidth="1"/>
    <col min="7" max="7" width="2.58203125" style="197" customWidth="1"/>
    <col min="8" max="10" width="9" style="197"/>
    <col min="11" max="11" width="14.25" style="197" customWidth="1"/>
    <col min="12" max="12" width="8.5" style="197" customWidth="1"/>
    <col min="13" max="13" width="9" style="197"/>
    <col min="14" max="14" width="1.58203125" style="197" customWidth="1"/>
    <col min="15" max="256" width="9" style="197"/>
    <col min="257" max="257" width="1.83203125" style="197" customWidth="1"/>
    <col min="258" max="258" width="3" style="197" customWidth="1"/>
    <col min="259" max="259" width="1.5" style="197" customWidth="1"/>
    <col min="260" max="261" width="2.58203125" style="197" customWidth="1"/>
    <col min="262" max="262" width="13.5" style="197" customWidth="1"/>
    <col min="263" max="263" width="2.58203125" style="197" customWidth="1"/>
    <col min="264" max="266" width="9" style="197"/>
    <col min="267" max="267" width="14.25" style="197" customWidth="1"/>
    <col min="268" max="268" width="8.5" style="197" customWidth="1"/>
    <col min="269" max="269" width="9" style="197"/>
    <col min="270" max="270" width="1.58203125" style="197" customWidth="1"/>
    <col min="271" max="512" width="9" style="197"/>
    <col min="513" max="513" width="1.83203125" style="197" customWidth="1"/>
    <col min="514" max="514" width="3" style="197" customWidth="1"/>
    <col min="515" max="515" width="1.5" style="197" customWidth="1"/>
    <col min="516" max="517" width="2.58203125" style="197" customWidth="1"/>
    <col min="518" max="518" width="13.5" style="197" customWidth="1"/>
    <col min="519" max="519" width="2.58203125" style="197" customWidth="1"/>
    <col min="520" max="522" width="9" style="197"/>
    <col min="523" max="523" width="14.25" style="197" customWidth="1"/>
    <col min="524" max="524" width="8.5" style="197" customWidth="1"/>
    <col min="525" max="525" width="9" style="197"/>
    <col min="526" max="526" width="1.58203125" style="197" customWidth="1"/>
    <col min="527" max="768" width="9" style="197"/>
    <col min="769" max="769" width="1.83203125" style="197" customWidth="1"/>
    <col min="770" max="770" width="3" style="197" customWidth="1"/>
    <col min="771" max="771" width="1.5" style="197" customWidth="1"/>
    <col min="772" max="773" width="2.58203125" style="197" customWidth="1"/>
    <col min="774" max="774" width="13.5" style="197" customWidth="1"/>
    <col min="775" max="775" width="2.58203125" style="197" customWidth="1"/>
    <col min="776" max="778" width="9" style="197"/>
    <col min="779" max="779" width="14.25" style="197" customWidth="1"/>
    <col min="780" max="780" width="8.5" style="197" customWidth="1"/>
    <col min="781" max="781" width="9" style="197"/>
    <col min="782" max="782" width="1.58203125" style="197" customWidth="1"/>
    <col min="783" max="1024" width="9" style="197"/>
    <col min="1025" max="1025" width="1.83203125" style="197" customWidth="1"/>
    <col min="1026" max="1026" width="3" style="197" customWidth="1"/>
    <col min="1027" max="1027" width="1.5" style="197" customWidth="1"/>
    <col min="1028" max="1029" width="2.58203125" style="197" customWidth="1"/>
    <col min="1030" max="1030" width="13.5" style="197" customWidth="1"/>
    <col min="1031" max="1031" width="2.58203125" style="197" customWidth="1"/>
    <col min="1032" max="1034" width="9" style="197"/>
    <col min="1035" max="1035" width="14.25" style="197" customWidth="1"/>
    <col min="1036" max="1036" width="8.5" style="197" customWidth="1"/>
    <col min="1037" max="1037" width="9" style="197"/>
    <col min="1038" max="1038" width="1.58203125" style="197" customWidth="1"/>
    <col min="1039" max="1280" width="9" style="197"/>
    <col min="1281" max="1281" width="1.83203125" style="197" customWidth="1"/>
    <col min="1282" max="1282" width="3" style="197" customWidth="1"/>
    <col min="1283" max="1283" width="1.5" style="197" customWidth="1"/>
    <col min="1284" max="1285" width="2.58203125" style="197" customWidth="1"/>
    <col min="1286" max="1286" width="13.5" style="197" customWidth="1"/>
    <col min="1287" max="1287" width="2.58203125" style="197" customWidth="1"/>
    <col min="1288" max="1290" width="9" style="197"/>
    <col min="1291" max="1291" width="14.25" style="197" customWidth="1"/>
    <col min="1292" max="1292" width="8.5" style="197" customWidth="1"/>
    <col min="1293" max="1293" width="9" style="197"/>
    <col min="1294" max="1294" width="1.58203125" style="197" customWidth="1"/>
    <col min="1295" max="1536" width="9" style="197"/>
    <col min="1537" max="1537" width="1.83203125" style="197" customWidth="1"/>
    <col min="1538" max="1538" width="3" style="197" customWidth="1"/>
    <col min="1539" max="1539" width="1.5" style="197" customWidth="1"/>
    <col min="1540" max="1541" width="2.58203125" style="197" customWidth="1"/>
    <col min="1542" max="1542" width="13.5" style="197" customWidth="1"/>
    <col min="1543" max="1543" width="2.58203125" style="197" customWidth="1"/>
    <col min="1544" max="1546" width="9" style="197"/>
    <col min="1547" max="1547" width="14.25" style="197" customWidth="1"/>
    <col min="1548" max="1548" width="8.5" style="197" customWidth="1"/>
    <col min="1549" max="1549" width="9" style="197"/>
    <col min="1550" max="1550" width="1.58203125" style="197" customWidth="1"/>
    <col min="1551" max="1792" width="9" style="197"/>
    <col min="1793" max="1793" width="1.83203125" style="197" customWidth="1"/>
    <col min="1794" max="1794" width="3" style="197" customWidth="1"/>
    <col min="1795" max="1795" width="1.5" style="197" customWidth="1"/>
    <col min="1796" max="1797" width="2.58203125" style="197" customWidth="1"/>
    <col min="1798" max="1798" width="13.5" style="197" customWidth="1"/>
    <col min="1799" max="1799" width="2.58203125" style="197" customWidth="1"/>
    <col min="1800" max="1802" width="9" style="197"/>
    <col min="1803" max="1803" width="14.25" style="197" customWidth="1"/>
    <col min="1804" max="1804" width="8.5" style="197" customWidth="1"/>
    <col min="1805" max="1805" width="9" style="197"/>
    <col min="1806" max="1806" width="1.58203125" style="197" customWidth="1"/>
    <col min="1807" max="2048" width="9" style="197"/>
    <col min="2049" max="2049" width="1.83203125" style="197" customWidth="1"/>
    <col min="2050" max="2050" width="3" style="197" customWidth="1"/>
    <col min="2051" max="2051" width="1.5" style="197" customWidth="1"/>
    <col min="2052" max="2053" width="2.58203125" style="197" customWidth="1"/>
    <col min="2054" max="2054" width="13.5" style="197" customWidth="1"/>
    <col min="2055" max="2055" width="2.58203125" style="197" customWidth="1"/>
    <col min="2056" max="2058" width="9" style="197"/>
    <col min="2059" max="2059" width="14.25" style="197" customWidth="1"/>
    <col min="2060" max="2060" width="8.5" style="197" customWidth="1"/>
    <col min="2061" max="2061" width="9" style="197"/>
    <col min="2062" max="2062" width="1.58203125" style="197" customWidth="1"/>
    <col min="2063" max="2304" width="9" style="197"/>
    <col min="2305" max="2305" width="1.83203125" style="197" customWidth="1"/>
    <col min="2306" max="2306" width="3" style="197" customWidth="1"/>
    <col min="2307" max="2307" width="1.5" style="197" customWidth="1"/>
    <col min="2308" max="2309" width="2.58203125" style="197" customWidth="1"/>
    <col min="2310" max="2310" width="13.5" style="197" customWidth="1"/>
    <col min="2311" max="2311" width="2.58203125" style="197" customWidth="1"/>
    <col min="2312" max="2314" width="9" style="197"/>
    <col min="2315" max="2315" width="14.25" style="197" customWidth="1"/>
    <col min="2316" max="2316" width="8.5" style="197" customWidth="1"/>
    <col min="2317" max="2317" width="9" style="197"/>
    <col min="2318" max="2318" width="1.58203125" style="197" customWidth="1"/>
    <col min="2319" max="2560" width="9" style="197"/>
    <col min="2561" max="2561" width="1.83203125" style="197" customWidth="1"/>
    <col min="2562" max="2562" width="3" style="197" customWidth="1"/>
    <col min="2563" max="2563" width="1.5" style="197" customWidth="1"/>
    <col min="2564" max="2565" width="2.58203125" style="197" customWidth="1"/>
    <col min="2566" max="2566" width="13.5" style="197" customWidth="1"/>
    <col min="2567" max="2567" width="2.58203125" style="197" customWidth="1"/>
    <col min="2568" max="2570" width="9" style="197"/>
    <col min="2571" max="2571" width="14.25" style="197" customWidth="1"/>
    <col min="2572" max="2572" width="8.5" style="197" customWidth="1"/>
    <col min="2573" max="2573" width="9" style="197"/>
    <col min="2574" max="2574" width="1.58203125" style="197" customWidth="1"/>
    <col min="2575" max="2816" width="9" style="197"/>
    <col min="2817" max="2817" width="1.83203125" style="197" customWidth="1"/>
    <col min="2818" max="2818" width="3" style="197" customWidth="1"/>
    <col min="2819" max="2819" width="1.5" style="197" customWidth="1"/>
    <col min="2820" max="2821" width="2.58203125" style="197" customWidth="1"/>
    <col min="2822" max="2822" width="13.5" style="197" customWidth="1"/>
    <col min="2823" max="2823" width="2.58203125" style="197" customWidth="1"/>
    <col min="2824" max="2826" width="9" style="197"/>
    <col min="2827" max="2827" width="14.25" style="197" customWidth="1"/>
    <col min="2828" max="2828" width="8.5" style="197" customWidth="1"/>
    <col min="2829" max="2829" width="9" style="197"/>
    <col min="2830" max="2830" width="1.58203125" style="197" customWidth="1"/>
    <col min="2831" max="3072" width="9" style="197"/>
    <col min="3073" max="3073" width="1.83203125" style="197" customWidth="1"/>
    <col min="3074" max="3074" width="3" style="197" customWidth="1"/>
    <col min="3075" max="3075" width="1.5" style="197" customWidth="1"/>
    <col min="3076" max="3077" width="2.58203125" style="197" customWidth="1"/>
    <col min="3078" max="3078" width="13.5" style="197" customWidth="1"/>
    <col min="3079" max="3079" width="2.58203125" style="197" customWidth="1"/>
    <col min="3080" max="3082" width="9" style="197"/>
    <col min="3083" max="3083" width="14.25" style="197" customWidth="1"/>
    <col min="3084" max="3084" width="8.5" style="197" customWidth="1"/>
    <col min="3085" max="3085" width="9" style="197"/>
    <col min="3086" max="3086" width="1.58203125" style="197" customWidth="1"/>
    <col min="3087" max="3328" width="9" style="197"/>
    <col min="3329" max="3329" width="1.83203125" style="197" customWidth="1"/>
    <col min="3330" max="3330" width="3" style="197" customWidth="1"/>
    <col min="3331" max="3331" width="1.5" style="197" customWidth="1"/>
    <col min="3332" max="3333" width="2.58203125" style="197" customWidth="1"/>
    <col min="3334" max="3334" width="13.5" style="197" customWidth="1"/>
    <col min="3335" max="3335" width="2.58203125" style="197" customWidth="1"/>
    <col min="3336" max="3338" width="9" style="197"/>
    <col min="3339" max="3339" width="14.25" style="197" customWidth="1"/>
    <col min="3340" max="3340" width="8.5" style="197" customWidth="1"/>
    <col min="3341" max="3341" width="9" style="197"/>
    <col min="3342" max="3342" width="1.58203125" style="197" customWidth="1"/>
    <col min="3343" max="3584" width="9" style="197"/>
    <col min="3585" max="3585" width="1.83203125" style="197" customWidth="1"/>
    <col min="3586" max="3586" width="3" style="197" customWidth="1"/>
    <col min="3587" max="3587" width="1.5" style="197" customWidth="1"/>
    <col min="3588" max="3589" width="2.58203125" style="197" customWidth="1"/>
    <col min="3590" max="3590" width="13.5" style="197" customWidth="1"/>
    <col min="3591" max="3591" width="2.58203125" style="197" customWidth="1"/>
    <col min="3592" max="3594" width="9" style="197"/>
    <col min="3595" max="3595" width="14.25" style="197" customWidth="1"/>
    <col min="3596" max="3596" width="8.5" style="197" customWidth="1"/>
    <col min="3597" max="3597" width="9" style="197"/>
    <col min="3598" max="3598" width="1.58203125" style="197" customWidth="1"/>
    <col min="3599" max="3840" width="9" style="197"/>
    <col min="3841" max="3841" width="1.83203125" style="197" customWidth="1"/>
    <col min="3842" max="3842" width="3" style="197" customWidth="1"/>
    <col min="3843" max="3843" width="1.5" style="197" customWidth="1"/>
    <col min="3844" max="3845" width="2.58203125" style="197" customWidth="1"/>
    <col min="3846" max="3846" width="13.5" style="197" customWidth="1"/>
    <col min="3847" max="3847" width="2.58203125" style="197" customWidth="1"/>
    <col min="3848" max="3850" width="9" style="197"/>
    <col min="3851" max="3851" width="14.25" style="197" customWidth="1"/>
    <col min="3852" max="3852" width="8.5" style="197" customWidth="1"/>
    <col min="3853" max="3853" width="9" style="197"/>
    <col min="3854" max="3854" width="1.58203125" style="197" customWidth="1"/>
    <col min="3855" max="4096" width="9" style="197"/>
    <col min="4097" max="4097" width="1.83203125" style="197" customWidth="1"/>
    <col min="4098" max="4098" width="3" style="197" customWidth="1"/>
    <col min="4099" max="4099" width="1.5" style="197" customWidth="1"/>
    <col min="4100" max="4101" width="2.58203125" style="197" customWidth="1"/>
    <col min="4102" max="4102" width="13.5" style="197" customWidth="1"/>
    <col min="4103" max="4103" width="2.58203125" style="197" customWidth="1"/>
    <col min="4104" max="4106" width="9" style="197"/>
    <col min="4107" max="4107" width="14.25" style="197" customWidth="1"/>
    <col min="4108" max="4108" width="8.5" style="197" customWidth="1"/>
    <col min="4109" max="4109" width="9" style="197"/>
    <col min="4110" max="4110" width="1.58203125" style="197" customWidth="1"/>
    <col min="4111" max="4352" width="9" style="197"/>
    <col min="4353" max="4353" width="1.83203125" style="197" customWidth="1"/>
    <col min="4354" max="4354" width="3" style="197" customWidth="1"/>
    <col min="4355" max="4355" width="1.5" style="197" customWidth="1"/>
    <col min="4356" max="4357" width="2.58203125" style="197" customWidth="1"/>
    <col min="4358" max="4358" width="13.5" style="197" customWidth="1"/>
    <col min="4359" max="4359" width="2.58203125" style="197" customWidth="1"/>
    <col min="4360" max="4362" width="9" style="197"/>
    <col min="4363" max="4363" width="14.25" style="197" customWidth="1"/>
    <col min="4364" max="4364" width="8.5" style="197" customWidth="1"/>
    <col min="4365" max="4365" width="9" style="197"/>
    <col min="4366" max="4366" width="1.58203125" style="197" customWidth="1"/>
    <col min="4367" max="4608" width="9" style="197"/>
    <col min="4609" max="4609" width="1.83203125" style="197" customWidth="1"/>
    <col min="4610" max="4610" width="3" style="197" customWidth="1"/>
    <col min="4611" max="4611" width="1.5" style="197" customWidth="1"/>
    <col min="4612" max="4613" width="2.58203125" style="197" customWidth="1"/>
    <col min="4614" max="4614" width="13.5" style="197" customWidth="1"/>
    <col min="4615" max="4615" width="2.58203125" style="197" customWidth="1"/>
    <col min="4616" max="4618" width="9" style="197"/>
    <col min="4619" max="4619" width="14.25" style="197" customWidth="1"/>
    <col min="4620" max="4620" width="8.5" style="197" customWidth="1"/>
    <col min="4621" max="4621" width="9" style="197"/>
    <col min="4622" max="4622" width="1.58203125" style="197" customWidth="1"/>
    <col min="4623" max="4864" width="9" style="197"/>
    <col min="4865" max="4865" width="1.83203125" style="197" customWidth="1"/>
    <col min="4866" max="4866" width="3" style="197" customWidth="1"/>
    <col min="4867" max="4867" width="1.5" style="197" customWidth="1"/>
    <col min="4868" max="4869" width="2.58203125" style="197" customWidth="1"/>
    <col min="4870" max="4870" width="13.5" style="197" customWidth="1"/>
    <col min="4871" max="4871" width="2.58203125" style="197" customWidth="1"/>
    <col min="4872" max="4874" width="9" style="197"/>
    <col min="4875" max="4875" width="14.25" style="197" customWidth="1"/>
    <col min="4876" max="4876" width="8.5" style="197" customWidth="1"/>
    <col min="4877" max="4877" width="9" style="197"/>
    <col min="4878" max="4878" width="1.58203125" style="197" customWidth="1"/>
    <col min="4879" max="5120" width="9" style="197"/>
    <col min="5121" max="5121" width="1.83203125" style="197" customWidth="1"/>
    <col min="5122" max="5122" width="3" style="197" customWidth="1"/>
    <col min="5123" max="5123" width="1.5" style="197" customWidth="1"/>
    <col min="5124" max="5125" width="2.58203125" style="197" customWidth="1"/>
    <col min="5126" max="5126" width="13.5" style="197" customWidth="1"/>
    <col min="5127" max="5127" width="2.58203125" style="197" customWidth="1"/>
    <col min="5128" max="5130" width="9" style="197"/>
    <col min="5131" max="5131" width="14.25" style="197" customWidth="1"/>
    <col min="5132" max="5132" width="8.5" style="197" customWidth="1"/>
    <col min="5133" max="5133" width="9" style="197"/>
    <col min="5134" max="5134" width="1.58203125" style="197" customWidth="1"/>
    <col min="5135" max="5376" width="9" style="197"/>
    <col min="5377" max="5377" width="1.83203125" style="197" customWidth="1"/>
    <col min="5378" max="5378" width="3" style="197" customWidth="1"/>
    <col min="5379" max="5379" width="1.5" style="197" customWidth="1"/>
    <col min="5380" max="5381" width="2.58203125" style="197" customWidth="1"/>
    <col min="5382" max="5382" width="13.5" style="197" customWidth="1"/>
    <col min="5383" max="5383" width="2.58203125" style="197" customWidth="1"/>
    <col min="5384" max="5386" width="9" style="197"/>
    <col min="5387" max="5387" width="14.25" style="197" customWidth="1"/>
    <col min="5388" max="5388" width="8.5" style="197" customWidth="1"/>
    <col min="5389" max="5389" width="9" style="197"/>
    <col min="5390" max="5390" width="1.58203125" style="197" customWidth="1"/>
    <col min="5391" max="5632" width="9" style="197"/>
    <col min="5633" max="5633" width="1.83203125" style="197" customWidth="1"/>
    <col min="5634" max="5634" width="3" style="197" customWidth="1"/>
    <col min="5635" max="5635" width="1.5" style="197" customWidth="1"/>
    <col min="5636" max="5637" width="2.58203125" style="197" customWidth="1"/>
    <col min="5638" max="5638" width="13.5" style="197" customWidth="1"/>
    <col min="5639" max="5639" width="2.58203125" style="197" customWidth="1"/>
    <col min="5640" max="5642" width="9" style="197"/>
    <col min="5643" max="5643" width="14.25" style="197" customWidth="1"/>
    <col min="5644" max="5644" width="8.5" style="197" customWidth="1"/>
    <col min="5645" max="5645" width="9" style="197"/>
    <col min="5646" max="5646" width="1.58203125" style="197" customWidth="1"/>
    <col min="5647" max="5888" width="9" style="197"/>
    <col min="5889" max="5889" width="1.83203125" style="197" customWidth="1"/>
    <col min="5890" max="5890" width="3" style="197" customWidth="1"/>
    <col min="5891" max="5891" width="1.5" style="197" customWidth="1"/>
    <col min="5892" max="5893" width="2.58203125" style="197" customWidth="1"/>
    <col min="5894" max="5894" width="13.5" style="197" customWidth="1"/>
    <col min="5895" max="5895" width="2.58203125" style="197" customWidth="1"/>
    <col min="5896" max="5898" width="9" style="197"/>
    <col min="5899" max="5899" width="14.25" style="197" customWidth="1"/>
    <col min="5900" max="5900" width="8.5" style="197" customWidth="1"/>
    <col min="5901" max="5901" width="9" style="197"/>
    <col min="5902" max="5902" width="1.58203125" style="197" customWidth="1"/>
    <col min="5903" max="6144" width="9" style="197"/>
    <col min="6145" max="6145" width="1.83203125" style="197" customWidth="1"/>
    <col min="6146" max="6146" width="3" style="197" customWidth="1"/>
    <col min="6147" max="6147" width="1.5" style="197" customWidth="1"/>
    <col min="6148" max="6149" width="2.58203125" style="197" customWidth="1"/>
    <col min="6150" max="6150" width="13.5" style="197" customWidth="1"/>
    <col min="6151" max="6151" width="2.58203125" style="197" customWidth="1"/>
    <col min="6152" max="6154" width="9" style="197"/>
    <col min="6155" max="6155" width="14.25" style="197" customWidth="1"/>
    <col min="6156" max="6156" width="8.5" style="197" customWidth="1"/>
    <col min="6157" max="6157" width="9" style="197"/>
    <col min="6158" max="6158" width="1.58203125" style="197" customWidth="1"/>
    <col min="6159" max="6400" width="9" style="197"/>
    <col min="6401" max="6401" width="1.83203125" style="197" customWidth="1"/>
    <col min="6402" max="6402" width="3" style="197" customWidth="1"/>
    <col min="6403" max="6403" width="1.5" style="197" customWidth="1"/>
    <col min="6404" max="6405" width="2.58203125" style="197" customWidth="1"/>
    <col min="6406" max="6406" width="13.5" style="197" customWidth="1"/>
    <col min="6407" max="6407" width="2.58203125" style="197" customWidth="1"/>
    <col min="6408" max="6410" width="9" style="197"/>
    <col min="6411" max="6411" width="14.25" style="197" customWidth="1"/>
    <col min="6412" max="6412" width="8.5" style="197" customWidth="1"/>
    <col min="6413" max="6413" width="9" style="197"/>
    <col min="6414" max="6414" width="1.58203125" style="197" customWidth="1"/>
    <col min="6415" max="6656" width="9" style="197"/>
    <col min="6657" max="6657" width="1.83203125" style="197" customWidth="1"/>
    <col min="6658" max="6658" width="3" style="197" customWidth="1"/>
    <col min="6659" max="6659" width="1.5" style="197" customWidth="1"/>
    <col min="6660" max="6661" width="2.58203125" style="197" customWidth="1"/>
    <col min="6662" max="6662" width="13.5" style="197" customWidth="1"/>
    <col min="6663" max="6663" width="2.58203125" style="197" customWidth="1"/>
    <col min="6664" max="6666" width="9" style="197"/>
    <col min="6667" max="6667" width="14.25" style="197" customWidth="1"/>
    <col min="6668" max="6668" width="8.5" style="197" customWidth="1"/>
    <col min="6669" max="6669" width="9" style="197"/>
    <col min="6670" max="6670" width="1.58203125" style="197" customWidth="1"/>
    <col min="6671" max="6912" width="9" style="197"/>
    <col min="6913" max="6913" width="1.83203125" style="197" customWidth="1"/>
    <col min="6914" max="6914" width="3" style="197" customWidth="1"/>
    <col min="6915" max="6915" width="1.5" style="197" customWidth="1"/>
    <col min="6916" max="6917" width="2.58203125" style="197" customWidth="1"/>
    <col min="6918" max="6918" width="13.5" style="197" customWidth="1"/>
    <col min="6919" max="6919" width="2.58203125" style="197" customWidth="1"/>
    <col min="6920" max="6922" width="9" style="197"/>
    <col min="6923" max="6923" width="14.25" style="197" customWidth="1"/>
    <col min="6924" max="6924" width="8.5" style="197" customWidth="1"/>
    <col min="6925" max="6925" width="9" style="197"/>
    <col min="6926" max="6926" width="1.58203125" style="197" customWidth="1"/>
    <col min="6927" max="7168" width="9" style="197"/>
    <col min="7169" max="7169" width="1.83203125" style="197" customWidth="1"/>
    <col min="7170" max="7170" width="3" style="197" customWidth="1"/>
    <col min="7171" max="7171" width="1.5" style="197" customWidth="1"/>
    <col min="7172" max="7173" width="2.58203125" style="197" customWidth="1"/>
    <col min="7174" max="7174" width="13.5" style="197" customWidth="1"/>
    <col min="7175" max="7175" width="2.58203125" style="197" customWidth="1"/>
    <col min="7176" max="7178" width="9" style="197"/>
    <col min="7179" max="7179" width="14.25" style="197" customWidth="1"/>
    <col min="7180" max="7180" width="8.5" style="197" customWidth="1"/>
    <col min="7181" max="7181" width="9" style="197"/>
    <col min="7182" max="7182" width="1.58203125" style="197" customWidth="1"/>
    <col min="7183" max="7424" width="9" style="197"/>
    <col min="7425" max="7425" width="1.83203125" style="197" customWidth="1"/>
    <col min="7426" max="7426" width="3" style="197" customWidth="1"/>
    <col min="7427" max="7427" width="1.5" style="197" customWidth="1"/>
    <col min="7428" max="7429" width="2.58203125" style="197" customWidth="1"/>
    <col min="7430" max="7430" width="13.5" style="197" customWidth="1"/>
    <col min="7431" max="7431" width="2.58203125" style="197" customWidth="1"/>
    <col min="7432" max="7434" width="9" style="197"/>
    <col min="7435" max="7435" width="14.25" style="197" customWidth="1"/>
    <col min="7436" max="7436" width="8.5" style="197" customWidth="1"/>
    <col min="7437" max="7437" width="9" style="197"/>
    <col min="7438" max="7438" width="1.58203125" style="197" customWidth="1"/>
    <col min="7439" max="7680" width="9" style="197"/>
    <col min="7681" max="7681" width="1.83203125" style="197" customWidth="1"/>
    <col min="7682" max="7682" width="3" style="197" customWidth="1"/>
    <col min="7683" max="7683" width="1.5" style="197" customWidth="1"/>
    <col min="7684" max="7685" width="2.58203125" style="197" customWidth="1"/>
    <col min="7686" max="7686" width="13.5" style="197" customWidth="1"/>
    <col min="7687" max="7687" width="2.58203125" style="197" customWidth="1"/>
    <col min="7688" max="7690" width="9" style="197"/>
    <col min="7691" max="7691" width="14.25" style="197" customWidth="1"/>
    <col min="7692" max="7692" width="8.5" style="197" customWidth="1"/>
    <col min="7693" max="7693" width="9" style="197"/>
    <col min="7694" max="7694" width="1.58203125" style="197" customWidth="1"/>
    <col min="7695" max="7936" width="9" style="197"/>
    <col min="7937" max="7937" width="1.83203125" style="197" customWidth="1"/>
    <col min="7938" max="7938" width="3" style="197" customWidth="1"/>
    <col min="7939" max="7939" width="1.5" style="197" customWidth="1"/>
    <col min="7940" max="7941" width="2.58203125" style="197" customWidth="1"/>
    <col min="7942" max="7942" width="13.5" style="197" customWidth="1"/>
    <col min="7943" max="7943" width="2.58203125" style="197" customWidth="1"/>
    <col min="7944" max="7946" width="9" style="197"/>
    <col min="7947" max="7947" width="14.25" style="197" customWidth="1"/>
    <col min="7948" max="7948" width="8.5" style="197" customWidth="1"/>
    <col min="7949" max="7949" width="9" style="197"/>
    <col min="7950" max="7950" width="1.58203125" style="197" customWidth="1"/>
    <col min="7951" max="8192" width="9" style="197"/>
    <col min="8193" max="8193" width="1.83203125" style="197" customWidth="1"/>
    <col min="8194" max="8194" width="3" style="197" customWidth="1"/>
    <col min="8195" max="8195" width="1.5" style="197" customWidth="1"/>
    <col min="8196" max="8197" width="2.58203125" style="197" customWidth="1"/>
    <col min="8198" max="8198" width="13.5" style="197" customWidth="1"/>
    <col min="8199" max="8199" width="2.58203125" style="197" customWidth="1"/>
    <col min="8200" max="8202" width="9" style="197"/>
    <col min="8203" max="8203" width="14.25" style="197" customWidth="1"/>
    <col min="8204" max="8204" width="8.5" style="197" customWidth="1"/>
    <col min="8205" max="8205" width="9" style="197"/>
    <col min="8206" max="8206" width="1.58203125" style="197" customWidth="1"/>
    <col min="8207" max="8448" width="9" style="197"/>
    <col min="8449" max="8449" width="1.83203125" style="197" customWidth="1"/>
    <col min="8450" max="8450" width="3" style="197" customWidth="1"/>
    <col min="8451" max="8451" width="1.5" style="197" customWidth="1"/>
    <col min="8452" max="8453" width="2.58203125" style="197" customWidth="1"/>
    <col min="8454" max="8454" width="13.5" style="197" customWidth="1"/>
    <col min="8455" max="8455" width="2.58203125" style="197" customWidth="1"/>
    <col min="8456" max="8458" width="9" style="197"/>
    <col min="8459" max="8459" width="14.25" style="197" customWidth="1"/>
    <col min="8460" max="8460" width="8.5" style="197" customWidth="1"/>
    <col min="8461" max="8461" width="9" style="197"/>
    <col min="8462" max="8462" width="1.58203125" style="197" customWidth="1"/>
    <col min="8463" max="8704" width="9" style="197"/>
    <col min="8705" max="8705" width="1.83203125" style="197" customWidth="1"/>
    <col min="8706" max="8706" width="3" style="197" customWidth="1"/>
    <col min="8707" max="8707" width="1.5" style="197" customWidth="1"/>
    <col min="8708" max="8709" width="2.58203125" style="197" customWidth="1"/>
    <col min="8710" max="8710" width="13.5" style="197" customWidth="1"/>
    <col min="8711" max="8711" width="2.58203125" style="197" customWidth="1"/>
    <col min="8712" max="8714" width="9" style="197"/>
    <col min="8715" max="8715" width="14.25" style="197" customWidth="1"/>
    <col min="8716" max="8716" width="8.5" style="197" customWidth="1"/>
    <col min="8717" max="8717" width="9" style="197"/>
    <col min="8718" max="8718" width="1.58203125" style="197" customWidth="1"/>
    <col min="8719" max="8960" width="9" style="197"/>
    <col min="8961" max="8961" width="1.83203125" style="197" customWidth="1"/>
    <col min="8962" max="8962" width="3" style="197" customWidth="1"/>
    <col min="8963" max="8963" width="1.5" style="197" customWidth="1"/>
    <col min="8964" max="8965" width="2.58203125" style="197" customWidth="1"/>
    <col min="8966" max="8966" width="13.5" style="197" customWidth="1"/>
    <col min="8967" max="8967" width="2.58203125" style="197" customWidth="1"/>
    <col min="8968" max="8970" width="9" style="197"/>
    <col min="8971" max="8971" width="14.25" style="197" customWidth="1"/>
    <col min="8972" max="8972" width="8.5" style="197" customWidth="1"/>
    <col min="8973" max="8973" width="9" style="197"/>
    <col min="8974" max="8974" width="1.58203125" style="197" customWidth="1"/>
    <col min="8975" max="9216" width="9" style="197"/>
    <col min="9217" max="9217" width="1.83203125" style="197" customWidth="1"/>
    <col min="9218" max="9218" width="3" style="197" customWidth="1"/>
    <col min="9219" max="9219" width="1.5" style="197" customWidth="1"/>
    <col min="9220" max="9221" width="2.58203125" style="197" customWidth="1"/>
    <col min="9222" max="9222" width="13.5" style="197" customWidth="1"/>
    <col min="9223" max="9223" width="2.58203125" style="197" customWidth="1"/>
    <col min="9224" max="9226" width="9" style="197"/>
    <col min="9227" max="9227" width="14.25" style="197" customWidth="1"/>
    <col min="9228" max="9228" width="8.5" style="197" customWidth="1"/>
    <col min="9229" max="9229" width="9" style="197"/>
    <col min="9230" max="9230" width="1.58203125" style="197" customWidth="1"/>
    <col min="9231" max="9472" width="9" style="197"/>
    <col min="9473" max="9473" width="1.83203125" style="197" customWidth="1"/>
    <col min="9474" max="9474" width="3" style="197" customWidth="1"/>
    <col min="9475" max="9475" width="1.5" style="197" customWidth="1"/>
    <col min="9476" max="9477" width="2.58203125" style="197" customWidth="1"/>
    <col min="9478" max="9478" width="13.5" style="197" customWidth="1"/>
    <col min="9479" max="9479" width="2.58203125" style="197" customWidth="1"/>
    <col min="9480" max="9482" width="9" style="197"/>
    <col min="9483" max="9483" width="14.25" style="197" customWidth="1"/>
    <col min="9484" max="9484" width="8.5" style="197" customWidth="1"/>
    <col min="9485" max="9485" width="9" style="197"/>
    <col min="9486" max="9486" width="1.58203125" style="197" customWidth="1"/>
    <col min="9487" max="9728" width="9" style="197"/>
    <col min="9729" max="9729" width="1.83203125" style="197" customWidth="1"/>
    <col min="9730" max="9730" width="3" style="197" customWidth="1"/>
    <col min="9731" max="9731" width="1.5" style="197" customWidth="1"/>
    <col min="9732" max="9733" width="2.58203125" style="197" customWidth="1"/>
    <col min="9734" max="9734" width="13.5" style="197" customWidth="1"/>
    <col min="9735" max="9735" width="2.58203125" style="197" customWidth="1"/>
    <col min="9736" max="9738" width="9" style="197"/>
    <col min="9739" max="9739" width="14.25" style="197" customWidth="1"/>
    <col min="9740" max="9740" width="8.5" style="197" customWidth="1"/>
    <col min="9741" max="9741" width="9" style="197"/>
    <col min="9742" max="9742" width="1.58203125" style="197" customWidth="1"/>
    <col min="9743" max="9984" width="9" style="197"/>
    <col min="9985" max="9985" width="1.83203125" style="197" customWidth="1"/>
    <col min="9986" max="9986" width="3" style="197" customWidth="1"/>
    <col min="9987" max="9987" width="1.5" style="197" customWidth="1"/>
    <col min="9988" max="9989" width="2.58203125" style="197" customWidth="1"/>
    <col min="9990" max="9990" width="13.5" style="197" customWidth="1"/>
    <col min="9991" max="9991" width="2.58203125" style="197" customWidth="1"/>
    <col min="9992" max="9994" width="9" style="197"/>
    <col min="9995" max="9995" width="14.25" style="197" customWidth="1"/>
    <col min="9996" max="9996" width="8.5" style="197" customWidth="1"/>
    <col min="9997" max="9997" width="9" style="197"/>
    <col min="9998" max="9998" width="1.58203125" style="197" customWidth="1"/>
    <col min="9999" max="10240" width="9" style="197"/>
    <col min="10241" max="10241" width="1.83203125" style="197" customWidth="1"/>
    <col min="10242" max="10242" width="3" style="197" customWidth="1"/>
    <col min="10243" max="10243" width="1.5" style="197" customWidth="1"/>
    <col min="10244" max="10245" width="2.58203125" style="197" customWidth="1"/>
    <col min="10246" max="10246" width="13.5" style="197" customWidth="1"/>
    <col min="10247" max="10247" width="2.58203125" style="197" customWidth="1"/>
    <col min="10248" max="10250" width="9" style="197"/>
    <col min="10251" max="10251" width="14.25" style="197" customWidth="1"/>
    <col min="10252" max="10252" width="8.5" style="197" customWidth="1"/>
    <col min="10253" max="10253" width="9" style="197"/>
    <col min="10254" max="10254" width="1.58203125" style="197" customWidth="1"/>
    <col min="10255" max="10496" width="9" style="197"/>
    <col min="10497" max="10497" width="1.83203125" style="197" customWidth="1"/>
    <col min="10498" max="10498" width="3" style="197" customWidth="1"/>
    <col min="10499" max="10499" width="1.5" style="197" customWidth="1"/>
    <col min="10500" max="10501" width="2.58203125" style="197" customWidth="1"/>
    <col min="10502" max="10502" width="13.5" style="197" customWidth="1"/>
    <col min="10503" max="10503" width="2.58203125" style="197" customWidth="1"/>
    <col min="10504" max="10506" width="9" style="197"/>
    <col min="10507" max="10507" width="14.25" style="197" customWidth="1"/>
    <col min="10508" max="10508" width="8.5" style="197" customWidth="1"/>
    <col min="10509" max="10509" width="9" style="197"/>
    <col min="10510" max="10510" width="1.58203125" style="197" customWidth="1"/>
    <col min="10511" max="10752" width="9" style="197"/>
    <col min="10753" max="10753" width="1.83203125" style="197" customWidth="1"/>
    <col min="10754" max="10754" width="3" style="197" customWidth="1"/>
    <col min="10755" max="10755" width="1.5" style="197" customWidth="1"/>
    <col min="10756" max="10757" width="2.58203125" style="197" customWidth="1"/>
    <col min="10758" max="10758" width="13.5" style="197" customWidth="1"/>
    <col min="10759" max="10759" width="2.58203125" style="197" customWidth="1"/>
    <col min="10760" max="10762" width="9" style="197"/>
    <col min="10763" max="10763" width="14.25" style="197" customWidth="1"/>
    <col min="10764" max="10764" width="8.5" style="197" customWidth="1"/>
    <col min="10765" max="10765" width="9" style="197"/>
    <col min="10766" max="10766" width="1.58203125" style="197" customWidth="1"/>
    <col min="10767" max="11008" width="9" style="197"/>
    <col min="11009" max="11009" width="1.83203125" style="197" customWidth="1"/>
    <col min="11010" max="11010" width="3" style="197" customWidth="1"/>
    <col min="11011" max="11011" width="1.5" style="197" customWidth="1"/>
    <col min="11012" max="11013" width="2.58203125" style="197" customWidth="1"/>
    <col min="11014" max="11014" width="13.5" style="197" customWidth="1"/>
    <col min="11015" max="11015" width="2.58203125" style="197" customWidth="1"/>
    <col min="11016" max="11018" width="9" style="197"/>
    <col min="11019" max="11019" width="14.25" style="197" customWidth="1"/>
    <col min="11020" max="11020" width="8.5" style="197" customWidth="1"/>
    <col min="11021" max="11021" width="9" style="197"/>
    <col min="11022" max="11022" width="1.58203125" style="197" customWidth="1"/>
    <col min="11023" max="11264" width="9" style="197"/>
    <col min="11265" max="11265" width="1.83203125" style="197" customWidth="1"/>
    <col min="11266" max="11266" width="3" style="197" customWidth="1"/>
    <col min="11267" max="11267" width="1.5" style="197" customWidth="1"/>
    <col min="11268" max="11269" width="2.58203125" style="197" customWidth="1"/>
    <col min="11270" max="11270" width="13.5" style="197" customWidth="1"/>
    <col min="11271" max="11271" width="2.58203125" style="197" customWidth="1"/>
    <col min="11272" max="11274" width="9" style="197"/>
    <col min="11275" max="11275" width="14.25" style="197" customWidth="1"/>
    <col min="11276" max="11276" width="8.5" style="197" customWidth="1"/>
    <col min="11277" max="11277" width="9" style="197"/>
    <col min="11278" max="11278" width="1.58203125" style="197" customWidth="1"/>
    <col min="11279" max="11520" width="9" style="197"/>
    <col min="11521" max="11521" width="1.83203125" style="197" customWidth="1"/>
    <col min="11522" max="11522" width="3" style="197" customWidth="1"/>
    <col min="11523" max="11523" width="1.5" style="197" customWidth="1"/>
    <col min="11524" max="11525" width="2.58203125" style="197" customWidth="1"/>
    <col min="11526" max="11526" width="13.5" style="197" customWidth="1"/>
    <col min="11527" max="11527" width="2.58203125" style="197" customWidth="1"/>
    <col min="11528" max="11530" width="9" style="197"/>
    <col min="11531" max="11531" width="14.25" style="197" customWidth="1"/>
    <col min="11532" max="11532" width="8.5" style="197" customWidth="1"/>
    <col min="11533" max="11533" width="9" style="197"/>
    <col min="11534" max="11534" width="1.58203125" style="197" customWidth="1"/>
    <col min="11535" max="11776" width="9" style="197"/>
    <col min="11777" max="11777" width="1.83203125" style="197" customWidth="1"/>
    <col min="11778" max="11778" width="3" style="197" customWidth="1"/>
    <col min="11779" max="11779" width="1.5" style="197" customWidth="1"/>
    <col min="11780" max="11781" width="2.58203125" style="197" customWidth="1"/>
    <col min="11782" max="11782" width="13.5" style="197" customWidth="1"/>
    <col min="11783" max="11783" width="2.58203125" style="197" customWidth="1"/>
    <col min="11784" max="11786" width="9" style="197"/>
    <col min="11787" max="11787" width="14.25" style="197" customWidth="1"/>
    <col min="11788" max="11788" width="8.5" style="197" customWidth="1"/>
    <col min="11789" max="11789" width="9" style="197"/>
    <col min="11790" max="11790" width="1.58203125" style="197" customWidth="1"/>
    <col min="11791" max="12032" width="9" style="197"/>
    <col min="12033" max="12033" width="1.83203125" style="197" customWidth="1"/>
    <col min="12034" max="12034" width="3" style="197" customWidth="1"/>
    <col min="12035" max="12035" width="1.5" style="197" customWidth="1"/>
    <col min="12036" max="12037" width="2.58203125" style="197" customWidth="1"/>
    <col min="12038" max="12038" width="13.5" style="197" customWidth="1"/>
    <col min="12039" max="12039" width="2.58203125" style="197" customWidth="1"/>
    <col min="12040" max="12042" width="9" style="197"/>
    <col min="12043" max="12043" width="14.25" style="197" customWidth="1"/>
    <col min="12044" max="12044" width="8.5" style="197" customWidth="1"/>
    <col min="12045" max="12045" width="9" style="197"/>
    <col min="12046" max="12046" width="1.58203125" style="197" customWidth="1"/>
    <col min="12047" max="12288" width="9" style="197"/>
    <col min="12289" max="12289" width="1.83203125" style="197" customWidth="1"/>
    <col min="12290" max="12290" width="3" style="197" customWidth="1"/>
    <col min="12291" max="12291" width="1.5" style="197" customWidth="1"/>
    <col min="12292" max="12293" width="2.58203125" style="197" customWidth="1"/>
    <col min="12294" max="12294" width="13.5" style="197" customWidth="1"/>
    <col min="12295" max="12295" width="2.58203125" style="197" customWidth="1"/>
    <col min="12296" max="12298" width="9" style="197"/>
    <col min="12299" max="12299" width="14.25" style="197" customWidth="1"/>
    <col min="12300" max="12300" width="8.5" style="197" customWidth="1"/>
    <col min="12301" max="12301" width="9" style="197"/>
    <col min="12302" max="12302" width="1.58203125" style="197" customWidth="1"/>
    <col min="12303" max="12544" width="9" style="197"/>
    <col min="12545" max="12545" width="1.83203125" style="197" customWidth="1"/>
    <col min="12546" max="12546" width="3" style="197" customWidth="1"/>
    <col min="12547" max="12547" width="1.5" style="197" customWidth="1"/>
    <col min="12548" max="12549" width="2.58203125" style="197" customWidth="1"/>
    <col min="12550" max="12550" width="13.5" style="197" customWidth="1"/>
    <col min="12551" max="12551" width="2.58203125" style="197" customWidth="1"/>
    <col min="12552" max="12554" width="9" style="197"/>
    <col min="12555" max="12555" width="14.25" style="197" customWidth="1"/>
    <col min="12556" max="12556" width="8.5" style="197" customWidth="1"/>
    <col min="12557" max="12557" width="9" style="197"/>
    <col min="12558" max="12558" width="1.58203125" style="197" customWidth="1"/>
    <col min="12559" max="12800" width="9" style="197"/>
    <col min="12801" max="12801" width="1.83203125" style="197" customWidth="1"/>
    <col min="12802" max="12802" width="3" style="197" customWidth="1"/>
    <col min="12803" max="12803" width="1.5" style="197" customWidth="1"/>
    <col min="12804" max="12805" width="2.58203125" style="197" customWidth="1"/>
    <col min="12806" max="12806" width="13.5" style="197" customWidth="1"/>
    <col min="12807" max="12807" width="2.58203125" style="197" customWidth="1"/>
    <col min="12808" max="12810" width="9" style="197"/>
    <col min="12811" max="12811" width="14.25" style="197" customWidth="1"/>
    <col min="12812" max="12812" width="8.5" style="197" customWidth="1"/>
    <col min="12813" max="12813" width="9" style="197"/>
    <col min="12814" max="12814" width="1.58203125" style="197" customWidth="1"/>
    <col min="12815" max="13056" width="9" style="197"/>
    <col min="13057" max="13057" width="1.83203125" style="197" customWidth="1"/>
    <col min="13058" max="13058" width="3" style="197" customWidth="1"/>
    <col min="13059" max="13059" width="1.5" style="197" customWidth="1"/>
    <col min="13060" max="13061" width="2.58203125" style="197" customWidth="1"/>
    <col min="13062" max="13062" width="13.5" style="197" customWidth="1"/>
    <col min="13063" max="13063" width="2.58203125" style="197" customWidth="1"/>
    <col min="13064" max="13066" width="9" style="197"/>
    <col min="13067" max="13067" width="14.25" style="197" customWidth="1"/>
    <col min="13068" max="13068" width="8.5" style="197" customWidth="1"/>
    <col min="13069" max="13069" width="9" style="197"/>
    <col min="13070" max="13070" width="1.58203125" style="197" customWidth="1"/>
    <col min="13071" max="13312" width="9" style="197"/>
    <col min="13313" max="13313" width="1.83203125" style="197" customWidth="1"/>
    <col min="13314" max="13314" width="3" style="197" customWidth="1"/>
    <col min="13315" max="13315" width="1.5" style="197" customWidth="1"/>
    <col min="13316" max="13317" width="2.58203125" style="197" customWidth="1"/>
    <col min="13318" max="13318" width="13.5" style="197" customWidth="1"/>
    <col min="13319" max="13319" width="2.58203125" style="197" customWidth="1"/>
    <col min="13320" max="13322" width="9" style="197"/>
    <col min="13323" max="13323" width="14.25" style="197" customWidth="1"/>
    <col min="13324" max="13324" width="8.5" style="197" customWidth="1"/>
    <col min="13325" max="13325" width="9" style="197"/>
    <col min="13326" max="13326" width="1.58203125" style="197" customWidth="1"/>
    <col min="13327" max="13568" width="9" style="197"/>
    <col min="13569" max="13569" width="1.83203125" style="197" customWidth="1"/>
    <col min="13570" max="13570" width="3" style="197" customWidth="1"/>
    <col min="13571" max="13571" width="1.5" style="197" customWidth="1"/>
    <col min="13572" max="13573" width="2.58203125" style="197" customWidth="1"/>
    <col min="13574" max="13574" width="13.5" style="197" customWidth="1"/>
    <col min="13575" max="13575" width="2.58203125" style="197" customWidth="1"/>
    <col min="13576" max="13578" width="9" style="197"/>
    <col min="13579" max="13579" width="14.25" style="197" customWidth="1"/>
    <col min="13580" max="13580" width="8.5" style="197" customWidth="1"/>
    <col min="13581" max="13581" width="9" style="197"/>
    <col min="13582" max="13582" width="1.58203125" style="197" customWidth="1"/>
    <col min="13583" max="13824" width="9" style="197"/>
    <col min="13825" max="13825" width="1.83203125" style="197" customWidth="1"/>
    <col min="13826" max="13826" width="3" style="197" customWidth="1"/>
    <col min="13827" max="13827" width="1.5" style="197" customWidth="1"/>
    <col min="13828" max="13829" width="2.58203125" style="197" customWidth="1"/>
    <col min="13830" max="13830" width="13.5" style="197" customWidth="1"/>
    <col min="13831" max="13831" width="2.58203125" style="197" customWidth="1"/>
    <col min="13832" max="13834" width="9" style="197"/>
    <col min="13835" max="13835" width="14.25" style="197" customWidth="1"/>
    <col min="13836" max="13836" width="8.5" style="197" customWidth="1"/>
    <col min="13837" max="13837" width="9" style="197"/>
    <col min="13838" max="13838" width="1.58203125" style="197" customWidth="1"/>
    <col min="13839" max="14080" width="9" style="197"/>
    <col min="14081" max="14081" width="1.83203125" style="197" customWidth="1"/>
    <col min="14082" max="14082" width="3" style="197" customWidth="1"/>
    <col min="14083" max="14083" width="1.5" style="197" customWidth="1"/>
    <col min="14084" max="14085" width="2.58203125" style="197" customWidth="1"/>
    <col min="14086" max="14086" width="13.5" style="197" customWidth="1"/>
    <col min="14087" max="14087" width="2.58203125" style="197" customWidth="1"/>
    <col min="14088" max="14090" width="9" style="197"/>
    <col min="14091" max="14091" width="14.25" style="197" customWidth="1"/>
    <col min="14092" max="14092" width="8.5" style="197" customWidth="1"/>
    <col min="14093" max="14093" width="9" style="197"/>
    <col min="14094" max="14094" width="1.58203125" style="197" customWidth="1"/>
    <col min="14095" max="14336" width="9" style="197"/>
    <col min="14337" max="14337" width="1.83203125" style="197" customWidth="1"/>
    <col min="14338" max="14338" width="3" style="197" customWidth="1"/>
    <col min="14339" max="14339" width="1.5" style="197" customWidth="1"/>
    <col min="14340" max="14341" width="2.58203125" style="197" customWidth="1"/>
    <col min="14342" max="14342" width="13.5" style="197" customWidth="1"/>
    <col min="14343" max="14343" width="2.58203125" style="197" customWidth="1"/>
    <col min="14344" max="14346" width="9" style="197"/>
    <col min="14347" max="14347" width="14.25" style="197" customWidth="1"/>
    <col min="14348" max="14348" width="8.5" style="197" customWidth="1"/>
    <col min="14349" max="14349" width="9" style="197"/>
    <col min="14350" max="14350" width="1.58203125" style="197" customWidth="1"/>
    <col min="14351" max="14592" width="9" style="197"/>
    <col min="14593" max="14593" width="1.83203125" style="197" customWidth="1"/>
    <col min="14594" max="14594" width="3" style="197" customWidth="1"/>
    <col min="14595" max="14595" width="1.5" style="197" customWidth="1"/>
    <col min="14596" max="14597" width="2.58203125" style="197" customWidth="1"/>
    <col min="14598" max="14598" width="13.5" style="197" customWidth="1"/>
    <col min="14599" max="14599" width="2.58203125" style="197" customWidth="1"/>
    <col min="14600" max="14602" width="9" style="197"/>
    <col min="14603" max="14603" width="14.25" style="197" customWidth="1"/>
    <col min="14604" max="14604" width="8.5" style="197" customWidth="1"/>
    <col min="14605" max="14605" width="9" style="197"/>
    <col min="14606" max="14606" width="1.58203125" style="197" customWidth="1"/>
    <col min="14607" max="14848" width="9" style="197"/>
    <col min="14849" max="14849" width="1.83203125" style="197" customWidth="1"/>
    <col min="14850" max="14850" width="3" style="197" customWidth="1"/>
    <col min="14851" max="14851" width="1.5" style="197" customWidth="1"/>
    <col min="14852" max="14853" width="2.58203125" style="197" customWidth="1"/>
    <col min="14854" max="14854" width="13.5" style="197" customWidth="1"/>
    <col min="14855" max="14855" width="2.58203125" style="197" customWidth="1"/>
    <col min="14856" max="14858" width="9" style="197"/>
    <col min="14859" max="14859" width="14.25" style="197" customWidth="1"/>
    <col min="14860" max="14860" width="8.5" style="197" customWidth="1"/>
    <col min="14861" max="14861" width="9" style="197"/>
    <col min="14862" max="14862" width="1.58203125" style="197" customWidth="1"/>
    <col min="14863" max="15104" width="9" style="197"/>
    <col min="15105" max="15105" width="1.83203125" style="197" customWidth="1"/>
    <col min="15106" max="15106" width="3" style="197" customWidth="1"/>
    <col min="15107" max="15107" width="1.5" style="197" customWidth="1"/>
    <col min="15108" max="15109" width="2.58203125" style="197" customWidth="1"/>
    <col min="15110" max="15110" width="13.5" style="197" customWidth="1"/>
    <col min="15111" max="15111" width="2.58203125" style="197" customWidth="1"/>
    <col min="15112" max="15114" width="9" style="197"/>
    <col min="15115" max="15115" width="14.25" style="197" customWidth="1"/>
    <col min="15116" max="15116" width="8.5" style="197" customWidth="1"/>
    <col min="15117" max="15117" width="9" style="197"/>
    <col min="15118" max="15118" width="1.58203125" style="197" customWidth="1"/>
    <col min="15119" max="15360" width="9" style="197"/>
    <col min="15361" max="15361" width="1.83203125" style="197" customWidth="1"/>
    <col min="15362" max="15362" width="3" style="197" customWidth="1"/>
    <col min="15363" max="15363" width="1.5" style="197" customWidth="1"/>
    <col min="15364" max="15365" width="2.58203125" style="197" customWidth="1"/>
    <col min="15366" max="15366" width="13.5" style="197" customWidth="1"/>
    <col min="15367" max="15367" width="2.58203125" style="197" customWidth="1"/>
    <col min="15368" max="15370" width="9" style="197"/>
    <col min="15371" max="15371" width="14.25" style="197" customWidth="1"/>
    <col min="15372" max="15372" width="8.5" style="197" customWidth="1"/>
    <col min="15373" max="15373" width="9" style="197"/>
    <col min="15374" max="15374" width="1.58203125" style="197" customWidth="1"/>
    <col min="15375" max="15616" width="9" style="197"/>
    <col min="15617" max="15617" width="1.83203125" style="197" customWidth="1"/>
    <col min="15618" max="15618" width="3" style="197" customWidth="1"/>
    <col min="15619" max="15619" width="1.5" style="197" customWidth="1"/>
    <col min="15620" max="15621" width="2.58203125" style="197" customWidth="1"/>
    <col min="15622" max="15622" width="13.5" style="197" customWidth="1"/>
    <col min="15623" max="15623" width="2.58203125" style="197" customWidth="1"/>
    <col min="15624" max="15626" width="9" style="197"/>
    <col min="15627" max="15627" width="14.25" style="197" customWidth="1"/>
    <col min="15628" max="15628" width="8.5" style="197" customWidth="1"/>
    <col min="15629" max="15629" width="9" style="197"/>
    <col min="15630" max="15630" width="1.58203125" style="197" customWidth="1"/>
    <col min="15631" max="15872" width="9" style="197"/>
    <col min="15873" max="15873" width="1.83203125" style="197" customWidth="1"/>
    <col min="15874" max="15874" width="3" style="197" customWidth="1"/>
    <col min="15875" max="15875" width="1.5" style="197" customWidth="1"/>
    <col min="15876" max="15877" width="2.58203125" style="197" customWidth="1"/>
    <col min="15878" max="15878" width="13.5" style="197" customWidth="1"/>
    <col min="15879" max="15879" width="2.58203125" style="197" customWidth="1"/>
    <col min="15880" max="15882" width="9" style="197"/>
    <col min="15883" max="15883" width="14.25" style="197" customWidth="1"/>
    <col min="15884" max="15884" width="8.5" style="197" customWidth="1"/>
    <col min="15885" max="15885" width="9" style="197"/>
    <col min="15886" max="15886" width="1.58203125" style="197" customWidth="1"/>
    <col min="15887" max="16128" width="9" style="197"/>
    <col min="16129" max="16129" width="1.83203125" style="197" customWidth="1"/>
    <col min="16130" max="16130" width="3" style="197" customWidth="1"/>
    <col min="16131" max="16131" width="1.5" style="197" customWidth="1"/>
    <col min="16132" max="16133" width="2.58203125" style="197" customWidth="1"/>
    <col min="16134" max="16134" width="13.5" style="197" customWidth="1"/>
    <col min="16135" max="16135" width="2.58203125" style="197" customWidth="1"/>
    <col min="16136" max="16138" width="9" style="197"/>
    <col min="16139" max="16139" width="14.25" style="197" customWidth="1"/>
    <col min="16140" max="16140" width="8.5" style="197" customWidth="1"/>
    <col min="16141" max="16141" width="9" style="197"/>
    <col min="16142" max="16142" width="1.58203125" style="197" customWidth="1"/>
    <col min="16143" max="16384" width="9" style="197"/>
  </cols>
  <sheetData>
    <row r="1" spans="1:14" ht="22.5" customHeight="1" x14ac:dyDescent="0.55000000000000004">
      <c r="A1" s="305" t="s">
        <v>180</v>
      </c>
      <c r="B1" s="305"/>
      <c r="C1" s="305"/>
      <c r="D1" s="305"/>
      <c r="E1" s="305"/>
      <c r="F1" s="305"/>
      <c r="G1" s="313"/>
      <c r="H1" s="313"/>
      <c r="I1" s="196"/>
      <c r="J1" s="196"/>
      <c r="K1" s="196"/>
      <c r="L1" s="196"/>
      <c r="M1" s="196"/>
      <c r="N1" s="196"/>
    </row>
    <row r="2" spans="1:14" ht="22.5" customHeight="1" x14ac:dyDescent="0.55000000000000004">
      <c r="A2" s="196"/>
      <c r="B2" s="196"/>
      <c r="C2" s="196"/>
      <c r="D2" s="196"/>
      <c r="E2" s="196"/>
      <c r="F2" s="196"/>
      <c r="G2" s="196"/>
      <c r="H2" s="196"/>
      <c r="I2" s="196"/>
      <c r="J2" s="196"/>
      <c r="K2" s="314" t="s">
        <v>181</v>
      </c>
      <c r="L2" s="314"/>
      <c r="M2" s="314"/>
      <c r="N2" s="196"/>
    </row>
    <row r="3" spans="1:14" ht="22.5" customHeight="1" x14ac:dyDescent="0.55000000000000004">
      <c r="A3" s="196"/>
      <c r="B3" s="196"/>
      <c r="C3" s="196"/>
      <c r="D3" s="196"/>
      <c r="E3" s="196"/>
      <c r="F3" s="196"/>
      <c r="G3" s="196"/>
      <c r="H3" s="196"/>
      <c r="I3" s="196"/>
      <c r="J3" s="196"/>
      <c r="K3" s="314" t="s">
        <v>182</v>
      </c>
      <c r="L3" s="314"/>
      <c r="M3" s="314"/>
      <c r="N3" s="196"/>
    </row>
    <row r="4" spans="1:14" ht="22.5" customHeight="1" x14ac:dyDescent="0.55000000000000004">
      <c r="A4" s="196"/>
      <c r="B4" s="198" t="s">
        <v>183</v>
      </c>
      <c r="C4" s="199"/>
      <c r="D4" s="199"/>
      <c r="E4" s="199"/>
      <c r="F4" s="199"/>
      <c r="G4" s="196"/>
      <c r="H4" s="196"/>
      <c r="I4" s="196"/>
      <c r="J4" s="196"/>
      <c r="K4" s="196"/>
      <c r="L4" s="196"/>
      <c r="M4" s="196"/>
      <c r="N4" s="196"/>
    </row>
    <row r="5" spans="1:14" ht="18" customHeight="1" x14ac:dyDescent="0.55000000000000004">
      <c r="A5" s="196"/>
      <c r="B5" s="196"/>
      <c r="C5" s="196"/>
      <c r="D5" s="196"/>
      <c r="E5" s="196"/>
      <c r="F5" s="196"/>
      <c r="G5" s="196"/>
      <c r="H5" s="196"/>
      <c r="I5" s="196"/>
      <c r="J5" s="196"/>
      <c r="K5" s="196"/>
      <c r="L5" s="196"/>
      <c r="M5" s="196"/>
      <c r="N5" s="196"/>
    </row>
    <row r="6" spans="1:14" ht="22.5" customHeight="1" x14ac:dyDescent="0.55000000000000004">
      <c r="A6" s="196"/>
      <c r="B6" s="196"/>
      <c r="C6" s="196"/>
      <c r="D6" s="196"/>
      <c r="E6" s="196"/>
      <c r="F6" s="196"/>
      <c r="G6" s="200"/>
      <c r="H6" s="201" t="s">
        <v>184</v>
      </c>
      <c r="J6" s="315"/>
      <c r="K6" s="315"/>
      <c r="L6" s="315"/>
      <c r="M6" s="315"/>
      <c r="N6" s="196"/>
    </row>
    <row r="7" spans="1:14" ht="6" customHeight="1" x14ac:dyDescent="0.55000000000000004">
      <c r="A7" s="196"/>
      <c r="B7" s="196"/>
      <c r="C7" s="196"/>
      <c r="D7" s="196"/>
      <c r="E7" s="196"/>
      <c r="F7" s="196"/>
      <c r="G7" s="196"/>
      <c r="H7" s="196"/>
      <c r="I7" s="196"/>
      <c r="J7" s="201"/>
      <c r="K7" s="201"/>
      <c r="L7" s="201"/>
      <c r="M7" s="196"/>
      <c r="N7" s="196"/>
    </row>
    <row r="8" spans="1:14" ht="21.75" customHeight="1" x14ac:dyDescent="0.55000000000000004">
      <c r="A8" s="196"/>
      <c r="B8" s="196"/>
      <c r="C8" s="196"/>
      <c r="D8" s="196"/>
      <c r="E8" s="196"/>
      <c r="F8" s="196"/>
      <c r="G8" s="202"/>
      <c r="H8" s="201" t="s">
        <v>185</v>
      </c>
      <c r="J8" s="315"/>
      <c r="K8" s="315"/>
      <c r="L8" s="315"/>
      <c r="N8" s="196"/>
    </row>
    <row r="9" spans="1:14" ht="18" customHeight="1" x14ac:dyDescent="0.55000000000000004">
      <c r="A9" s="196"/>
      <c r="B9" s="196"/>
      <c r="C9" s="196"/>
      <c r="D9" s="196"/>
      <c r="E9" s="196"/>
      <c r="F9" s="196"/>
      <c r="G9" s="196"/>
      <c r="H9" s="196"/>
      <c r="I9" s="196"/>
      <c r="J9" s="196"/>
      <c r="K9" s="196"/>
      <c r="L9" s="196"/>
      <c r="M9" s="196"/>
      <c r="N9" s="196"/>
    </row>
    <row r="10" spans="1:14" x14ac:dyDescent="0.55000000000000004">
      <c r="A10" s="196"/>
      <c r="B10" s="196"/>
      <c r="C10" s="196"/>
      <c r="D10" s="196"/>
      <c r="E10" s="196"/>
      <c r="F10" s="196"/>
      <c r="G10" s="196"/>
      <c r="H10" s="196"/>
      <c r="I10" s="196"/>
      <c r="J10" s="196"/>
      <c r="K10" s="196"/>
      <c r="L10" s="196"/>
      <c r="M10" s="196"/>
      <c r="N10" s="196"/>
    </row>
    <row r="11" spans="1:14" ht="26.25" customHeight="1" x14ac:dyDescent="0.55000000000000004">
      <c r="A11" s="196"/>
      <c r="B11" s="311" t="s">
        <v>186</v>
      </c>
      <c r="C11" s="312"/>
      <c r="D11" s="312"/>
      <c r="E11" s="312"/>
      <c r="F11" s="312"/>
      <c r="G11" s="312"/>
      <c r="H11" s="312"/>
      <c r="I11" s="312"/>
      <c r="J11" s="312"/>
      <c r="K11" s="312"/>
      <c r="L11" s="312"/>
      <c r="M11" s="203"/>
      <c r="N11" s="196"/>
    </row>
    <row r="12" spans="1:14" ht="11.25" customHeight="1" x14ac:dyDescent="0.55000000000000004">
      <c r="A12" s="196"/>
      <c r="B12" s="196"/>
      <c r="C12" s="196"/>
      <c r="D12" s="196"/>
      <c r="E12" s="196"/>
      <c r="F12" s="196"/>
      <c r="G12" s="196"/>
      <c r="H12" s="196"/>
      <c r="I12" s="196"/>
      <c r="J12" s="196"/>
      <c r="K12" s="196"/>
      <c r="L12" s="196"/>
      <c r="M12" s="196"/>
      <c r="N12" s="196"/>
    </row>
    <row r="13" spans="1:14" ht="22.5" customHeight="1" x14ac:dyDescent="0.55000000000000004">
      <c r="A13" s="196"/>
      <c r="B13" s="196"/>
      <c r="C13" s="302" t="s">
        <v>187</v>
      </c>
      <c r="D13" s="302"/>
      <c r="E13" s="302"/>
      <c r="F13" s="302"/>
      <c r="G13" s="302"/>
      <c r="H13" s="302"/>
      <c r="I13" s="302"/>
      <c r="J13" s="302"/>
      <c r="K13" s="302"/>
      <c r="L13" s="302"/>
      <c r="M13" s="302"/>
      <c r="N13" s="196"/>
    </row>
    <row r="14" spans="1:14" ht="15" customHeight="1" x14ac:dyDescent="0.55000000000000004">
      <c r="A14" s="196"/>
      <c r="B14" s="196"/>
      <c r="C14" s="200"/>
      <c r="D14" s="200"/>
      <c r="E14" s="200"/>
      <c r="F14" s="200"/>
      <c r="G14" s="200"/>
      <c r="H14" s="200"/>
      <c r="I14" s="200"/>
      <c r="J14" s="200"/>
      <c r="K14" s="200"/>
      <c r="L14" s="200"/>
      <c r="M14" s="196"/>
      <c r="N14" s="196"/>
    </row>
    <row r="15" spans="1:14" ht="24" customHeight="1" x14ac:dyDescent="0.55000000000000004">
      <c r="A15" s="196"/>
      <c r="B15" s="309" t="s">
        <v>188</v>
      </c>
      <c r="C15" s="309"/>
      <c r="D15" s="309"/>
      <c r="E15" s="309"/>
      <c r="F15" s="309"/>
      <c r="G15" s="309"/>
      <c r="H15" s="309"/>
      <c r="I15" s="309"/>
      <c r="J15" s="309"/>
      <c r="K15" s="309"/>
      <c r="L15" s="309"/>
      <c r="M15" s="309"/>
      <c r="N15" s="196"/>
    </row>
    <row r="16" spans="1:14" ht="10.5" customHeight="1" x14ac:dyDescent="0.55000000000000004">
      <c r="A16" s="196"/>
      <c r="B16" s="204"/>
      <c r="C16" s="204"/>
      <c r="D16" s="204"/>
      <c r="E16" s="204"/>
      <c r="F16" s="204"/>
      <c r="G16" s="204"/>
      <c r="H16" s="204"/>
      <c r="I16" s="204"/>
      <c r="J16" s="204"/>
      <c r="K16" s="204"/>
      <c r="L16" s="204"/>
      <c r="M16" s="204"/>
      <c r="N16" s="196"/>
    </row>
    <row r="17" spans="1:14" ht="23.25" customHeight="1" x14ac:dyDescent="0.55000000000000004">
      <c r="A17" s="196"/>
      <c r="B17" s="205">
        <v>1</v>
      </c>
      <c r="C17" s="206"/>
      <c r="D17" s="301" t="s">
        <v>189</v>
      </c>
      <c r="E17" s="301"/>
      <c r="F17" s="301"/>
      <c r="G17" s="206"/>
      <c r="H17" s="310"/>
      <c r="I17" s="310"/>
      <c r="J17" s="310"/>
      <c r="K17" s="207"/>
      <c r="L17" s="196"/>
      <c r="M17" s="196"/>
      <c r="N17" s="196"/>
    </row>
    <row r="18" spans="1:14" ht="11.25" customHeight="1" x14ac:dyDescent="0.55000000000000004">
      <c r="A18" s="196"/>
      <c r="B18" s="196"/>
      <c r="C18" s="206"/>
      <c r="D18" s="208"/>
      <c r="E18" s="208"/>
      <c r="F18" s="208"/>
      <c r="G18" s="206"/>
      <c r="H18" s="196"/>
      <c r="I18" s="206"/>
      <c r="J18" s="206"/>
      <c r="K18" s="206"/>
      <c r="L18" s="196"/>
      <c r="M18" s="196"/>
      <c r="N18" s="196"/>
    </row>
    <row r="19" spans="1:14" ht="23.25" customHeight="1" x14ac:dyDescent="0.55000000000000004">
      <c r="A19" s="196"/>
      <c r="B19" s="196">
        <v>2</v>
      </c>
      <c r="C19" s="196"/>
      <c r="D19" s="304" t="s">
        <v>190</v>
      </c>
      <c r="E19" s="304"/>
      <c r="F19" s="304"/>
      <c r="G19" s="196"/>
      <c r="H19" s="303"/>
      <c r="I19" s="303"/>
      <c r="J19" s="303"/>
      <c r="K19" s="209"/>
      <c r="L19" s="196"/>
      <c r="M19" s="196"/>
      <c r="N19" s="196"/>
    </row>
    <row r="20" spans="1:14" ht="11.25" customHeight="1" x14ac:dyDescent="0.55000000000000004">
      <c r="A20" s="196"/>
      <c r="B20" s="196"/>
      <c r="C20" s="196"/>
      <c r="D20" s="208"/>
      <c r="E20" s="208"/>
      <c r="F20" s="208"/>
      <c r="G20" s="196"/>
      <c r="H20" s="196"/>
      <c r="I20" s="196"/>
      <c r="J20" s="196"/>
      <c r="K20" s="196"/>
      <c r="L20" s="196"/>
      <c r="M20" s="196"/>
      <c r="N20" s="196"/>
    </row>
    <row r="21" spans="1:14" ht="23.25" customHeight="1" x14ac:dyDescent="0.55000000000000004">
      <c r="A21" s="196"/>
      <c r="B21" s="205">
        <v>3</v>
      </c>
      <c r="C21" s="196"/>
      <c r="D21" s="301" t="s">
        <v>191</v>
      </c>
      <c r="E21" s="301"/>
      <c r="F21" s="301"/>
      <c r="G21" s="196"/>
      <c r="H21" s="305" t="s">
        <v>192</v>
      </c>
      <c r="I21" s="306"/>
      <c r="J21" s="306"/>
      <c r="K21" s="306"/>
      <c r="L21" s="196"/>
      <c r="M21" s="196"/>
      <c r="N21" s="196"/>
    </row>
    <row r="22" spans="1:14" ht="11.25" customHeight="1" x14ac:dyDescent="0.55000000000000004">
      <c r="A22" s="196"/>
      <c r="B22" s="196"/>
      <c r="C22" s="196"/>
      <c r="D22" s="208"/>
      <c r="E22" s="208"/>
      <c r="F22" s="208"/>
      <c r="G22" s="196"/>
      <c r="H22" s="196"/>
      <c r="I22" s="196"/>
      <c r="J22" s="196"/>
      <c r="K22" s="196"/>
      <c r="L22" s="196"/>
      <c r="M22" s="196"/>
      <c r="N22" s="196"/>
    </row>
    <row r="23" spans="1:14" ht="38.25" customHeight="1" x14ac:dyDescent="0.55000000000000004">
      <c r="A23" s="196"/>
      <c r="B23" s="210">
        <v>4</v>
      </c>
      <c r="C23" s="211"/>
      <c r="D23" s="307" t="s">
        <v>193</v>
      </c>
      <c r="E23" s="307"/>
      <c r="F23" s="307"/>
      <c r="G23" s="212"/>
      <c r="H23" s="308" t="s">
        <v>194</v>
      </c>
      <c r="I23" s="308"/>
      <c r="J23" s="308"/>
      <c r="K23" s="308"/>
      <c r="L23" s="308"/>
      <c r="M23" s="308"/>
      <c r="N23" s="196"/>
    </row>
    <row r="24" spans="1:14" ht="11.25" customHeight="1" x14ac:dyDescent="0.55000000000000004">
      <c r="A24" s="196"/>
      <c r="B24" s="196"/>
      <c r="C24" s="196"/>
      <c r="D24" s="208"/>
      <c r="E24" s="208"/>
      <c r="F24" s="208"/>
      <c r="G24" s="196"/>
      <c r="H24" s="196"/>
      <c r="I24" s="196"/>
      <c r="J24" s="196"/>
      <c r="K24" s="196"/>
      <c r="L24" s="196"/>
      <c r="M24" s="196"/>
      <c r="N24" s="196"/>
    </row>
    <row r="25" spans="1:14" ht="24" customHeight="1" x14ac:dyDescent="0.55000000000000004">
      <c r="A25" s="196"/>
      <c r="B25" s="205">
        <v>5</v>
      </c>
      <c r="C25" s="196"/>
      <c r="D25" s="301" t="s">
        <v>195</v>
      </c>
      <c r="E25" s="301"/>
      <c r="F25" s="301"/>
      <c r="G25" s="196"/>
      <c r="H25" s="302" t="s">
        <v>196</v>
      </c>
      <c r="I25" s="302"/>
      <c r="J25" s="213"/>
      <c r="K25" s="213"/>
      <c r="L25" s="213"/>
      <c r="M25" s="196"/>
      <c r="N25" s="196"/>
    </row>
    <row r="26" spans="1:14" ht="11.25" customHeight="1" x14ac:dyDescent="0.55000000000000004">
      <c r="A26" s="196"/>
      <c r="B26" s="196"/>
      <c r="C26" s="196"/>
      <c r="D26" s="208"/>
      <c r="E26" s="208"/>
      <c r="F26" s="208"/>
      <c r="G26" s="196"/>
      <c r="H26" s="196"/>
      <c r="I26" s="196"/>
      <c r="J26" s="196"/>
      <c r="K26" s="196"/>
      <c r="L26" s="196"/>
      <c r="M26" s="196"/>
      <c r="N26" s="196"/>
    </row>
    <row r="27" spans="1:14" ht="23.25" customHeight="1" x14ac:dyDescent="0.55000000000000004">
      <c r="A27" s="196"/>
      <c r="B27" s="205">
        <v>6</v>
      </c>
      <c r="C27" s="196"/>
      <c r="D27" s="301" t="s">
        <v>197</v>
      </c>
      <c r="E27" s="301"/>
      <c r="F27" s="301"/>
      <c r="G27" s="196"/>
      <c r="H27" s="303"/>
      <c r="I27" s="303"/>
      <c r="J27" s="303"/>
      <c r="K27" s="209"/>
      <c r="L27" s="196"/>
      <c r="M27" s="196"/>
      <c r="N27" s="196"/>
    </row>
    <row r="28" spans="1:14" ht="11.25" customHeight="1" x14ac:dyDescent="0.55000000000000004">
      <c r="A28" s="196"/>
      <c r="B28" s="196"/>
      <c r="C28" s="196"/>
      <c r="D28" s="208"/>
      <c r="E28" s="208"/>
      <c r="F28" s="208"/>
      <c r="G28" s="196"/>
      <c r="H28" s="196"/>
      <c r="I28" s="196"/>
      <c r="J28" s="196"/>
      <c r="K28" s="196"/>
      <c r="L28" s="196"/>
      <c r="M28" s="196"/>
      <c r="N28" s="196"/>
    </row>
    <row r="29" spans="1:14" ht="23.25" customHeight="1" x14ac:dyDescent="0.55000000000000004">
      <c r="A29" s="196"/>
      <c r="B29" s="205">
        <v>7</v>
      </c>
      <c r="C29" s="196"/>
      <c r="D29" s="301" t="s">
        <v>198</v>
      </c>
      <c r="E29" s="301"/>
      <c r="F29" s="301"/>
      <c r="H29" s="303"/>
      <c r="I29" s="303"/>
      <c r="J29" s="303"/>
      <c r="K29" s="209"/>
      <c r="L29" s="196"/>
      <c r="M29" s="196"/>
      <c r="N29" s="196"/>
    </row>
    <row r="30" spans="1:14" ht="11.25" customHeight="1" x14ac:dyDescent="0.55000000000000004">
      <c r="A30" s="196"/>
      <c r="B30" s="196"/>
      <c r="C30" s="196"/>
      <c r="D30" s="208"/>
      <c r="E30" s="208"/>
      <c r="F30" s="208"/>
      <c r="G30" s="196"/>
      <c r="H30" s="196"/>
      <c r="I30" s="196"/>
      <c r="J30" s="196"/>
      <c r="K30" s="196"/>
      <c r="L30" s="196"/>
      <c r="M30" s="196"/>
      <c r="N30" s="196"/>
    </row>
    <row r="31" spans="1:14" ht="23.25" customHeight="1" x14ac:dyDescent="0.55000000000000004">
      <c r="A31" s="196"/>
      <c r="B31" s="205">
        <v>8</v>
      </c>
      <c r="C31" s="196"/>
      <c r="D31" s="304" t="s">
        <v>199</v>
      </c>
      <c r="E31" s="304"/>
      <c r="F31" s="304"/>
      <c r="G31" s="196"/>
      <c r="H31" s="301"/>
      <c r="I31" s="301"/>
      <c r="J31" s="301"/>
      <c r="K31" s="301"/>
      <c r="L31" s="196"/>
      <c r="M31" s="196"/>
      <c r="N31" s="196"/>
    </row>
    <row r="32" spans="1:14" ht="11.25" customHeight="1" x14ac:dyDescent="0.55000000000000004">
      <c r="A32" s="196"/>
      <c r="B32" s="196"/>
      <c r="C32" s="196"/>
      <c r="D32" s="208"/>
      <c r="E32" s="208"/>
      <c r="F32" s="208"/>
      <c r="G32" s="196"/>
      <c r="H32" s="196"/>
      <c r="I32" s="196"/>
      <c r="J32" s="196"/>
      <c r="K32" s="196"/>
      <c r="L32" s="196"/>
      <c r="M32" s="196"/>
      <c r="N32" s="196"/>
    </row>
    <row r="33" spans="1:14" ht="45" customHeight="1" x14ac:dyDescent="0.55000000000000004">
      <c r="A33" s="196"/>
      <c r="B33" s="214">
        <v>9</v>
      </c>
      <c r="C33" s="196"/>
      <c r="D33" s="298" t="s">
        <v>200</v>
      </c>
      <c r="E33" s="298"/>
      <c r="F33" s="298"/>
      <c r="G33" s="196"/>
      <c r="H33" s="299" t="s">
        <v>201</v>
      </c>
      <c r="I33" s="299"/>
      <c r="J33" s="299"/>
      <c r="K33" s="299"/>
      <c r="L33" s="299"/>
      <c r="M33" s="299"/>
      <c r="N33" s="215"/>
    </row>
    <row r="34" spans="1:14" ht="11.25" customHeight="1" x14ac:dyDescent="0.55000000000000004">
      <c r="A34" s="196"/>
      <c r="B34" s="216"/>
      <c r="C34" s="196"/>
      <c r="D34" s="217"/>
      <c r="E34" s="217"/>
      <c r="F34" s="217"/>
      <c r="G34" s="196"/>
      <c r="H34" s="218"/>
      <c r="I34" s="218"/>
      <c r="J34" s="218"/>
      <c r="K34" s="218"/>
      <c r="L34" s="218"/>
      <c r="M34" s="218"/>
      <c r="N34" s="196"/>
    </row>
    <row r="35" spans="1:14" ht="55.5" customHeight="1" x14ac:dyDescent="0.55000000000000004">
      <c r="A35" s="196"/>
      <c r="B35" s="214">
        <v>10</v>
      </c>
      <c r="C35" s="196"/>
      <c r="D35" s="300" t="s">
        <v>202</v>
      </c>
      <c r="E35" s="300"/>
      <c r="F35" s="300"/>
      <c r="G35" s="196"/>
      <c r="H35" s="299" t="s">
        <v>203</v>
      </c>
      <c r="I35" s="299"/>
      <c r="J35" s="299"/>
      <c r="K35" s="299"/>
      <c r="L35" s="299"/>
      <c r="M35" s="299"/>
      <c r="N35" s="196"/>
    </row>
    <row r="36" spans="1:14" ht="11.25" customHeight="1" x14ac:dyDescent="0.55000000000000004">
      <c r="A36" s="196"/>
      <c r="B36" s="216"/>
      <c r="C36" s="196"/>
      <c r="D36" s="218"/>
      <c r="E36" s="218"/>
      <c r="F36" s="218"/>
      <c r="G36" s="196"/>
      <c r="H36" s="218"/>
      <c r="I36" s="218"/>
      <c r="J36" s="218"/>
      <c r="K36" s="218"/>
      <c r="L36" s="218"/>
      <c r="M36" s="218"/>
      <c r="N36" s="196"/>
    </row>
    <row r="37" spans="1:14" ht="24" customHeight="1" x14ac:dyDescent="0.55000000000000004">
      <c r="A37" s="196"/>
      <c r="B37" s="205">
        <v>11</v>
      </c>
      <c r="C37" s="196"/>
      <c r="D37" s="301" t="s">
        <v>204</v>
      </c>
      <c r="E37" s="301"/>
      <c r="F37" s="301"/>
      <c r="G37" s="196"/>
      <c r="H37" s="302" t="s">
        <v>205</v>
      </c>
      <c r="I37" s="302"/>
      <c r="J37" s="302"/>
      <c r="K37" s="196"/>
      <c r="L37" s="196"/>
      <c r="M37" s="196"/>
      <c r="N37" s="196"/>
    </row>
    <row r="38" spans="1:14" ht="39.75" customHeight="1" x14ac:dyDescent="0.55000000000000004">
      <c r="A38" s="196"/>
      <c r="B38" s="216"/>
      <c r="C38" s="196"/>
      <c r="D38" s="217"/>
      <c r="E38" s="217"/>
      <c r="F38" s="217"/>
      <c r="G38" s="196"/>
      <c r="H38" s="218"/>
      <c r="I38" s="218"/>
      <c r="J38" s="218"/>
      <c r="K38" s="218"/>
      <c r="L38" s="218"/>
      <c r="M38" s="218"/>
      <c r="N38" s="196"/>
    </row>
    <row r="39" spans="1:14" ht="12.75" customHeight="1" x14ac:dyDescent="0.55000000000000004">
      <c r="A39" s="196"/>
      <c r="B39" s="196"/>
      <c r="C39" s="196"/>
      <c r="D39" s="219" t="s">
        <v>206</v>
      </c>
      <c r="E39" s="219"/>
      <c r="F39" s="294" t="s">
        <v>207</v>
      </c>
      <c r="G39" s="294"/>
      <c r="H39" s="294"/>
      <c r="I39" s="294"/>
      <c r="J39" s="294"/>
      <c r="K39" s="294"/>
      <c r="L39" s="294"/>
      <c r="M39" s="294"/>
      <c r="N39" s="219"/>
    </row>
    <row r="40" spans="1:14" ht="12.75" customHeight="1" x14ac:dyDescent="0.55000000000000004">
      <c r="A40" s="196"/>
      <c r="B40" s="196"/>
      <c r="C40" s="196"/>
      <c r="D40" s="219"/>
      <c r="E40" s="219"/>
      <c r="F40" s="295" t="s">
        <v>208</v>
      </c>
      <c r="G40" s="295"/>
      <c r="H40" s="295"/>
      <c r="I40" s="295"/>
      <c r="J40" s="295"/>
      <c r="K40" s="295"/>
      <c r="L40" s="295"/>
      <c r="M40" s="295"/>
      <c r="N40" s="295"/>
    </row>
    <row r="41" spans="1:14" ht="13.5" customHeight="1" x14ac:dyDescent="0.55000000000000004">
      <c r="D41" s="219"/>
      <c r="E41" s="219"/>
      <c r="F41" s="296" t="s">
        <v>209</v>
      </c>
      <c r="G41" s="297"/>
      <c r="H41" s="297"/>
      <c r="I41" s="297"/>
      <c r="J41" s="297"/>
      <c r="K41" s="297"/>
      <c r="L41" s="297"/>
      <c r="M41" s="297"/>
      <c r="N41" s="220"/>
    </row>
    <row r="42" spans="1:14" x14ac:dyDescent="0.55000000000000004">
      <c r="D42" s="219"/>
      <c r="E42" s="219"/>
      <c r="F42" s="297" t="s">
        <v>210</v>
      </c>
      <c r="G42" s="297"/>
      <c r="H42" s="297"/>
      <c r="I42" s="297"/>
      <c r="J42" s="297"/>
      <c r="K42" s="297"/>
      <c r="L42" s="297"/>
      <c r="M42" s="297"/>
      <c r="N42" s="220"/>
    </row>
    <row r="43" spans="1:14" ht="13.5" customHeight="1" x14ac:dyDescent="0.55000000000000004">
      <c r="D43" s="219"/>
      <c r="E43" s="219"/>
      <c r="F43" s="296" t="s">
        <v>211</v>
      </c>
      <c r="G43" s="297"/>
      <c r="H43" s="297"/>
      <c r="I43" s="297"/>
      <c r="J43" s="297"/>
      <c r="K43" s="297"/>
      <c r="L43" s="297"/>
      <c r="M43" s="297"/>
      <c r="N43" s="221"/>
    </row>
    <row r="45" spans="1:14" x14ac:dyDescent="0.55000000000000004">
      <c r="M45" s="222" t="s">
        <v>212</v>
      </c>
    </row>
    <row r="46" spans="1:14" x14ac:dyDescent="0.55000000000000004">
      <c r="M46" s="222" t="s">
        <v>213</v>
      </c>
    </row>
    <row r="47" spans="1:14" x14ac:dyDescent="0.55000000000000004">
      <c r="M47" s="222" t="s">
        <v>214</v>
      </c>
    </row>
    <row r="48" spans="1:14" x14ac:dyDescent="0.55000000000000004">
      <c r="M48" s="222" t="s">
        <v>215</v>
      </c>
    </row>
    <row r="49" spans="13:13" x14ac:dyDescent="0.55000000000000004">
      <c r="M49" s="222" t="s">
        <v>216</v>
      </c>
    </row>
  </sheetData>
  <mergeCells count="35">
    <mergeCell ref="B11:L11"/>
    <mergeCell ref="A1:H1"/>
    <mergeCell ref="K2:M2"/>
    <mergeCell ref="K3:M3"/>
    <mergeCell ref="J6:M6"/>
    <mergeCell ref="J8:L8"/>
    <mergeCell ref="C13:M13"/>
    <mergeCell ref="B15:M15"/>
    <mergeCell ref="D17:F17"/>
    <mergeCell ref="H17:J17"/>
    <mergeCell ref="D19:F19"/>
    <mergeCell ref="H19:J19"/>
    <mergeCell ref="D21:F21"/>
    <mergeCell ref="H21:K21"/>
    <mergeCell ref="D23:F23"/>
    <mergeCell ref="H23:M23"/>
    <mergeCell ref="D25:F25"/>
    <mergeCell ref="H25:I25"/>
    <mergeCell ref="D27:F27"/>
    <mergeCell ref="H27:J27"/>
    <mergeCell ref="D29:F29"/>
    <mergeCell ref="H29:J29"/>
    <mergeCell ref="D31:F31"/>
    <mergeCell ref="H31:K31"/>
    <mergeCell ref="D33:F33"/>
    <mergeCell ref="H33:M33"/>
    <mergeCell ref="D35:F35"/>
    <mergeCell ref="H35:M35"/>
    <mergeCell ref="D37:F37"/>
    <mergeCell ref="H37:J37"/>
    <mergeCell ref="F39:M39"/>
    <mergeCell ref="F40:N40"/>
    <mergeCell ref="F41:M41"/>
    <mergeCell ref="F42:M42"/>
    <mergeCell ref="F43:M43"/>
  </mergeCells>
  <phoneticPr fontId="2"/>
  <dataValidations count="3">
    <dataValidation type="list" allowBlank="1" showInputMessage="1" showErrorMessage="1" sqref="H33:M33" xr:uid="{4D6B3CC9-6270-41C2-A964-F5F90EBDA778}">
      <formula1>$M$45:$M$49</formula1>
    </dataValidation>
    <dataValidation type="list" allowBlank="1" showInputMessage="1" showErrorMessage="1" sqref="N33" xr:uid="{2C3A1AEF-4837-4BC8-8FE0-A26A64A48166}">
      <formula1>$M$45:$M$48</formula1>
    </dataValidation>
    <dataValidation type="list" allowBlank="1" showInputMessage="1" sqref="H31:K31" xr:uid="{844A8171-935A-4C4E-B66B-9F468BE54D0F}">
      <formula1>"毎年９月１日 及び ３月１日,毎年９月２５日 及び ３月２５日,毎年９月１日"</formula1>
    </dataValidation>
  </dataValidations>
  <printOptions horizontalCentered="1" verticalCentered="1"/>
  <pageMargins left="0.39370078740157483" right="0.39370078740157483" top="0.78740157480314965" bottom="0.78740157480314965" header="0.31496062992125984" footer="0.31496062992125984"/>
  <pageSetup paperSize="9" scale="84"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07E10-6CEF-4FFB-8539-E99ED3EF53B9}">
  <sheetPr>
    <pageSetUpPr fitToPage="1"/>
  </sheetPr>
  <dimension ref="B1:W46"/>
  <sheetViews>
    <sheetView view="pageBreakPreview" zoomScaleNormal="100" zoomScaleSheetLayoutView="100" workbookViewId="0">
      <selection activeCell="X4" sqref="X4"/>
    </sheetView>
  </sheetViews>
  <sheetFormatPr defaultColWidth="9" defaultRowHeight="13" x14ac:dyDescent="0.2"/>
  <cols>
    <col min="1" max="1" width="3.58203125" style="19" customWidth="1"/>
    <col min="2" max="2" width="2.58203125" style="19" customWidth="1"/>
    <col min="3" max="3" width="3.08203125" style="19" customWidth="1"/>
    <col min="4" max="7" width="5" style="19" customWidth="1"/>
    <col min="8" max="8" width="4.5" style="19" customWidth="1"/>
    <col min="9" max="9" width="3.08203125" style="19" customWidth="1"/>
    <col min="10" max="10" width="2.08203125" style="19" customWidth="1"/>
    <col min="11" max="11" width="4.08203125" style="19" customWidth="1"/>
    <col min="12" max="12" width="3.58203125" style="19" customWidth="1"/>
    <col min="13" max="13" width="1" style="19" customWidth="1"/>
    <col min="14" max="15" width="4.08203125" style="19" customWidth="1"/>
    <col min="16" max="19" width="4" style="19" customWidth="1"/>
    <col min="20" max="20" width="1.58203125" style="19" customWidth="1"/>
    <col min="21" max="21" width="2.5" style="19" customWidth="1"/>
    <col min="22" max="24" width="4.58203125" style="19" customWidth="1"/>
    <col min="25" max="16384" width="9" style="19"/>
  </cols>
  <sheetData>
    <row r="1" spans="2:23" ht="3.75" customHeight="1" x14ac:dyDescent="0.2"/>
    <row r="2" spans="2:23" ht="30" customHeight="1" x14ac:dyDescent="0.2">
      <c r="J2" s="332"/>
      <c r="K2" s="332"/>
      <c r="L2" s="332"/>
      <c r="M2" s="332"/>
      <c r="N2" s="332"/>
      <c r="O2" s="332"/>
      <c r="P2" s="332"/>
      <c r="Q2" s="332"/>
      <c r="R2" s="332"/>
      <c r="S2" s="332"/>
      <c r="T2" s="332"/>
      <c r="U2" s="332"/>
      <c r="V2" s="332"/>
      <c r="W2" s="332"/>
    </row>
    <row r="3" spans="2:23" ht="18" customHeight="1" x14ac:dyDescent="0.2">
      <c r="B3" s="20" t="s">
        <v>217</v>
      </c>
      <c r="C3" s="8"/>
      <c r="D3" s="8"/>
      <c r="E3" s="8"/>
      <c r="F3" s="8"/>
      <c r="G3" s="8"/>
      <c r="H3" s="8"/>
      <c r="I3" s="8"/>
      <c r="J3" s="8"/>
      <c r="K3" s="8"/>
      <c r="L3" s="8"/>
      <c r="M3" s="8"/>
      <c r="N3" s="8"/>
      <c r="O3" s="8"/>
      <c r="P3" s="8"/>
      <c r="Q3" s="8"/>
      <c r="R3" s="8"/>
      <c r="S3" s="8"/>
      <c r="T3" s="8"/>
      <c r="U3" s="8"/>
      <c r="V3" s="8"/>
    </row>
    <row r="4" spans="2:23" ht="18" customHeight="1" x14ac:dyDescent="0.2">
      <c r="B4" s="21"/>
      <c r="C4" s="21"/>
      <c r="D4" s="21"/>
      <c r="E4" s="21"/>
      <c r="F4" s="21"/>
      <c r="G4" s="21"/>
      <c r="H4" s="22"/>
      <c r="I4" s="21"/>
      <c r="J4" s="21"/>
      <c r="K4" s="21"/>
      <c r="L4" s="21"/>
      <c r="M4" s="333" t="s">
        <v>8</v>
      </c>
      <c r="N4" s="333"/>
      <c r="O4" s="333"/>
      <c r="P4" s="333"/>
      <c r="Q4" s="333"/>
      <c r="R4" s="333"/>
      <c r="S4" s="333"/>
      <c r="T4" s="333"/>
      <c r="U4" s="333"/>
      <c r="V4" s="8"/>
    </row>
    <row r="5" spans="2:23" ht="18" customHeight="1" x14ac:dyDescent="0.2">
      <c r="B5" s="21"/>
      <c r="C5" s="21"/>
      <c r="D5" s="21"/>
      <c r="E5" s="21"/>
      <c r="F5" s="21"/>
      <c r="G5" s="21"/>
      <c r="H5" s="21"/>
      <c r="I5" s="21"/>
      <c r="J5" s="21"/>
      <c r="K5" s="21"/>
      <c r="L5" s="21"/>
      <c r="M5" s="334" t="s">
        <v>218</v>
      </c>
      <c r="N5" s="335"/>
      <c r="O5" s="191" t="s">
        <v>219</v>
      </c>
      <c r="P5" s="109" t="s">
        <v>220</v>
      </c>
      <c r="Q5" s="191" t="s">
        <v>219</v>
      </c>
      <c r="R5" s="109" t="s">
        <v>221</v>
      </c>
      <c r="S5" s="191" t="s">
        <v>222</v>
      </c>
      <c r="T5" s="336" t="s">
        <v>223</v>
      </c>
      <c r="U5" s="336"/>
      <c r="V5" s="8"/>
    </row>
    <row r="6" spans="2:23" ht="12" customHeight="1" x14ac:dyDescent="0.2">
      <c r="B6" s="21"/>
      <c r="C6" s="21"/>
      <c r="D6" s="21"/>
      <c r="E6" s="21"/>
      <c r="F6" s="21"/>
      <c r="G6" s="21"/>
      <c r="H6" s="21"/>
      <c r="I6" s="21"/>
      <c r="J6" s="21"/>
      <c r="K6" s="21"/>
      <c r="L6" s="21"/>
      <c r="M6" s="21"/>
      <c r="N6" s="21"/>
      <c r="O6" s="21"/>
      <c r="P6" s="21"/>
      <c r="Q6" s="21"/>
      <c r="R6" s="21"/>
      <c r="S6" s="21"/>
      <c r="T6" s="21"/>
      <c r="U6" s="21"/>
      <c r="V6" s="8"/>
    </row>
    <row r="7" spans="2:23" ht="18" customHeight="1" x14ac:dyDescent="0.2">
      <c r="B7" s="21"/>
      <c r="C7" s="21"/>
      <c r="D7" s="319" t="s">
        <v>9</v>
      </c>
      <c r="E7" s="327"/>
      <c r="F7" s="327"/>
      <c r="G7" s="327"/>
      <c r="H7" s="327"/>
      <c r="I7" s="21"/>
      <c r="J7" s="21"/>
      <c r="K7" s="21"/>
      <c r="L7" s="21"/>
      <c r="M7" s="21"/>
      <c r="N7" s="21"/>
      <c r="O7" s="21"/>
      <c r="P7" s="21"/>
      <c r="Q7" s="21"/>
      <c r="R7" s="21"/>
      <c r="S7" s="21"/>
      <c r="T7" s="21"/>
      <c r="U7" s="21"/>
      <c r="V7" s="8"/>
    </row>
    <row r="8" spans="2:23" ht="12.75" customHeight="1" x14ac:dyDescent="0.2">
      <c r="B8" s="21"/>
      <c r="C8" s="21"/>
      <c r="D8" s="21"/>
      <c r="E8" s="21"/>
      <c r="F8" s="21"/>
      <c r="G8" s="21"/>
      <c r="H8" s="21"/>
      <c r="I8" s="21"/>
      <c r="J8" s="21"/>
      <c r="K8" s="21"/>
      <c r="L8" s="21"/>
      <c r="M8" s="21"/>
      <c r="N8" s="21"/>
      <c r="O8" s="21"/>
      <c r="P8" s="21"/>
      <c r="Q8" s="21"/>
      <c r="R8" s="21"/>
      <c r="S8" s="21"/>
      <c r="T8" s="21"/>
      <c r="U8" s="21"/>
      <c r="V8" s="8"/>
    </row>
    <row r="9" spans="2:23" ht="18" customHeight="1" x14ac:dyDescent="0.2">
      <c r="B9" s="21"/>
      <c r="C9" s="21"/>
      <c r="D9" s="21"/>
      <c r="E9" s="21"/>
      <c r="F9" s="337" t="s">
        <v>10</v>
      </c>
      <c r="G9" s="338"/>
      <c r="H9" s="338"/>
      <c r="I9" s="339" t="s">
        <v>11</v>
      </c>
      <c r="J9" s="339"/>
      <c r="K9" s="339"/>
      <c r="L9" s="339"/>
      <c r="M9" s="339"/>
      <c r="N9" s="339"/>
      <c r="O9" s="339"/>
      <c r="P9" s="339"/>
      <c r="Q9" s="339"/>
      <c r="R9" s="339"/>
      <c r="S9" s="21"/>
      <c r="T9" s="21"/>
      <c r="U9" s="21"/>
      <c r="V9" s="8"/>
    </row>
    <row r="10" spans="2:23" ht="9" customHeight="1" x14ac:dyDescent="0.2">
      <c r="B10" s="21"/>
      <c r="C10" s="21"/>
      <c r="D10" s="21"/>
      <c r="E10" s="21"/>
      <c r="F10" s="21"/>
      <c r="G10" s="23"/>
      <c r="H10" s="21"/>
      <c r="I10" s="340"/>
      <c r="J10" s="340"/>
      <c r="K10" s="340"/>
      <c r="L10" s="340"/>
      <c r="M10" s="340"/>
      <c r="N10" s="340"/>
      <c r="O10" s="340"/>
      <c r="P10" s="340"/>
      <c r="Q10" s="340"/>
      <c r="R10" s="340"/>
      <c r="S10" s="21"/>
    </row>
    <row r="11" spans="2:23" ht="18" customHeight="1" x14ac:dyDescent="0.2">
      <c r="B11" s="21"/>
      <c r="C11" s="21"/>
      <c r="D11" s="21"/>
      <c r="E11" s="21"/>
      <c r="F11" s="337" t="s">
        <v>12</v>
      </c>
      <c r="G11" s="338"/>
      <c r="H11" s="338"/>
      <c r="I11" s="339" t="s">
        <v>13</v>
      </c>
      <c r="J11" s="339"/>
      <c r="K11" s="339"/>
      <c r="L11" s="339"/>
      <c r="M11" s="339"/>
      <c r="N11" s="339" t="s">
        <v>14</v>
      </c>
      <c r="O11" s="341"/>
      <c r="P11" s="339"/>
      <c r="Q11" s="339"/>
      <c r="R11" s="194"/>
      <c r="S11" s="21"/>
      <c r="T11" s="21"/>
      <c r="U11" s="21"/>
      <c r="V11" s="8"/>
    </row>
    <row r="12" spans="2:23" ht="13.5" customHeight="1" x14ac:dyDescent="0.2">
      <c r="B12" s="21"/>
      <c r="C12" s="21"/>
      <c r="D12" s="21"/>
      <c r="E12" s="21"/>
      <c r="F12" s="21"/>
      <c r="G12" s="21"/>
      <c r="H12" s="21"/>
      <c r="I12" s="21"/>
      <c r="J12" s="21"/>
      <c r="K12" s="21"/>
      <c r="L12" s="21"/>
      <c r="M12" s="21"/>
      <c r="N12" s="21"/>
      <c r="O12" s="21"/>
      <c r="P12" s="21"/>
      <c r="Q12" s="21"/>
      <c r="R12" s="21"/>
      <c r="S12" s="21"/>
      <c r="T12" s="21"/>
      <c r="U12" s="21"/>
      <c r="V12" s="8"/>
    </row>
    <row r="13" spans="2:23" ht="24" customHeight="1" x14ac:dyDescent="0.2">
      <c r="B13" s="21"/>
      <c r="C13" s="342" t="s">
        <v>15</v>
      </c>
      <c r="D13" s="342"/>
      <c r="E13" s="342"/>
      <c r="F13" s="342"/>
      <c r="G13" s="342"/>
      <c r="H13" s="342"/>
      <c r="I13" s="342"/>
      <c r="J13" s="342"/>
      <c r="K13" s="342"/>
      <c r="L13" s="342"/>
      <c r="M13" s="342"/>
      <c r="N13" s="342"/>
      <c r="O13" s="342"/>
      <c r="P13" s="342"/>
      <c r="Q13" s="342"/>
      <c r="R13" s="342"/>
      <c r="S13" s="342"/>
      <c r="T13" s="342"/>
      <c r="U13" s="21"/>
      <c r="V13" s="8"/>
    </row>
    <row r="14" spans="2:23" ht="18" customHeight="1" x14ac:dyDescent="0.2">
      <c r="B14" s="21"/>
      <c r="C14" s="21"/>
      <c r="D14" s="21"/>
      <c r="E14" s="21"/>
      <c r="F14" s="21"/>
      <c r="G14" s="21"/>
      <c r="H14" s="21"/>
      <c r="I14" s="21"/>
      <c r="J14" s="21"/>
      <c r="K14" s="21"/>
      <c r="L14" s="21"/>
      <c r="M14" s="21"/>
      <c r="N14" s="21"/>
      <c r="O14" s="21"/>
      <c r="P14" s="21"/>
      <c r="Q14" s="21"/>
      <c r="R14" s="21"/>
      <c r="S14" s="21"/>
      <c r="T14" s="21"/>
      <c r="U14" s="21"/>
      <c r="V14" s="8"/>
    </row>
    <row r="15" spans="2:23" ht="18" customHeight="1" x14ac:dyDescent="0.2">
      <c r="B15" s="110"/>
      <c r="C15" s="319" t="s">
        <v>16</v>
      </c>
      <c r="D15" s="319"/>
      <c r="E15" s="319"/>
      <c r="F15" s="319"/>
      <c r="G15" s="319"/>
      <c r="H15" s="319"/>
      <c r="I15" s="319"/>
      <c r="J15" s="319"/>
      <c r="K15" s="319"/>
      <c r="L15" s="319"/>
      <c r="M15" s="319"/>
      <c r="N15" s="319"/>
      <c r="O15" s="319"/>
      <c r="P15" s="319"/>
      <c r="Q15" s="319"/>
      <c r="R15" s="319"/>
      <c r="S15" s="319"/>
      <c r="T15" s="319"/>
      <c r="U15" s="319"/>
      <c r="V15" s="24"/>
    </row>
    <row r="16" spans="2:23" ht="18" customHeight="1" x14ac:dyDescent="0.2">
      <c r="B16" s="319" t="s">
        <v>17</v>
      </c>
      <c r="C16" s="330"/>
      <c r="D16" s="330"/>
      <c r="E16" s="330"/>
      <c r="F16" s="110"/>
      <c r="G16" s="110"/>
      <c r="H16" s="110"/>
      <c r="I16" s="110"/>
      <c r="J16" s="110"/>
      <c r="K16" s="110"/>
      <c r="L16" s="110"/>
      <c r="M16" s="110"/>
      <c r="N16" s="110"/>
      <c r="O16" s="110"/>
      <c r="P16" s="110"/>
      <c r="Q16" s="110"/>
      <c r="R16" s="110"/>
      <c r="S16" s="110"/>
      <c r="T16" s="110"/>
      <c r="U16" s="110"/>
      <c r="V16" s="24"/>
    </row>
    <row r="17" spans="2:22" ht="14.25" customHeight="1" x14ac:dyDescent="0.2">
      <c r="B17" s="110"/>
      <c r="C17" s="110"/>
      <c r="D17" s="110"/>
      <c r="E17" s="110"/>
      <c r="F17" s="110"/>
      <c r="G17" s="110"/>
      <c r="H17" s="110"/>
      <c r="I17" s="110"/>
      <c r="J17" s="110"/>
      <c r="K17" s="110"/>
      <c r="L17" s="110"/>
      <c r="M17" s="110"/>
      <c r="N17" s="110"/>
      <c r="O17" s="110"/>
      <c r="P17" s="110"/>
      <c r="Q17" s="110"/>
      <c r="R17" s="110"/>
      <c r="S17" s="110"/>
      <c r="T17" s="110"/>
      <c r="U17" s="110"/>
      <c r="V17" s="24"/>
    </row>
    <row r="18" spans="2:22" ht="21" customHeight="1" x14ac:dyDescent="0.2">
      <c r="B18" s="25" t="s">
        <v>18</v>
      </c>
      <c r="C18" s="110"/>
      <c r="D18" s="319" t="s">
        <v>19</v>
      </c>
      <c r="E18" s="319"/>
      <c r="F18" s="319"/>
      <c r="G18" s="319"/>
      <c r="H18" s="110"/>
      <c r="I18" s="110" t="s">
        <v>20</v>
      </c>
      <c r="J18" s="331">
        <v>20000000</v>
      </c>
      <c r="K18" s="331"/>
      <c r="L18" s="331"/>
      <c r="M18" s="331"/>
      <c r="N18" s="331"/>
      <c r="O18" s="331"/>
      <c r="P18" s="331"/>
      <c r="Q18" s="110" t="s">
        <v>224</v>
      </c>
      <c r="R18" s="110"/>
      <c r="S18" s="110"/>
      <c r="T18" s="110"/>
      <c r="U18" s="110"/>
      <c r="V18" s="24"/>
    </row>
    <row r="19" spans="2:22" ht="21" customHeight="1" x14ac:dyDescent="0.2">
      <c r="B19" s="25" t="s">
        <v>21</v>
      </c>
      <c r="C19" s="110"/>
      <c r="D19" s="319" t="s">
        <v>22</v>
      </c>
      <c r="E19" s="319"/>
      <c r="F19" s="319"/>
      <c r="G19" s="319"/>
      <c r="H19" s="110"/>
      <c r="I19" s="319" t="s">
        <v>218</v>
      </c>
      <c r="J19" s="319"/>
      <c r="K19" s="191" t="s">
        <v>219</v>
      </c>
      <c r="L19" s="320" t="s">
        <v>220</v>
      </c>
      <c r="M19" s="320"/>
      <c r="N19" s="191" t="s">
        <v>219</v>
      </c>
      <c r="O19" s="190" t="s">
        <v>221</v>
      </c>
      <c r="P19" s="191" t="s">
        <v>222</v>
      </c>
      <c r="Q19" s="190" t="s">
        <v>223</v>
      </c>
      <c r="R19" s="110"/>
      <c r="S19" s="110"/>
      <c r="T19" s="110"/>
      <c r="U19" s="110"/>
      <c r="V19" s="24"/>
    </row>
    <row r="20" spans="2:22" ht="21" customHeight="1" x14ac:dyDescent="0.2">
      <c r="B20" s="25" t="s">
        <v>23</v>
      </c>
      <c r="C20" s="110"/>
      <c r="D20" s="319" t="s">
        <v>24</v>
      </c>
      <c r="E20" s="319"/>
      <c r="F20" s="319"/>
      <c r="G20" s="319"/>
      <c r="H20" s="110"/>
      <c r="I20" s="326" t="s">
        <v>115</v>
      </c>
      <c r="J20" s="326"/>
      <c r="K20" s="326"/>
      <c r="L20" s="326"/>
      <c r="M20" s="326"/>
      <c r="N20" s="326"/>
      <c r="O20" s="326"/>
      <c r="P20" s="326"/>
      <c r="Q20" s="326"/>
      <c r="R20" s="326"/>
      <c r="S20" s="326"/>
      <c r="T20" s="326"/>
      <c r="U20" s="326"/>
      <c r="V20" s="24"/>
    </row>
    <row r="21" spans="2:22" ht="18" customHeight="1" x14ac:dyDescent="0.2">
      <c r="B21" s="25" t="s">
        <v>25</v>
      </c>
      <c r="C21" s="110"/>
      <c r="D21" s="319" t="s">
        <v>26</v>
      </c>
      <c r="E21" s="319"/>
      <c r="F21" s="319"/>
      <c r="G21" s="319"/>
      <c r="H21" s="110"/>
      <c r="I21" s="319" t="s">
        <v>225</v>
      </c>
      <c r="J21" s="327"/>
      <c r="K21" s="327"/>
      <c r="L21" s="327"/>
      <c r="M21" s="327"/>
      <c r="N21" s="327"/>
      <c r="O21" s="327"/>
      <c r="P21" s="327"/>
      <c r="Q21" s="327"/>
      <c r="R21" s="327"/>
      <c r="S21" s="327"/>
      <c r="T21" s="327"/>
      <c r="U21" s="327"/>
      <c r="V21" s="24"/>
    </row>
    <row r="22" spans="2:22" ht="18" customHeight="1" x14ac:dyDescent="0.2">
      <c r="B22" s="25"/>
      <c r="C22" s="110"/>
      <c r="D22" s="189"/>
      <c r="E22" s="189"/>
      <c r="F22" s="189"/>
      <c r="G22" s="189"/>
      <c r="H22" s="110"/>
      <c r="I22" s="319" t="s">
        <v>27</v>
      </c>
      <c r="J22" s="327"/>
      <c r="K22" s="327"/>
      <c r="L22" s="327"/>
      <c r="M22" s="327"/>
      <c r="N22" s="327"/>
      <c r="O22" s="327"/>
      <c r="P22" s="327"/>
      <c r="Q22" s="327"/>
      <c r="R22" s="327"/>
      <c r="S22" s="327"/>
      <c r="T22" s="327"/>
      <c r="U22" s="327"/>
      <c r="V22" s="24"/>
    </row>
    <row r="23" spans="2:22" ht="18" customHeight="1" x14ac:dyDescent="0.2">
      <c r="B23" s="25"/>
      <c r="C23" s="110"/>
      <c r="D23" s="189"/>
      <c r="E23" s="189"/>
      <c r="F23" s="189"/>
      <c r="G23" s="189"/>
      <c r="H23" s="110"/>
      <c r="I23" s="319" t="s">
        <v>28</v>
      </c>
      <c r="J23" s="327"/>
      <c r="K23" s="327"/>
      <c r="L23" s="327"/>
      <c r="M23" s="327"/>
      <c r="N23" s="327"/>
      <c r="O23" s="327"/>
      <c r="P23" s="327"/>
      <c r="Q23" s="327"/>
      <c r="R23" s="327"/>
      <c r="S23" s="327"/>
      <c r="T23" s="327"/>
      <c r="U23" s="327"/>
      <c r="V23" s="24"/>
    </row>
    <row r="24" spans="2:22" ht="21" customHeight="1" x14ac:dyDescent="0.2">
      <c r="B24" s="25" t="s">
        <v>29</v>
      </c>
      <c r="C24" s="110"/>
      <c r="D24" s="319" t="s">
        <v>30</v>
      </c>
      <c r="E24" s="319"/>
      <c r="F24" s="319"/>
      <c r="G24" s="319"/>
      <c r="H24" s="110"/>
      <c r="I24" s="110" t="s">
        <v>31</v>
      </c>
      <c r="J24" s="328" t="s">
        <v>295</v>
      </c>
      <c r="K24" s="329"/>
      <c r="L24" s="329"/>
      <c r="M24" s="329"/>
      <c r="N24" s="329"/>
      <c r="O24" s="190" t="s">
        <v>32</v>
      </c>
      <c r="P24" s="110"/>
      <c r="Q24" s="110"/>
      <c r="R24" s="110"/>
      <c r="S24" s="110"/>
      <c r="T24" s="110"/>
      <c r="U24" s="110"/>
      <c r="V24" s="24"/>
    </row>
    <row r="25" spans="2:22" ht="21" customHeight="1" x14ac:dyDescent="0.2">
      <c r="B25" s="25" t="s">
        <v>33</v>
      </c>
      <c r="C25" s="110"/>
      <c r="D25" s="324" t="s">
        <v>34</v>
      </c>
      <c r="E25" s="324"/>
      <c r="F25" s="324"/>
      <c r="G25" s="324"/>
      <c r="H25" s="223"/>
      <c r="I25" s="324" t="s">
        <v>218</v>
      </c>
      <c r="J25" s="324"/>
      <c r="K25" s="224" t="s">
        <v>222</v>
      </c>
      <c r="L25" s="325" t="s">
        <v>220</v>
      </c>
      <c r="M25" s="325"/>
      <c r="N25" s="224">
        <v>3</v>
      </c>
      <c r="O25" s="225" t="s">
        <v>221</v>
      </c>
      <c r="P25" s="224">
        <v>1</v>
      </c>
      <c r="Q25" s="225" t="s">
        <v>223</v>
      </c>
      <c r="R25" s="110"/>
      <c r="S25" s="110"/>
      <c r="T25" s="110"/>
      <c r="U25" s="110"/>
      <c r="V25" s="24"/>
    </row>
    <row r="26" spans="2:22" ht="21" customHeight="1" x14ac:dyDescent="0.2">
      <c r="B26" s="25" t="s">
        <v>35</v>
      </c>
      <c r="C26" s="110"/>
      <c r="D26" s="324" t="s">
        <v>36</v>
      </c>
      <c r="E26" s="324"/>
      <c r="F26" s="324"/>
      <c r="G26" s="324"/>
      <c r="H26" s="223"/>
      <c r="I26" s="324" t="s">
        <v>218</v>
      </c>
      <c r="J26" s="324"/>
      <c r="K26" s="224" t="s">
        <v>222</v>
      </c>
      <c r="L26" s="325" t="s">
        <v>220</v>
      </c>
      <c r="M26" s="325"/>
      <c r="N26" s="224">
        <v>3</v>
      </c>
      <c r="O26" s="225" t="s">
        <v>221</v>
      </c>
      <c r="P26" s="224">
        <v>1</v>
      </c>
      <c r="Q26" s="225" t="s">
        <v>223</v>
      </c>
      <c r="R26" s="110"/>
      <c r="S26" s="110"/>
      <c r="T26" s="110"/>
      <c r="U26" s="110"/>
      <c r="V26" s="24"/>
    </row>
    <row r="27" spans="2:22" ht="21" customHeight="1" x14ac:dyDescent="0.2">
      <c r="B27" s="25" t="s">
        <v>37</v>
      </c>
      <c r="C27" s="110"/>
      <c r="D27" s="319" t="s">
        <v>38</v>
      </c>
      <c r="E27" s="319"/>
      <c r="F27" s="319"/>
      <c r="G27" s="319"/>
      <c r="H27" s="110"/>
      <c r="I27" s="319" t="s">
        <v>39</v>
      </c>
      <c r="J27" s="319"/>
      <c r="K27" s="319"/>
      <c r="L27" s="319"/>
      <c r="M27" s="319"/>
      <c r="N27" s="319"/>
      <c r="O27" s="319"/>
      <c r="P27" s="319"/>
      <c r="Q27" s="319"/>
      <c r="R27" s="319"/>
      <c r="S27" s="319"/>
      <c r="T27" s="319"/>
      <c r="U27" s="319"/>
      <c r="V27" s="24"/>
    </row>
    <row r="28" spans="2:22" ht="21" customHeight="1" x14ac:dyDescent="0.2">
      <c r="B28" s="25" t="s">
        <v>40</v>
      </c>
      <c r="C28" s="110"/>
      <c r="D28" s="319" t="s">
        <v>41</v>
      </c>
      <c r="E28" s="319"/>
      <c r="F28" s="319"/>
      <c r="G28" s="319"/>
      <c r="H28" s="110"/>
      <c r="I28" s="319" t="s">
        <v>226</v>
      </c>
      <c r="J28" s="319"/>
      <c r="K28" s="319"/>
      <c r="L28" s="319"/>
      <c r="M28" s="319"/>
      <c r="N28" s="319"/>
      <c r="O28" s="319"/>
      <c r="P28" s="319"/>
      <c r="Q28" s="319"/>
      <c r="R28" s="319"/>
      <c r="S28" s="319"/>
      <c r="T28" s="319"/>
      <c r="U28" s="319"/>
      <c r="V28" s="24"/>
    </row>
    <row r="29" spans="2:22" ht="21" customHeight="1" x14ac:dyDescent="0.2">
      <c r="B29" s="26"/>
      <c r="C29" s="110"/>
      <c r="H29" s="110"/>
      <c r="I29" s="319" t="s">
        <v>227</v>
      </c>
      <c r="J29" s="319"/>
      <c r="K29" s="319"/>
      <c r="L29" s="319"/>
      <c r="M29" s="319"/>
      <c r="N29" s="319"/>
      <c r="O29" s="319"/>
      <c r="P29" s="319"/>
      <c r="Q29" s="319"/>
      <c r="R29" s="319"/>
      <c r="S29" s="319"/>
      <c r="T29" s="319"/>
      <c r="U29" s="319"/>
      <c r="V29" s="24"/>
    </row>
    <row r="30" spans="2:22" ht="21" customHeight="1" x14ac:dyDescent="0.2">
      <c r="B30" s="26"/>
      <c r="C30" s="110"/>
      <c r="H30" s="110"/>
      <c r="I30" s="319" t="s">
        <v>228</v>
      </c>
      <c r="J30" s="319"/>
      <c r="K30" s="319"/>
      <c r="L30" s="319"/>
      <c r="M30" s="319"/>
      <c r="N30" s="319"/>
      <c r="O30" s="319"/>
      <c r="P30" s="319"/>
      <c r="Q30" s="319"/>
      <c r="R30" s="319"/>
      <c r="S30" s="319"/>
      <c r="T30" s="319"/>
      <c r="U30" s="319"/>
      <c r="V30" s="24"/>
    </row>
    <row r="31" spans="2:22" ht="21" customHeight="1" x14ac:dyDescent="0.2">
      <c r="B31" s="26"/>
      <c r="C31" s="110"/>
      <c r="H31" s="110"/>
      <c r="I31" s="319" t="s">
        <v>229</v>
      </c>
      <c r="J31" s="319"/>
      <c r="K31" s="319"/>
      <c r="L31" s="319"/>
      <c r="M31" s="319"/>
      <c r="N31" s="319"/>
      <c r="O31" s="319"/>
      <c r="P31" s="319"/>
      <c r="Q31" s="319"/>
      <c r="R31" s="319"/>
      <c r="S31" s="319"/>
      <c r="T31" s="189"/>
      <c r="U31" s="27"/>
      <c r="V31" s="24"/>
    </row>
    <row r="32" spans="2:22" ht="21" customHeight="1" x14ac:dyDescent="0.2">
      <c r="B32" s="26" t="s">
        <v>42</v>
      </c>
      <c r="C32" s="110"/>
      <c r="D32" s="319" t="s">
        <v>43</v>
      </c>
      <c r="E32" s="319"/>
      <c r="F32" s="319"/>
      <c r="G32" s="319"/>
      <c r="H32" s="110"/>
      <c r="I32" s="319" t="s">
        <v>44</v>
      </c>
      <c r="J32" s="319"/>
      <c r="K32" s="319"/>
      <c r="L32" s="319"/>
      <c r="M32" s="319"/>
      <c r="N32" s="319"/>
      <c r="O32" s="319"/>
      <c r="P32" s="319"/>
      <c r="Q32" s="319"/>
      <c r="R32" s="319"/>
      <c r="S32" s="319"/>
      <c r="T32" s="319"/>
      <c r="U32" s="319"/>
      <c r="V32" s="24"/>
    </row>
    <row r="33" spans="2:23" ht="21" customHeight="1" x14ac:dyDescent="0.2">
      <c r="B33" s="26"/>
      <c r="C33" s="110"/>
      <c r="D33" s="319" t="s">
        <v>45</v>
      </c>
      <c r="E33" s="319"/>
      <c r="F33" s="319"/>
      <c r="G33" s="319"/>
      <c r="I33" s="319" t="s">
        <v>46</v>
      </c>
      <c r="J33" s="319"/>
      <c r="K33" s="319"/>
      <c r="L33" s="319"/>
      <c r="M33" s="319"/>
      <c r="N33" s="319"/>
      <c r="O33" s="319"/>
      <c r="P33" s="319"/>
      <c r="Q33" s="319"/>
      <c r="R33" s="319"/>
      <c r="S33" s="319"/>
      <c r="T33" s="319"/>
      <c r="U33" s="319"/>
      <c r="V33" s="24"/>
    </row>
    <row r="34" spans="2:23" ht="21" customHeight="1" x14ac:dyDescent="0.2">
      <c r="B34" s="26"/>
      <c r="C34" s="110"/>
      <c r="D34" s="319" t="s">
        <v>47</v>
      </c>
      <c r="E34" s="319"/>
      <c r="F34" s="319"/>
      <c r="G34" s="319"/>
      <c r="I34" s="319" t="s">
        <v>48</v>
      </c>
      <c r="J34" s="319"/>
      <c r="K34" s="319"/>
      <c r="L34" s="319"/>
      <c r="M34" s="319"/>
      <c r="N34" s="319"/>
      <c r="O34" s="319"/>
      <c r="P34" s="319"/>
      <c r="Q34" s="319"/>
      <c r="R34" s="319"/>
      <c r="S34" s="319"/>
      <c r="T34" s="319"/>
      <c r="U34" s="319"/>
      <c r="V34" s="24"/>
    </row>
    <row r="35" spans="2:23" ht="21" customHeight="1" x14ac:dyDescent="0.2">
      <c r="B35" s="26"/>
      <c r="C35" s="110"/>
      <c r="D35" s="110" t="s">
        <v>49</v>
      </c>
      <c r="E35" s="110"/>
      <c r="F35" s="110"/>
      <c r="G35" s="110"/>
      <c r="I35" s="319" t="s">
        <v>50</v>
      </c>
      <c r="J35" s="319"/>
      <c r="K35" s="319"/>
      <c r="L35" s="319"/>
      <c r="M35" s="319"/>
      <c r="N35" s="319"/>
      <c r="O35" s="319"/>
      <c r="P35" s="319"/>
      <c r="Q35" s="319"/>
      <c r="R35" s="319"/>
      <c r="S35" s="319"/>
      <c r="T35" s="319"/>
      <c r="U35" s="27"/>
      <c r="V35" s="24"/>
    </row>
    <row r="36" spans="2:23" ht="21" customHeight="1" x14ac:dyDescent="0.2">
      <c r="B36" s="26" t="s">
        <v>51</v>
      </c>
      <c r="C36" s="110"/>
      <c r="D36" s="319" t="s">
        <v>52</v>
      </c>
      <c r="E36" s="319"/>
      <c r="F36" s="319"/>
      <c r="G36" s="319"/>
      <c r="H36" s="110"/>
      <c r="I36" s="320" t="s">
        <v>53</v>
      </c>
      <c r="J36" s="320"/>
      <c r="K36" s="320"/>
      <c r="L36" s="321"/>
      <c r="M36" s="322" t="s">
        <v>54</v>
      </c>
      <c r="N36" s="323"/>
      <c r="O36" s="323"/>
      <c r="P36" s="323"/>
      <c r="Q36" s="323"/>
      <c r="R36" s="110" t="s">
        <v>55</v>
      </c>
      <c r="S36" s="110"/>
      <c r="T36" s="110"/>
      <c r="U36" s="110"/>
      <c r="V36" s="24"/>
    </row>
    <row r="37" spans="2:23" ht="13.5" customHeight="1" x14ac:dyDescent="0.2">
      <c r="B37" s="24"/>
      <c r="C37" s="24"/>
      <c r="D37" s="24"/>
      <c r="E37" s="24"/>
      <c r="F37" s="24"/>
      <c r="G37" s="24"/>
      <c r="H37" s="24"/>
      <c r="I37" s="24"/>
      <c r="J37" s="24"/>
      <c r="K37" s="24"/>
      <c r="L37" s="24"/>
      <c r="M37" s="24"/>
      <c r="N37" s="24"/>
      <c r="O37" s="24"/>
      <c r="P37" s="24"/>
      <c r="Q37" s="24"/>
      <c r="R37" s="24"/>
      <c r="S37" s="24"/>
      <c r="T37" s="24"/>
      <c r="U37" s="24"/>
      <c r="V37" s="24"/>
    </row>
    <row r="38" spans="2:23" ht="13.5" customHeight="1" x14ac:dyDescent="0.2">
      <c r="B38" s="28"/>
      <c r="C38" s="29"/>
      <c r="D38" s="30" t="s">
        <v>230</v>
      </c>
      <c r="E38" s="31" t="s">
        <v>231</v>
      </c>
      <c r="F38" s="24"/>
      <c r="G38" s="24"/>
      <c r="H38" s="24"/>
      <c r="I38" s="24"/>
      <c r="J38" s="24"/>
      <c r="K38" s="24"/>
      <c r="L38" s="24"/>
      <c r="M38" s="24"/>
      <c r="N38" s="24"/>
      <c r="O38" s="24"/>
      <c r="P38" s="24"/>
      <c r="Q38" s="24"/>
      <c r="R38" s="24"/>
      <c r="S38" s="24"/>
      <c r="T38" s="24"/>
      <c r="U38" s="24"/>
      <c r="V38" s="24"/>
    </row>
    <row r="39" spans="2:23" ht="24" customHeight="1" x14ac:dyDescent="0.2">
      <c r="B39" s="32"/>
      <c r="C39" s="33"/>
      <c r="D39" s="30" t="s">
        <v>232</v>
      </c>
      <c r="E39" s="316" t="s">
        <v>233</v>
      </c>
      <c r="F39" s="317"/>
      <c r="G39" s="317"/>
      <c r="H39" s="317"/>
      <c r="I39" s="317"/>
      <c r="J39" s="317"/>
      <c r="K39" s="317"/>
      <c r="L39" s="317"/>
      <c r="M39" s="317"/>
      <c r="N39" s="317"/>
      <c r="O39" s="317"/>
      <c r="P39" s="317"/>
      <c r="Q39" s="317"/>
      <c r="R39" s="317"/>
      <c r="S39" s="317"/>
      <c r="T39" s="317"/>
      <c r="U39" s="317"/>
    </row>
    <row r="40" spans="2:23" ht="24" customHeight="1" x14ac:dyDescent="0.2">
      <c r="B40" s="32"/>
      <c r="C40" s="29"/>
      <c r="D40" s="30" t="s">
        <v>234</v>
      </c>
      <c r="E40" s="316" t="s">
        <v>235</v>
      </c>
      <c r="F40" s="317"/>
      <c r="G40" s="317"/>
      <c r="H40" s="317"/>
      <c r="I40" s="317"/>
      <c r="J40" s="317"/>
      <c r="K40" s="317"/>
      <c r="L40" s="317"/>
      <c r="M40" s="317"/>
      <c r="N40" s="317"/>
      <c r="O40" s="317"/>
      <c r="P40" s="317"/>
      <c r="Q40" s="317"/>
      <c r="R40" s="317"/>
      <c r="S40" s="317"/>
      <c r="T40" s="317"/>
      <c r="U40" s="317"/>
    </row>
    <row r="41" spans="2:23" ht="33" customHeight="1" x14ac:dyDescent="0.2">
      <c r="C41" s="29"/>
      <c r="D41" s="30" t="s">
        <v>236</v>
      </c>
      <c r="E41" s="316" t="s">
        <v>237</v>
      </c>
      <c r="F41" s="317"/>
      <c r="G41" s="317"/>
      <c r="H41" s="317"/>
      <c r="I41" s="317"/>
      <c r="J41" s="317"/>
      <c r="K41" s="317"/>
      <c r="L41" s="317"/>
      <c r="M41" s="317"/>
      <c r="N41" s="317"/>
      <c r="O41" s="317"/>
      <c r="P41" s="317"/>
      <c r="Q41" s="317"/>
      <c r="R41" s="317"/>
      <c r="S41" s="317"/>
      <c r="T41" s="317"/>
      <c r="U41" s="317"/>
    </row>
    <row r="42" spans="2:23" ht="6.75" customHeight="1" x14ac:dyDescent="0.2">
      <c r="B42" s="34"/>
      <c r="C42" s="35"/>
      <c r="D42" s="36"/>
      <c r="E42" s="37" t="s">
        <v>56</v>
      </c>
    </row>
    <row r="43" spans="2:23" ht="13.5" customHeight="1" x14ac:dyDescent="0.2">
      <c r="B43" s="318"/>
      <c r="C43" s="318"/>
      <c r="D43" s="318"/>
      <c r="E43" s="318"/>
      <c r="F43" s="318"/>
      <c r="G43" s="318"/>
      <c r="H43" s="318"/>
      <c r="I43" s="318"/>
      <c r="J43" s="318"/>
      <c r="K43" s="318"/>
      <c r="L43" s="318"/>
      <c r="M43" s="318"/>
      <c r="N43" s="318"/>
      <c r="O43" s="318"/>
      <c r="P43" s="318"/>
      <c r="Q43" s="318"/>
      <c r="R43" s="318"/>
      <c r="S43" s="318"/>
      <c r="T43" s="318"/>
      <c r="U43" s="318"/>
      <c r="V43" s="318"/>
      <c r="W43" s="318"/>
    </row>
    <row r="44" spans="2:23" ht="13.5" customHeight="1" x14ac:dyDescent="0.2"/>
    <row r="45" spans="2:23" ht="13.5" customHeight="1" x14ac:dyDescent="0.2">
      <c r="E45" s="38"/>
    </row>
    <row r="46" spans="2:23" x14ac:dyDescent="0.2">
      <c r="E46" s="31"/>
    </row>
  </sheetData>
  <mergeCells count="54">
    <mergeCell ref="C15:U15"/>
    <mergeCell ref="J2:W2"/>
    <mergeCell ref="M4:U4"/>
    <mergeCell ref="M5:N5"/>
    <mergeCell ref="T5:U5"/>
    <mergeCell ref="D7:H7"/>
    <mergeCell ref="F9:H9"/>
    <mergeCell ref="I9:R9"/>
    <mergeCell ref="I10:R10"/>
    <mergeCell ref="F11:H11"/>
    <mergeCell ref="I11:M11"/>
    <mergeCell ref="N11:Q11"/>
    <mergeCell ref="C13:T13"/>
    <mergeCell ref="B16:E16"/>
    <mergeCell ref="D18:G18"/>
    <mergeCell ref="J18:P18"/>
    <mergeCell ref="D19:G19"/>
    <mergeCell ref="I19:J19"/>
    <mergeCell ref="L19:M19"/>
    <mergeCell ref="D26:G26"/>
    <mergeCell ref="I26:J26"/>
    <mergeCell ref="L26:M26"/>
    <mergeCell ref="D20:G20"/>
    <mergeCell ref="I20:U20"/>
    <mergeCell ref="D21:G21"/>
    <mergeCell ref="I21:U21"/>
    <mergeCell ref="I22:U22"/>
    <mergeCell ref="I23:U23"/>
    <mergeCell ref="D24:G24"/>
    <mergeCell ref="J24:N24"/>
    <mergeCell ref="D25:G25"/>
    <mergeCell ref="I25:J25"/>
    <mergeCell ref="L25:M25"/>
    <mergeCell ref="D34:G34"/>
    <mergeCell ref="I34:U34"/>
    <mergeCell ref="D27:G27"/>
    <mergeCell ref="I27:U27"/>
    <mergeCell ref="D28:G28"/>
    <mergeCell ref="I28:U28"/>
    <mergeCell ref="I29:U29"/>
    <mergeCell ref="I30:U30"/>
    <mergeCell ref="I31:S31"/>
    <mergeCell ref="D32:G32"/>
    <mergeCell ref="I32:U32"/>
    <mergeCell ref="D33:G33"/>
    <mergeCell ref="I33:U33"/>
    <mergeCell ref="E41:U41"/>
    <mergeCell ref="B43:W43"/>
    <mergeCell ref="I35:T35"/>
    <mergeCell ref="D36:G36"/>
    <mergeCell ref="I36:L36"/>
    <mergeCell ref="M36:Q36"/>
    <mergeCell ref="E39:U39"/>
    <mergeCell ref="E40:U40"/>
  </mergeCells>
  <phoneticPr fontId="2"/>
  <dataValidations count="1">
    <dataValidation type="list" allowBlank="1" showInputMessage="1" showErrorMessage="1" sqref="I27:U27" xr:uid="{5CE17074-5961-4DF8-BB77-E114FDEF3B95}">
      <formula1>"毎年９月１日 及び ３月１日,毎年９月２５日 及び ３月２５日,毎年９月１日"</formula1>
    </dataValidation>
  </dataValidations>
  <printOptions horizontalCentered="1"/>
  <pageMargins left="0.39370078740157483" right="0.43307086614173229" top="0.78740157480314965" bottom="0.78740157480314965" header="0.51181102362204722" footer="0.51181102362204722"/>
  <pageSetup paperSize="9" scale="9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72CC6-73FA-4C9A-BE6F-AC7809D063D8}">
  <sheetPr>
    <tabColor rgb="FF00B050"/>
    <pageSetUpPr fitToPage="1"/>
  </sheetPr>
  <dimension ref="A1:S77"/>
  <sheetViews>
    <sheetView view="pageBreakPreview" zoomScaleNormal="100" zoomScaleSheetLayoutView="100" workbookViewId="0">
      <selection sqref="A1:N44"/>
    </sheetView>
  </sheetViews>
  <sheetFormatPr defaultRowHeight="13" x14ac:dyDescent="0.55000000000000004"/>
  <cols>
    <col min="1" max="1" width="1.58203125" style="197" customWidth="1"/>
    <col min="2" max="2" width="3.25" style="197" customWidth="1"/>
    <col min="3" max="5" width="2.58203125" style="197" customWidth="1"/>
    <col min="6" max="6" width="13.83203125" style="197" customWidth="1"/>
    <col min="7" max="7" width="2.58203125" style="197" customWidth="1"/>
    <col min="8" max="10" width="9" style="197"/>
    <col min="11" max="11" width="14.25" style="197" customWidth="1"/>
    <col min="12" max="12" width="8.5" style="197" customWidth="1"/>
    <col min="13" max="13" width="9" style="197"/>
    <col min="14" max="14" width="1.58203125" style="197" customWidth="1"/>
    <col min="15" max="256" width="9" style="197"/>
    <col min="257" max="257" width="3.58203125" style="197" customWidth="1"/>
    <col min="258" max="258" width="3.25" style="197" customWidth="1"/>
    <col min="259" max="261" width="2.58203125" style="197" customWidth="1"/>
    <col min="262" max="262" width="13.83203125" style="197" customWidth="1"/>
    <col min="263" max="263" width="2.58203125" style="197" customWidth="1"/>
    <col min="264" max="266" width="9" style="197"/>
    <col min="267" max="267" width="14.25" style="197" customWidth="1"/>
    <col min="268" max="268" width="8.5" style="197" customWidth="1"/>
    <col min="269" max="269" width="9" style="197"/>
    <col min="270" max="270" width="1.58203125" style="197" customWidth="1"/>
    <col min="271" max="512" width="9" style="197"/>
    <col min="513" max="513" width="3.58203125" style="197" customWidth="1"/>
    <col min="514" max="514" width="3.25" style="197" customWidth="1"/>
    <col min="515" max="517" width="2.58203125" style="197" customWidth="1"/>
    <col min="518" max="518" width="13.83203125" style="197" customWidth="1"/>
    <col min="519" max="519" width="2.58203125" style="197" customWidth="1"/>
    <col min="520" max="522" width="9" style="197"/>
    <col min="523" max="523" width="14.25" style="197" customWidth="1"/>
    <col min="524" max="524" width="8.5" style="197" customWidth="1"/>
    <col min="525" max="525" width="9" style="197"/>
    <col min="526" max="526" width="1.58203125" style="197" customWidth="1"/>
    <col min="527" max="768" width="9" style="197"/>
    <col min="769" max="769" width="3.58203125" style="197" customWidth="1"/>
    <col min="770" max="770" width="3.25" style="197" customWidth="1"/>
    <col min="771" max="773" width="2.58203125" style="197" customWidth="1"/>
    <col min="774" max="774" width="13.83203125" style="197" customWidth="1"/>
    <col min="775" max="775" width="2.58203125" style="197" customWidth="1"/>
    <col min="776" max="778" width="9" style="197"/>
    <col min="779" max="779" width="14.25" style="197" customWidth="1"/>
    <col min="780" max="780" width="8.5" style="197" customWidth="1"/>
    <col min="781" max="781" width="9" style="197"/>
    <col min="782" max="782" width="1.58203125" style="197" customWidth="1"/>
    <col min="783" max="1024" width="9" style="197"/>
    <col min="1025" max="1025" width="3.58203125" style="197" customWidth="1"/>
    <col min="1026" max="1026" width="3.25" style="197" customWidth="1"/>
    <col min="1027" max="1029" width="2.58203125" style="197" customWidth="1"/>
    <col min="1030" max="1030" width="13.83203125" style="197" customWidth="1"/>
    <col min="1031" max="1031" width="2.58203125" style="197" customWidth="1"/>
    <col min="1032" max="1034" width="9" style="197"/>
    <col min="1035" max="1035" width="14.25" style="197" customWidth="1"/>
    <col min="1036" max="1036" width="8.5" style="197" customWidth="1"/>
    <col min="1037" max="1037" width="9" style="197"/>
    <col min="1038" max="1038" width="1.58203125" style="197" customWidth="1"/>
    <col min="1039" max="1280" width="9" style="197"/>
    <col min="1281" max="1281" width="3.58203125" style="197" customWidth="1"/>
    <col min="1282" max="1282" width="3.25" style="197" customWidth="1"/>
    <col min="1283" max="1285" width="2.58203125" style="197" customWidth="1"/>
    <col min="1286" max="1286" width="13.83203125" style="197" customWidth="1"/>
    <col min="1287" max="1287" width="2.58203125" style="197" customWidth="1"/>
    <col min="1288" max="1290" width="9" style="197"/>
    <col min="1291" max="1291" width="14.25" style="197" customWidth="1"/>
    <col min="1292" max="1292" width="8.5" style="197" customWidth="1"/>
    <col min="1293" max="1293" width="9" style="197"/>
    <col min="1294" max="1294" width="1.58203125" style="197" customWidth="1"/>
    <col min="1295" max="1536" width="9" style="197"/>
    <col min="1537" max="1537" width="3.58203125" style="197" customWidth="1"/>
    <col min="1538" max="1538" width="3.25" style="197" customWidth="1"/>
    <col min="1539" max="1541" width="2.58203125" style="197" customWidth="1"/>
    <col min="1542" max="1542" width="13.83203125" style="197" customWidth="1"/>
    <col min="1543" max="1543" width="2.58203125" style="197" customWidth="1"/>
    <col min="1544" max="1546" width="9" style="197"/>
    <col min="1547" max="1547" width="14.25" style="197" customWidth="1"/>
    <col min="1548" max="1548" width="8.5" style="197" customWidth="1"/>
    <col min="1549" max="1549" width="9" style="197"/>
    <col min="1550" max="1550" width="1.58203125" style="197" customWidth="1"/>
    <col min="1551" max="1792" width="9" style="197"/>
    <col min="1793" max="1793" width="3.58203125" style="197" customWidth="1"/>
    <col min="1794" max="1794" width="3.25" style="197" customWidth="1"/>
    <col min="1795" max="1797" width="2.58203125" style="197" customWidth="1"/>
    <col min="1798" max="1798" width="13.83203125" style="197" customWidth="1"/>
    <col min="1799" max="1799" width="2.58203125" style="197" customWidth="1"/>
    <col min="1800" max="1802" width="9" style="197"/>
    <col min="1803" max="1803" width="14.25" style="197" customWidth="1"/>
    <col min="1804" max="1804" width="8.5" style="197" customWidth="1"/>
    <col min="1805" max="1805" width="9" style="197"/>
    <col min="1806" max="1806" width="1.58203125" style="197" customWidth="1"/>
    <col min="1807" max="2048" width="9" style="197"/>
    <col min="2049" max="2049" width="3.58203125" style="197" customWidth="1"/>
    <col min="2050" max="2050" width="3.25" style="197" customWidth="1"/>
    <col min="2051" max="2053" width="2.58203125" style="197" customWidth="1"/>
    <col min="2054" max="2054" width="13.83203125" style="197" customWidth="1"/>
    <col min="2055" max="2055" width="2.58203125" style="197" customWidth="1"/>
    <col min="2056" max="2058" width="9" style="197"/>
    <col min="2059" max="2059" width="14.25" style="197" customWidth="1"/>
    <col min="2060" max="2060" width="8.5" style="197" customWidth="1"/>
    <col min="2061" max="2061" width="9" style="197"/>
    <col min="2062" max="2062" width="1.58203125" style="197" customWidth="1"/>
    <col min="2063" max="2304" width="9" style="197"/>
    <col min="2305" max="2305" width="3.58203125" style="197" customWidth="1"/>
    <col min="2306" max="2306" width="3.25" style="197" customWidth="1"/>
    <col min="2307" max="2309" width="2.58203125" style="197" customWidth="1"/>
    <col min="2310" max="2310" width="13.83203125" style="197" customWidth="1"/>
    <col min="2311" max="2311" width="2.58203125" style="197" customWidth="1"/>
    <col min="2312" max="2314" width="9" style="197"/>
    <col min="2315" max="2315" width="14.25" style="197" customWidth="1"/>
    <col min="2316" max="2316" width="8.5" style="197" customWidth="1"/>
    <col min="2317" max="2317" width="9" style="197"/>
    <col min="2318" max="2318" width="1.58203125" style="197" customWidth="1"/>
    <col min="2319" max="2560" width="9" style="197"/>
    <col min="2561" max="2561" width="3.58203125" style="197" customWidth="1"/>
    <col min="2562" max="2562" width="3.25" style="197" customWidth="1"/>
    <col min="2563" max="2565" width="2.58203125" style="197" customWidth="1"/>
    <col min="2566" max="2566" width="13.83203125" style="197" customWidth="1"/>
    <col min="2567" max="2567" width="2.58203125" style="197" customWidth="1"/>
    <col min="2568" max="2570" width="9" style="197"/>
    <col min="2571" max="2571" width="14.25" style="197" customWidth="1"/>
    <col min="2572" max="2572" width="8.5" style="197" customWidth="1"/>
    <col min="2573" max="2573" width="9" style="197"/>
    <col min="2574" max="2574" width="1.58203125" style="197" customWidth="1"/>
    <col min="2575" max="2816" width="9" style="197"/>
    <col min="2817" max="2817" width="3.58203125" style="197" customWidth="1"/>
    <col min="2818" max="2818" width="3.25" style="197" customWidth="1"/>
    <col min="2819" max="2821" width="2.58203125" style="197" customWidth="1"/>
    <col min="2822" max="2822" width="13.83203125" style="197" customWidth="1"/>
    <col min="2823" max="2823" width="2.58203125" style="197" customWidth="1"/>
    <col min="2824" max="2826" width="9" style="197"/>
    <col min="2827" max="2827" width="14.25" style="197" customWidth="1"/>
    <col min="2828" max="2828" width="8.5" style="197" customWidth="1"/>
    <col min="2829" max="2829" width="9" style="197"/>
    <col min="2830" max="2830" width="1.58203125" style="197" customWidth="1"/>
    <col min="2831" max="3072" width="9" style="197"/>
    <col min="3073" max="3073" width="3.58203125" style="197" customWidth="1"/>
    <col min="3074" max="3074" width="3.25" style="197" customWidth="1"/>
    <col min="3075" max="3077" width="2.58203125" style="197" customWidth="1"/>
    <col min="3078" max="3078" width="13.83203125" style="197" customWidth="1"/>
    <col min="3079" max="3079" width="2.58203125" style="197" customWidth="1"/>
    <col min="3080" max="3082" width="9" style="197"/>
    <col min="3083" max="3083" width="14.25" style="197" customWidth="1"/>
    <col min="3084" max="3084" width="8.5" style="197" customWidth="1"/>
    <col min="3085" max="3085" width="9" style="197"/>
    <col min="3086" max="3086" width="1.58203125" style="197" customWidth="1"/>
    <col min="3087" max="3328" width="9" style="197"/>
    <col min="3329" max="3329" width="3.58203125" style="197" customWidth="1"/>
    <col min="3330" max="3330" width="3.25" style="197" customWidth="1"/>
    <col min="3331" max="3333" width="2.58203125" style="197" customWidth="1"/>
    <col min="3334" max="3334" width="13.83203125" style="197" customWidth="1"/>
    <col min="3335" max="3335" width="2.58203125" style="197" customWidth="1"/>
    <col min="3336" max="3338" width="9" style="197"/>
    <col min="3339" max="3339" width="14.25" style="197" customWidth="1"/>
    <col min="3340" max="3340" width="8.5" style="197" customWidth="1"/>
    <col min="3341" max="3341" width="9" style="197"/>
    <col min="3342" max="3342" width="1.58203125" style="197" customWidth="1"/>
    <col min="3343" max="3584" width="9" style="197"/>
    <col min="3585" max="3585" width="3.58203125" style="197" customWidth="1"/>
    <col min="3586" max="3586" width="3.25" style="197" customWidth="1"/>
    <col min="3587" max="3589" width="2.58203125" style="197" customWidth="1"/>
    <col min="3590" max="3590" width="13.83203125" style="197" customWidth="1"/>
    <col min="3591" max="3591" width="2.58203125" style="197" customWidth="1"/>
    <col min="3592" max="3594" width="9" style="197"/>
    <col min="3595" max="3595" width="14.25" style="197" customWidth="1"/>
    <col min="3596" max="3596" width="8.5" style="197" customWidth="1"/>
    <col min="3597" max="3597" width="9" style="197"/>
    <col min="3598" max="3598" width="1.58203125" style="197" customWidth="1"/>
    <col min="3599" max="3840" width="9" style="197"/>
    <col min="3841" max="3841" width="3.58203125" style="197" customWidth="1"/>
    <col min="3842" max="3842" width="3.25" style="197" customWidth="1"/>
    <col min="3843" max="3845" width="2.58203125" style="197" customWidth="1"/>
    <col min="3846" max="3846" width="13.83203125" style="197" customWidth="1"/>
    <col min="3847" max="3847" width="2.58203125" style="197" customWidth="1"/>
    <col min="3848" max="3850" width="9" style="197"/>
    <col min="3851" max="3851" width="14.25" style="197" customWidth="1"/>
    <col min="3852" max="3852" width="8.5" style="197" customWidth="1"/>
    <col min="3853" max="3853" width="9" style="197"/>
    <col min="3854" max="3854" width="1.58203125" style="197" customWidth="1"/>
    <col min="3855" max="4096" width="9" style="197"/>
    <col min="4097" max="4097" width="3.58203125" style="197" customWidth="1"/>
    <col min="4098" max="4098" width="3.25" style="197" customWidth="1"/>
    <col min="4099" max="4101" width="2.58203125" style="197" customWidth="1"/>
    <col min="4102" max="4102" width="13.83203125" style="197" customWidth="1"/>
    <col min="4103" max="4103" width="2.58203125" style="197" customWidth="1"/>
    <col min="4104" max="4106" width="9" style="197"/>
    <col min="4107" max="4107" width="14.25" style="197" customWidth="1"/>
    <col min="4108" max="4108" width="8.5" style="197" customWidth="1"/>
    <col min="4109" max="4109" width="9" style="197"/>
    <col min="4110" max="4110" width="1.58203125" style="197" customWidth="1"/>
    <col min="4111" max="4352" width="9" style="197"/>
    <col min="4353" max="4353" width="3.58203125" style="197" customWidth="1"/>
    <col min="4354" max="4354" width="3.25" style="197" customWidth="1"/>
    <col min="4355" max="4357" width="2.58203125" style="197" customWidth="1"/>
    <col min="4358" max="4358" width="13.83203125" style="197" customWidth="1"/>
    <col min="4359" max="4359" width="2.58203125" style="197" customWidth="1"/>
    <col min="4360" max="4362" width="9" style="197"/>
    <col min="4363" max="4363" width="14.25" style="197" customWidth="1"/>
    <col min="4364" max="4364" width="8.5" style="197" customWidth="1"/>
    <col min="4365" max="4365" width="9" style="197"/>
    <col min="4366" max="4366" width="1.58203125" style="197" customWidth="1"/>
    <col min="4367" max="4608" width="9" style="197"/>
    <col min="4609" max="4609" width="3.58203125" style="197" customWidth="1"/>
    <col min="4610" max="4610" width="3.25" style="197" customWidth="1"/>
    <col min="4611" max="4613" width="2.58203125" style="197" customWidth="1"/>
    <col min="4614" max="4614" width="13.83203125" style="197" customWidth="1"/>
    <col min="4615" max="4615" width="2.58203125" style="197" customWidth="1"/>
    <col min="4616" max="4618" width="9" style="197"/>
    <col min="4619" max="4619" width="14.25" style="197" customWidth="1"/>
    <col min="4620" max="4620" width="8.5" style="197" customWidth="1"/>
    <col min="4621" max="4621" width="9" style="197"/>
    <col min="4622" max="4622" width="1.58203125" style="197" customWidth="1"/>
    <col min="4623" max="4864" width="9" style="197"/>
    <col min="4865" max="4865" width="3.58203125" style="197" customWidth="1"/>
    <col min="4866" max="4866" width="3.25" style="197" customWidth="1"/>
    <col min="4867" max="4869" width="2.58203125" style="197" customWidth="1"/>
    <col min="4870" max="4870" width="13.83203125" style="197" customWidth="1"/>
    <col min="4871" max="4871" width="2.58203125" style="197" customWidth="1"/>
    <col min="4872" max="4874" width="9" style="197"/>
    <col min="4875" max="4875" width="14.25" style="197" customWidth="1"/>
    <col min="4876" max="4876" width="8.5" style="197" customWidth="1"/>
    <col min="4877" max="4877" width="9" style="197"/>
    <col min="4878" max="4878" width="1.58203125" style="197" customWidth="1"/>
    <col min="4879" max="5120" width="9" style="197"/>
    <col min="5121" max="5121" width="3.58203125" style="197" customWidth="1"/>
    <col min="5122" max="5122" width="3.25" style="197" customWidth="1"/>
    <col min="5123" max="5125" width="2.58203125" style="197" customWidth="1"/>
    <col min="5126" max="5126" width="13.83203125" style="197" customWidth="1"/>
    <col min="5127" max="5127" width="2.58203125" style="197" customWidth="1"/>
    <col min="5128" max="5130" width="9" style="197"/>
    <col min="5131" max="5131" width="14.25" style="197" customWidth="1"/>
    <col min="5132" max="5132" width="8.5" style="197" customWidth="1"/>
    <col min="5133" max="5133" width="9" style="197"/>
    <col min="5134" max="5134" width="1.58203125" style="197" customWidth="1"/>
    <col min="5135" max="5376" width="9" style="197"/>
    <col min="5377" max="5377" width="3.58203125" style="197" customWidth="1"/>
    <col min="5378" max="5378" width="3.25" style="197" customWidth="1"/>
    <col min="5379" max="5381" width="2.58203125" style="197" customWidth="1"/>
    <col min="5382" max="5382" width="13.83203125" style="197" customWidth="1"/>
    <col min="5383" max="5383" width="2.58203125" style="197" customWidth="1"/>
    <col min="5384" max="5386" width="9" style="197"/>
    <col min="5387" max="5387" width="14.25" style="197" customWidth="1"/>
    <col min="5388" max="5388" width="8.5" style="197" customWidth="1"/>
    <col min="5389" max="5389" width="9" style="197"/>
    <col min="5390" max="5390" width="1.58203125" style="197" customWidth="1"/>
    <col min="5391" max="5632" width="9" style="197"/>
    <col min="5633" max="5633" width="3.58203125" style="197" customWidth="1"/>
    <col min="5634" max="5634" width="3.25" style="197" customWidth="1"/>
    <col min="5635" max="5637" width="2.58203125" style="197" customWidth="1"/>
    <col min="5638" max="5638" width="13.83203125" style="197" customWidth="1"/>
    <col min="5639" max="5639" width="2.58203125" style="197" customWidth="1"/>
    <col min="5640" max="5642" width="9" style="197"/>
    <col min="5643" max="5643" width="14.25" style="197" customWidth="1"/>
    <col min="5644" max="5644" width="8.5" style="197" customWidth="1"/>
    <col min="5645" max="5645" width="9" style="197"/>
    <col min="5646" max="5646" width="1.58203125" style="197" customWidth="1"/>
    <col min="5647" max="5888" width="9" style="197"/>
    <col min="5889" max="5889" width="3.58203125" style="197" customWidth="1"/>
    <col min="5890" max="5890" width="3.25" style="197" customWidth="1"/>
    <col min="5891" max="5893" width="2.58203125" style="197" customWidth="1"/>
    <col min="5894" max="5894" width="13.83203125" style="197" customWidth="1"/>
    <col min="5895" max="5895" width="2.58203125" style="197" customWidth="1"/>
    <col min="5896" max="5898" width="9" style="197"/>
    <col min="5899" max="5899" width="14.25" style="197" customWidth="1"/>
    <col min="5900" max="5900" width="8.5" style="197" customWidth="1"/>
    <col min="5901" max="5901" width="9" style="197"/>
    <col min="5902" max="5902" width="1.58203125" style="197" customWidth="1"/>
    <col min="5903" max="6144" width="9" style="197"/>
    <col min="6145" max="6145" width="3.58203125" style="197" customWidth="1"/>
    <col min="6146" max="6146" width="3.25" style="197" customWidth="1"/>
    <col min="6147" max="6149" width="2.58203125" style="197" customWidth="1"/>
    <col min="6150" max="6150" width="13.83203125" style="197" customWidth="1"/>
    <col min="6151" max="6151" width="2.58203125" style="197" customWidth="1"/>
    <col min="6152" max="6154" width="9" style="197"/>
    <col min="6155" max="6155" width="14.25" style="197" customWidth="1"/>
    <col min="6156" max="6156" width="8.5" style="197" customWidth="1"/>
    <col min="6157" max="6157" width="9" style="197"/>
    <col min="6158" max="6158" width="1.58203125" style="197" customWidth="1"/>
    <col min="6159" max="6400" width="9" style="197"/>
    <col min="6401" max="6401" width="3.58203125" style="197" customWidth="1"/>
    <col min="6402" max="6402" width="3.25" style="197" customWidth="1"/>
    <col min="6403" max="6405" width="2.58203125" style="197" customWidth="1"/>
    <col min="6406" max="6406" width="13.83203125" style="197" customWidth="1"/>
    <col min="6407" max="6407" width="2.58203125" style="197" customWidth="1"/>
    <col min="6408" max="6410" width="9" style="197"/>
    <col min="6411" max="6411" width="14.25" style="197" customWidth="1"/>
    <col min="6412" max="6412" width="8.5" style="197" customWidth="1"/>
    <col min="6413" max="6413" width="9" style="197"/>
    <col min="6414" max="6414" width="1.58203125" style="197" customWidth="1"/>
    <col min="6415" max="6656" width="9" style="197"/>
    <col min="6657" max="6657" width="3.58203125" style="197" customWidth="1"/>
    <col min="6658" max="6658" width="3.25" style="197" customWidth="1"/>
    <col min="6659" max="6661" width="2.58203125" style="197" customWidth="1"/>
    <col min="6662" max="6662" width="13.83203125" style="197" customWidth="1"/>
    <col min="6663" max="6663" width="2.58203125" style="197" customWidth="1"/>
    <col min="6664" max="6666" width="9" style="197"/>
    <col min="6667" max="6667" width="14.25" style="197" customWidth="1"/>
    <col min="6668" max="6668" width="8.5" style="197" customWidth="1"/>
    <col min="6669" max="6669" width="9" style="197"/>
    <col min="6670" max="6670" width="1.58203125" style="197" customWidth="1"/>
    <col min="6671" max="6912" width="9" style="197"/>
    <col min="6913" max="6913" width="3.58203125" style="197" customWidth="1"/>
    <col min="6914" max="6914" width="3.25" style="197" customWidth="1"/>
    <col min="6915" max="6917" width="2.58203125" style="197" customWidth="1"/>
    <col min="6918" max="6918" width="13.83203125" style="197" customWidth="1"/>
    <col min="6919" max="6919" width="2.58203125" style="197" customWidth="1"/>
    <col min="6920" max="6922" width="9" style="197"/>
    <col min="6923" max="6923" width="14.25" style="197" customWidth="1"/>
    <col min="6924" max="6924" width="8.5" style="197" customWidth="1"/>
    <col min="6925" max="6925" width="9" style="197"/>
    <col min="6926" max="6926" width="1.58203125" style="197" customWidth="1"/>
    <col min="6927" max="7168" width="9" style="197"/>
    <col min="7169" max="7169" width="3.58203125" style="197" customWidth="1"/>
    <col min="7170" max="7170" width="3.25" style="197" customWidth="1"/>
    <col min="7171" max="7173" width="2.58203125" style="197" customWidth="1"/>
    <col min="7174" max="7174" width="13.83203125" style="197" customWidth="1"/>
    <col min="7175" max="7175" width="2.58203125" style="197" customWidth="1"/>
    <col min="7176" max="7178" width="9" style="197"/>
    <col min="7179" max="7179" width="14.25" style="197" customWidth="1"/>
    <col min="7180" max="7180" width="8.5" style="197" customWidth="1"/>
    <col min="7181" max="7181" width="9" style="197"/>
    <col min="7182" max="7182" width="1.58203125" style="197" customWidth="1"/>
    <col min="7183" max="7424" width="9" style="197"/>
    <col min="7425" max="7425" width="3.58203125" style="197" customWidth="1"/>
    <col min="7426" max="7426" width="3.25" style="197" customWidth="1"/>
    <col min="7427" max="7429" width="2.58203125" style="197" customWidth="1"/>
    <col min="7430" max="7430" width="13.83203125" style="197" customWidth="1"/>
    <col min="7431" max="7431" width="2.58203125" style="197" customWidth="1"/>
    <col min="7432" max="7434" width="9" style="197"/>
    <col min="7435" max="7435" width="14.25" style="197" customWidth="1"/>
    <col min="7436" max="7436" width="8.5" style="197" customWidth="1"/>
    <col min="7437" max="7437" width="9" style="197"/>
    <col min="7438" max="7438" width="1.58203125" style="197" customWidth="1"/>
    <col min="7439" max="7680" width="9" style="197"/>
    <col min="7681" max="7681" width="3.58203125" style="197" customWidth="1"/>
    <col min="7682" max="7682" width="3.25" style="197" customWidth="1"/>
    <col min="7683" max="7685" width="2.58203125" style="197" customWidth="1"/>
    <col min="7686" max="7686" width="13.83203125" style="197" customWidth="1"/>
    <col min="7687" max="7687" width="2.58203125" style="197" customWidth="1"/>
    <col min="7688" max="7690" width="9" style="197"/>
    <col min="7691" max="7691" width="14.25" style="197" customWidth="1"/>
    <col min="7692" max="7692" width="8.5" style="197" customWidth="1"/>
    <col min="7693" max="7693" width="9" style="197"/>
    <col min="7694" max="7694" width="1.58203125" style="197" customWidth="1"/>
    <col min="7695" max="7936" width="9" style="197"/>
    <col min="7937" max="7937" width="3.58203125" style="197" customWidth="1"/>
    <col min="7938" max="7938" width="3.25" style="197" customWidth="1"/>
    <col min="7939" max="7941" width="2.58203125" style="197" customWidth="1"/>
    <col min="7942" max="7942" width="13.83203125" style="197" customWidth="1"/>
    <col min="7943" max="7943" width="2.58203125" style="197" customWidth="1"/>
    <col min="7944" max="7946" width="9" style="197"/>
    <col min="7947" max="7947" width="14.25" style="197" customWidth="1"/>
    <col min="7948" max="7948" width="8.5" style="197" customWidth="1"/>
    <col min="7949" max="7949" width="9" style="197"/>
    <col min="7950" max="7950" width="1.58203125" style="197" customWidth="1"/>
    <col min="7951" max="8192" width="9" style="197"/>
    <col min="8193" max="8193" width="3.58203125" style="197" customWidth="1"/>
    <col min="8194" max="8194" width="3.25" style="197" customWidth="1"/>
    <col min="8195" max="8197" width="2.58203125" style="197" customWidth="1"/>
    <col min="8198" max="8198" width="13.83203125" style="197" customWidth="1"/>
    <col min="8199" max="8199" width="2.58203125" style="197" customWidth="1"/>
    <col min="8200" max="8202" width="9" style="197"/>
    <col min="8203" max="8203" width="14.25" style="197" customWidth="1"/>
    <col min="8204" max="8204" width="8.5" style="197" customWidth="1"/>
    <col min="8205" max="8205" width="9" style="197"/>
    <col min="8206" max="8206" width="1.58203125" style="197" customWidth="1"/>
    <col min="8207" max="8448" width="9" style="197"/>
    <col min="8449" max="8449" width="3.58203125" style="197" customWidth="1"/>
    <col min="8450" max="8450" width="3.25" style="197" customWidth="1"/>
    <col min="8451" max="8453" width="2.58203125" style="197" customWidth="1"/>
    <col min="8454" max="8454" width="13.83203125" style="197" customWidth="1"/>
    <col min="8455" max="8455" width="2.58203125" style="197" customWidth="1"/>
    <col min="8456" max="8458" width="9" style="197"/>
    <col min="8459" max="8459" width="14.25" style="197" customWidth="1"/>
    <col min="8460" max="8460" width="8.5" style="197" customWidth="1"/>
    <col min="8461" max="8461" width="9" style="197"/>
    <col min="8462" max="8462" width="1.58203125" style="197" customWidth="1"/>
    <col min="8463" max="8704" width="9" style="197"/>
    <col min="8705" max="8705" width="3.58203125" style="197" customWidth="1"/>
    <col min="8706" max="8706" width="3.25" style="197" customWidth="1"/>
    <col min="8707" max="8709" width="2.58203125" style="197" customWidth="1"/>
    <col min="8710" max="8710" width="13.83203125" style="197" customWidth="1"/>
    <col min="8711" max="8711" width="2.58203125" style="197" customWidth="1"/>
    <col min="8712" max="8714" width="9" style="197"/>
    <col min="8715" max="8715" width="14.25" style="197" customWidth="1"/>
    <col min="8716" max="8716" width="8.5" style="197" customWidth="1"/>
    <col min="8717" max="8717" width="9" style="197"/>
    <col min="8718" max="8718" width="1.58203125" style="197" customWidth="1"/>
    <col min="8719" max="8960" width="9" style="197"/>
    <col min="8961" max="8961" width="3.58203125" style="197" customWidth="1"/>
    <col min="8962" max="8962" width="3.25" style="197" customWidth="1"/>
    <col min="8963" max="8965" width="2.58203125" style="197" customWidth="1"/>
    <col min="8966" max="8966" width="13.83203125" style="197" customWidth="1"/>
    <col min="8967" max="8967" width="2.58203125" style="197" customWidth="1"/>
    <col min="8968" max="8970" width="9" style="197"/>
    <col min="8971" max="8971" width="14.25" style="197" customWidth="1"/>
    <col min="8972" max="8972" width="8.5" style="197" customWidth="1"/>
    <col min="8973" max="8973" width="9" style="197"/>
    <col min="8974" max="8974" width="1.58203125" style="197" customWidth="1"/>
    <col min="8975" max="9216" width="9" style="197"/>
    <col min="9217" max="9217" width="3.58203125" style="197" customWidth="1"/>
    <col min="9218" max="9218" width="3.25" style="197" customWidth="1"/>
    <col min="9219" max="9221" width="2.58203125" style="197" customWidth="1"/>
    <col min="9222" max="9222" width="13.83203125" style="197" customWidth="1"/>
    <col min="9223" max="9223" width="2.58203125" style="197" customWidth="1"/>
    <col min="9224" max="9226" width="9" style="197"/>
    <col min="9227" max="9227" width="14.25" style="197" customWidth="1"/>
    <col min="9228" max="9228" width="8.5" style="197" customWidth="1"/>
    <col min="9229" max="9229" width="9" style="197"/>
    <col min="9230" max="9230" width="1.58203125" style="197" customWidth="1"/>
    <col min="9231" max="9472" width="9" style="197"/>
    <col min="9473" max="9473" width="3.58203125" style="197" customWidth="1"/>
    <col min="9474" max="9474" width="3.25" style="197" customWidth="1"/>
    <col min="9475" max="9477" width="2.58203125" style="197" customWidth="1"/>
    <col min="9478" max="9478" width="13.83203125" style="197" customWidth="1"/>
    <col min="9479" max="9479" width="2.58203125" style="197" customWidth="1"/>
    <col min="9480" max="9482" width="9" style="197"/>
    <col min="9483" max="9483" width="14.25" style="197" customWidth="1"/>
    <col min="9484" max="9484" width="8.5" style="197" customWidth="1"/>
    <col min="9485" max="9485" width="9" style="197"/>
    <col min="9486" max="9486" width="1.58203125" style="197" customWidth="1"/>
    <col min="9487" max="9728" width="9" style="197"/>
    <col min="9729" max="9729" width="3.58203125" style="197" customWidth="1"/>
    <col min="9730" max="9730" width="3.25" style="197" customWidth="1"/>
    <col min="9731" max="9733" width="2.58203125" style="197" customWidth="1"/>
    <col min="9734" max="9734" width="13.83203125" style="197" customWidth="1"/>
    <col min="9735" max="9735" width="2.58203125" style="197" customWidth="1"/>
    <col min="9736" max="9738" width="9" style="197"/>
    <col min="9739" max="9739" width="14.25" style="197" customWidth="1"/>
    <col min="9740" max="9740" width="8.5" style="197" customWidth="1"/>
    <col min="9741" max="9741" width="9" style="197"/>
    <col min="9742" max="9742" width="1.58203125" style="197" customWidth="1"/>
    <col min="9743" max="9984" width="9" style="197"/>
    <col min="9985" max="9985" width="3.58203125" style="197" customWidth="1"/>
    <col min="9986" max="9986" width="3.25" style="197" customWidth="1"/>
    <col min="9987" max="9989" width="2.58203125" style="197" customWidth="1"/>
    <col min="9990" max="9990" width="13.83203125" style="197" customWidth="1"/>
    <col min="9991" max="9991" width="2.58203125" style="197" customWidth="1"/>
    <col min="9992" max="9994" width="9" style="197"/>
    <col min="9995" max="9995" width="14.25" style="197" customWidth="1"/>
    <col min="9996" max="9996" width="8.5" style="197" customWidth="1"/>
    <col min="9997" max="9997" width="9" style="197"/>
    <col min="9998" max="9998" width="1.58203125" style="197" customWidth="1"/>
    <col min="9999" max="10240" width="9" style="197"/>
    <col min="10241" max="10241" width="3.58203125" style="197" customWidth="1"/>
    <col min="10242" max="10242" width="3.25" style="197" customWidth="1"/>
    <col min="10243" max="10245" width="2.58203125" style="197" customWidth="1"/>
    <col min="10246" max="10246" width="13.83203125" style="197" customWidth="1"/>
    <col min="10247" max="10247" width="2.58203125" style="197" customWidth="1"/>
    <col min="10248" max="10250" width="9" style="197"/>
    <col min="10251" max="10251" width="14.25" style="197" customWidth="1"/>
    <col min="10252" max="10252" width="8.5" style="197" customWidth="1"/>
    <col min="10253" max="10253" width="9" style="197"/>
    <col min="10254" max="10254" width="1.58203125" style="197" customWidth="1"/>
    <col min="10255" max="10496" width="9" style="197"/>
    <col min="10497" max="10497" width="3.58203125" style="197" customWidth="1"/>
    <col min="10498" max="10498" width="3.25" style="197" customWidth="1"/>
    <col min="10499" max="10501" width="2.58203125" style="197" customWidth="1"/>
    <col min="10502" max="10502" width="13.83203125" style="197" customWidth="1"/>
    <col min="10503" max="10503" width="2.58203125" style="197" customWidth="1"/>
    <col min="10504" max="10506" width="9" style="197"/>
    <col min="10507" max="10507" width="14.25" style="197" customWidth="1"/>
    <col min="10508" max="10508" width="8.5" style="197" customWidth="1"/>
    <col min="10509" max="10509" width="9" style="197"/>
    <col min="10510" max="10510" width="1.58203125" style="197" customWidth="1"/>
    <col min="10511" max="10752" width="9" style="197"/>
    <col min="10753" max="10753" width="3.58203125" style="197" customWidth="1"/>
    <col min="10754" max="10754" width="3.25" style="197" customWidth="1"/>
    <col min="10755" max="10757" width="2.58203125" style="197" customWidth="1"/>
    <col min="10758" max="10758" width="13.83203125" style="197" customWidth="1"/>
    <col min="10759" max="10759" width="2.58203125" style="197" customWidth="1"/>
    <col min="10760" max="10762" width="9" style="197"/>
    <col min="10763" max="10763" width="14.25" style="197" customWidth="1"/>
    <col min="10764" max="10764" width="8.5" style="197" customWidth="1"/>
    <col min="10765" max="10765" width="9" style="197"/>
    <col min="10766" max="10766" width="1.58203125" style="197" customWidth="1"/>
    <col min="10767" max="11008" width="9" style="197"/>
    <col min="11009" max="11009" width="3.58203125" style="197" customWidth="1"/>
    <col min="11010" max="11010" width="3.25" style="197" customWidth="1"/>
    <col min="11011" max="11013" width="2.58203125" style="197" customWidth="1"/>
    <col min="11014" max="11014" width="13.83203125" style="197" customWidth="1"/>
    <col min="11015" max="11015" width="2.58203125" style="197" customWidth="1"/>
    <col min="11016" max="11018" width="9" style="197"/>
    <col min="11019" max="11019" width="14.25" style="197" customWidth="1"/>
    <col min="11020" max="11020" width="8.5" style="197" customWidth="1"/>
    <col min="11021" max="11021" width="9" style="197"/>
    <col min="11022" max="11022" width="1.58203125" style="197" customWidth="1"/>
    <col min="11023" max="11264" width="9" style="197"/>
    <col min="11265" max="11265" width="3.58203125" style="197" customWidth="1"/>
    <col min="11266" max="11266" width="3.25" style="197" customWidth="1"/>
    <col min="11267" max="11269" width="2.58203125" style="197" customWidth="1"/>
    <col min="11270" max="11270" width="13.83203125" style="197" customWidth="1"/>
    <col min="11271" max="11271" width="2.58203125" style="197" customWidth="1"/>
    <col min="11272" max="11274" width="9" style="197"/>
    <col min="11275" max="11275" width="14.25" style="197" customWidth="1"/>
    <col min="11276" max="11276" width="8.5" style="197" customWidth="1"/>
    <col min="11277" max="11277" width="9" style="197"/>
    <col min="11278" max="11278" width="1.58203125" style="197" customWidth="1"/>
    <col min="11279" max="11520" width="9" style="197"/>
    <col min="11521" max="11521" width="3.58203125" style="197" customWidth="1"/>
    <col min="11522" max="11522" width="3.25" style="197" customWidth="1"/>
    <col min="11523" max="11525" width="2.58203125" style="197" customWidth="1"/>
    <col min="11526" max="11526" width="13.83203125" style="197" customWidth="1"/>
    <col min="11527" max="11527" width="2.58203125" style="197" customWidth="1"/>
    <col min="11528" max="11530" width="9" style="197"/>
    <col min="11531" max="11531" width="14.25" style="197" customWidth="1"/>
    <col min="11532" max="11532" width="8.5" style="197" customWidth="1"/>
    <col min="11533" max="11533" width="9" style="197"/>
    <col min="11534" max="11534" width="1.58203125" style="197" customWidth="1"/>
    <col min="11535" max="11776" width="9" style="197"/>
    <col min="11777" max="11777" width="3.58203125" style="197" customWidth="1"/>
    <col min="11778" max="11778" width="3.25" style="197" customWidth="1"/>
    <col min="11779" max="11781" width="2.58203125" style="197" customWidth="1"/>
    <col min="11782" max="11782" width="13.83203125" style="197" customWidth="1"/>
    <col min="11783" max="11783" width="2.58203125" style="197" customWidth="1"/>
    <col min="11784" max="11786" width="9" style="197"/>
    <col min="11787" max="11787" width="14.25" style="197" customWidth="1"/>
    <col min="11788" max="11788" width="8.5" style="197" customWidth="1"/>
    <col min="11789" max="11789" width="9" style="197"/>
    <col min="11790" max="11790" width="1.58203125" style="197" customWidth="1"/>
    <col min="11791" max="12032" width="9" style="197"/>
    <col min="12033" max="12033" width="3.58203125" style="197" customWidth="1"/>
    <col min="12034" max="12034" width="3.25" style="197" customWidth="1"/>
    <col min="12035" max="12037" width="2.58203125" style="197" customWidth="1"/>
    <col min="12038" max="12038" width="13.83203125" style="197" customWidth="1"/>
    <col min="12039" max="12039" width="2.58203125" style="197" customWidth="1"/>
    <col min="12040" max="12042" width="9" style="197"/>
    <col min="12043" max="12043" width="14.25" style="197" customWidth="1"/>
    <col min="12044" max="12044" width="8.5" style="197" customWidth="1"/>
    <col min="12045" max="12045" width="9" style="197"/>
    <col min="12046" max="12046" width="1.58203125" style="197" customWidth="1"/>
    <col min="12047" max="12288" width="9" style="197"/>
    <col min="12289" max="12289" width="3.58203125" style="197" customWidth="1"/>
    <col min="12290" max="12290" width="3.25" style="197" customWidth="1"/>
    <col min="12291" max="12293" width="2.58203125" style="197" customWidth="1"/>
    <col min="12294" max="12294" width="13.83203125" style="197" customWidth="1"/>
    <col min="12295" max="12295" width="2.58203125" style="197" customWidth="1"/>
    <col min="12296" max="12298" width="9" style="197"/>
    <col min="12299" max="12299" width="14.25" style="197" customWidth="1"/>
    <col min="12300" max="12300" width="8.5" style="197" customWidth="1"/>
    <col min="12301" max="12301" width="9" style="197"/>
    <col min="12302" max="12302" width="1.58203125" style="197" customWidth="1"/>
    <col min="12303" max="12544" width="9" style="197"/>
    <col min="12545" max="12545" width="3.58203125" style="197" customWidth="1"/>
    <col min="12546" max="12546" width="3.25" style="197" customWidth="1"/>
    <col min="12547" max="12549" width="2.58203125" style="197" customWidth="1"/>
    <col min="12550" max="12550" width="13.83203125" style="197" customWidth="1"/>
    <col min="12551" max="12551" width="2.58203125" style="197" customWidth="1"/>
    <col min="12552" max="12554" width="9" style="197"/>
    <col min="12555" max="12555" width="14.25" style="197" customWidth="1"/>
    <col min="12556" max="12556" width="8.5" style="197" customWidth="1"/>
    <col min="12557" max="12557" width="9" style="197"/>
    <col min="12558" max="12558" width="1.58203125" style="197" customWidth="1"/>
    <col min="12559" max="12800" width="9" style="197"/>
    <col min="12801" max="12801" width="3.58203125" style="197" customWidth="1"/>
    <col min="12802" max="12802" width="3.25" style="197" customWidth="1"/>
    <col min="12803" max="12805" width="2.58203125" style="197" customWidth="1"/>
    <col min="12806" max="12806" width="13.83203125" style="197" customWidth="1"/>
    <col min="12807" max="12807" width="2.58203125" style="197" customWidth="1"/>
    <col min="12808" max="12810" width="9" style="197"/>
    <col min="12811" max="12811" width="14.25" style="197" customWidth="1"/>
    <col min="12812" max="12812" width="8.5" style="197" customWidth="1"/>
    <col min="12813" max="12813" width="9" style="197"/>
    <col min="12814" max="12814" width="1.58203125" style="197" customWidth="1"/>
    <col min="12815" max="13056" width="9" style="197"/>
    <col min="13057" max="13057" width="3.58203125" style="197" customWidth="1"/>
    <col min="13058" max="13058" width="3.25" style="197" customWidth="1"/>
    <col min="13059" max="13061" width="2.58203125" style="197" customWidth="1"/>
    <col min="13062" max="13062" width="13.83203125" style="197" customWidth="1"/>
    <col min="13063" max="13063" width="2.58203125" style="197" customWidth="1"/>
    <col min="13064" max="13066" width="9" style="197"/>
    <col min="13067" max="13067" width="14.25" style="197" customWidth="1"/>
    <col min="13068" max="13068" width="8.5" style="197" customWidth="1"/>
    <col min="13069" max="13069" width="9" style="197"/>
    <col min="13070" max="13070" width="1.58203125" style="197" customWidth="1"/>
    <col min="13071" max="13312" width="9" style="197"/>
    <col min="13313" max="13313" width="3.58203125" style="197" customWidth="1"/>
    <col min="13314" max="13314" width="3.25" style="197" customWidth="1"/>
    <col min="13315" max="13317" width="2.58203125" style="197" customWidth="1"/>
    <col min="13318" max="13318" width="13.83203125" style="197" customWidth="1"/>
    <col min="13319" max="13319" width="2.58203125" style="197" customWidth="1"/>
    <col min="13320" max="13322" width="9" style="197"/>
    <col min="13323" max="13323" width="14.25" style="197" customWidth="1"/>
    <col min="13324" max="13324" width="8.5" style="197" customWidth="1"/>
    <col min="13325" max="13325" width="9" style="197"/>
    <col min="13326" max="13326" width="1.58203125" style="197" customWidth="1"/>
    <col min="13327" max="13568" width="9" style="197"/>
    <col min="13569" max="13569" width="3.58203125" style="197" customWidth="1"/>
    <col min="13570" max="13570" width="3.25" style="197" customWidth="1"/>
    <col min="13571" max="13573" width="2.58203125" style="197" customWidth="1"/>
    <col min="13574" max="13574" width="13.83203125" style="197" customWidth="1"/>
    <col min="13575" max="13575" width="2.58203125" style="197" customWidth="1"/>
    <col min="13576" max="13578" width="9" style="197"/>
    <col min="13579" max="13579" width="14.25" style="197" customWidth="1"/>
    <col min="13580" max="13580" width="8.5" style="197" customWidth="1"/>
    <col min="13581" max="13581" width="9" style="197"/>
    <col min="13582" max="13582" width="1.58203125" style="197" customWidth="1"/>
    <col min="13583" max="13824" width="9" style="197"/>
    <col min="13825" max="13825" width="3.58203125" style="197" customWidth="1"/>
    <col min="13826" max="13826" width="3.25" style="197" customWidth="1"/>
    <col min="13827" max="13829" width="2.58203125" style="197" customWidth="1"/>
    <col min="13830" max="13830" width="13.83203125" style="197" customWidth="1"/>
    <col min="13831" max="13831" width="2.58203125" style="197" customWidth="1"/>
    <col min="13832" max="13834" width="9" style="197"/>
    <col min="13835" max="13835" width="14.25" style="197" customWidth="1"/>
    <col min="13836" max="13836" width="8.5" style="197" customWidth="1"/>
    <col min="13837" max="13837" width="9" style="197"/>
    <col min="13838" max="13838" width="1.58203125" style="197" customWidth="1"/>
    <col min="13839" max="14080" width="9" style="197"/>
    <col min="14081" max="14081" width="3.58203125" style="197" customWidth="1"/>
    <col min="14082" max="14082" width="3.25" style="197" customWidth="1"/>
    <col min="14083" max="14085" width="2.58203125" style="197" customWidth="1"/>
    <col min="14086" max="14086" width="13.83203125" style="197" customWidth="1"/>
    <col min="14087" max="14087" width="2.58203125" style="197" customWidth="1"/>
    <col min="14088" max="14090" width="9" style="197"/>
    <col min="14091" max="14091" width="14.25" style="197" customWidth="1"/>
    <col min="14092" max="14092" width="8.5" style="197" customWidth="1"/>
    <col min="14093" max="14093" width="9" style="197"/>
    <col min="14094" max="14094" width="1.58203125" style="197" customWidth="1"/>
    <col min="14095" max="14336" width="9" style="197"/>
    <col min="14337" max="14337" width="3.58203125" style="197" customWidth="1"/>
    <col min="14338" max="14338" width="3.25" style="197" customWidth="1"/>
    <col min="14339" max="14341" width="2.58203125" style="197" customWidth="1"/>
    <col min="14342" max="14342" width="13.83203125" style="197" customWidth="1"/>
    <col min="14343" max="14343" width="2.58203125" style="197" customWidth="1"/>
    <col min="14344" max="14346" width="9" style="197"/>
    <col min="14347" max="14347" width="14.25" style="197" customWidth="1"/>
    <col min="14348" max="14348" width="8.5" style="197" customWidth="1"/>
    <col min="14349" max="14349" width="9" style="197"/>
    <col min="14350" max="14350" width="1.58203125" style="197" customWidth="1"/>
    <col min="14351" max="14592" width="9" style="197"/>
    <col min="14593" max="14593" width="3.58203125" style="197" customWidth="1"/>
    <col min="14594" max="14594" width="3.25" style="197" customWidth="1"/>
    <col min="14595" max="14597" width="2.58203125" style="197" customWidth="1"/>
    <col min="14598" max="14598" width="13.83203125" style="197" customWidth="1"/>
    <col min="14599" max="14599" width="2.58203125" style="197" customWidth="1"/>
    <col min="14600" max="14602" width="9" style="197"/>
    <col min="14603" max="14603" width="14.25" style="197" customWidth="1"/>
    <col min="14604" max="14604" width="8.5" style="197" customWidth="1"/>
    <col min="14605" max="14605" width="9" style="197"/>
    <col min="14606" max="14606" width="1.58203125" style="197" customWidth="1"/>
    <col min="14607" max="14848" width="9" style="197"/>
    <col min="14849" max="14849" width="3.58203125" style="197" customWidth="1"/>
    <col min="14850" max="14850" width="3.25" style="197" customWidth="1"/>
    <col min="14851" max="14853" width="2.58203125" style="197" customWidth="1"/>
    <col min="14854" max="14854" width="13.83203125" style="197" customWidth="1"/>
    <col min="14855" max="14855" width="2.58203125" style="197" customWidth="1"/>
    <col min="14856" max="14858" width="9" style="197"/>
    <col min="14859" max="14859" width="14.25" style="197" customWidth="1"/>
    <col min="14860" max="14860" width="8.5" style="197" customWidth="1"/>
    <col min="14861" max="14861" width="9" style="197"/>
    <col min="14862" max="14862" width="1.58203125" style="197" customWidth="1"/>
    <col min="14863" max="15104" width="9" style="197"/>
    <col min="15105" max="15105" width="3.58203125" style="197" customWidth="1"/>
    <col min="15106" max="15106" width="3.25" style="197" customWidth="1"/>
    <col min="15107" max="15109" width="2.58203125" style="197" customWidth="1"/>
    <col min="15110" max="15110" width="13.83203125" style="197" customWidth="1"/>
    <col min="15111" max="15111" width="2.58203125" style="197" customWidth="1"/>
    <col min="15112" max="15114" width="9" style="197"/>
    <col min="15115" max="15115" width="14.25" style="197" customWidth="1"/>
    <col min="15116" max="15116" width="8.5" style="197" customWidth="1"/>
    <col min="15117" max="15117" width="9" style="197"/>
    <col min="15118" max="15118" width="1.58203125" style="197" customWidth="1"/>
    <col min="15119" max="15360" width="9" style="197"/>
    <col min="15361" max="15361" width="3.58203125" style="197" customWidth="1"/>
    <col min="15362" max="15362" width="3.25" style="197" customWidth="1"/>
    <col min="15363" max="15365" width="2.58203125" style="197" customWidth="1"/>
    <col min="15366" max="15366" width="13.83203125" style="197" customWidth="1"/>
    <col min="15367" max="15367" width="2.58203125" style="197" customWidth="1"/>
    <col min="15368" max="15370" width="9" style="197"/>
    <col min="15371" max="15371" width="14.25" style="197" customWidth="1"/>
    <col min="15372" max="15372" width="8.5" style="197" customWidth="1"/>
    <col min="15373" max="15373" width="9" style="197"/>
    <col min="15374" max="15374" width="1.58203125" style="197" customWidth="1"/>
    <col min="15375" max="15616" width="9" style="197"/>
    <col min="15617" max="15617" width="3.58203125" style="197" customWidth="1"/>
    <col min="15618" max="15618" width="3.25" style="197" customWidth="1"/>
    <col min="15619" max="15621" width="2.58203125" style="197" customWidth="1"/>
    <col min="15622" max="15622" width="13.83203125" style="197" customWidth="1"/>
    <col min="15623" max="15623" width="2.58203125" style="197" customWidth="1"/>
    <col min="15624" max="15626" width="9" style="197"/>
    <col min="15627" max="15627" width="14.25" style="197" customWidth="1"/>
    <col min="15628" max="15628" width="8.5" style="197" customWidth="1"/>
    <col min="15629" max="15629" width="9" style="197"/>
    <col min="15630" max="15630" width="1.58203125" style="197" customWidth="1"/>
    <col min="15631" max="15872" width="9" style="197"/>
    <col min="15873" max="15873" width="3.58203125" style="197" customWidth="1"/>
    <col min="15874" max="15874" width="3.25" style="197" customWidth="1"/>
    <col min="15875" max="15877" width="2.58203125" style="197" customWidth="1"/>
    <col min="15878" max="15878" width="13.83203125" style="197" customWidth="1"/>
    <col min="15879" max="15879" width="2.58203125" style="197" customWidth="1"/>
    <col min="15880" max="15882" width="9" style="197"/>
    <col min="15883" max="15883" width="14.25" style="197" customWidth="1"/>
    <col min="15884" max="15884" width="8.5" style="197" customWidth="1"/>
    <col min="15885" max="15885" width="9" style="197"/>
    <col min="15886" max="15886" width="1.58203125" style="197" customWidth="1"/>
    <col min="15887" max="16128" width="9" style="197"/>
    <col min="16129" max="16129" width="3.58203125" style="197" customWidth="1"/>
    <col min="16130" max="16130" width="3.25" style="197" customWidth="1"/>
    <col min="16131" max="16133" width="2.58203125" style="197" customWidth="1"/>
    <col min="16134" max="16134" width="13.83203125" style="197" customWidth="1"/>
    <col min="16135" max="16135" width="2.58203125" style="197" customWidth="1"/>
    <col min="16136" max="16138" width="9" style="197"/>
    <col min="16139" max="16139" width="14.25" style="197" customWidth="1"/>
    <col min="16140" max="16140" width="8.5" style="197" customWidth="1"/>
    <col min="16141" max="16141" width="9" style="197"/>
    <col min="16142" max="16142" width="1.58203125" style="197" customWidth="1"/>
    <col min="16143" max="16384" width="9" style="197"/>
  </cols>
  <sheetData>
    <row r="1" spans="1:14" ht="22.5" customHeight="1" x14ac:dyDescent="0.55000000000000004">
      <c r="A1" s="305" t="s">
        <v>238</v>
      </c>
      <c r="B1" s="305"/>
      <c r="C1" s="305"/>
      <c r="D1" s="305"/>
      <c r="E1" s="305"/>
      <c r="F1" s="305"/>
      <c r="G1" s="313"/>
      <c r="H1" s="313"/>
      <c r="I1" s="196"/>
      <c r="J1" s="196"/>
      <c r="K1" s="196"/>
      <c r="L1" s="196"/>
      <c r="M1" s="196"/>
      <c r="N1" s="196"/>
    </row>
    <row r="2" spans="1:14" ht="22.5" customHeight="1" x14ac:dyDescent="0.55000000000000004">
      <c r="A2" s="196"/>
      <c r="B2" s="196"/>
      <c r="C2" s="196"/>
      <c r="D2" s="196"/>
      <c r="E2" s="196"/>
      <c r="F2" s="196"/>
      <c r="G2" s="196"/>
      <c r="H2" s="196"/>
      <c r="I2" s="196"/>
      <c r="J2" s="196"/>
      <c r="K2" s="314" t="s">
        <v>181</v>
      </c>
      <c r="L2" s="314"/>
      <c r="M2" s="314"/>
      <c r="N2" s="196"/>
    </row>
    <row r="3" spans="1:14" ht="22.5" customHeight="1" x14ac:dyDescent="0.55000000000000004">
      <c r="A3" s="196"/>
      <c r="B3" s="196"/>
      <c r="C3" s="196"/>
      <c r="D3" s="196"/>
      <c r="E3" s="196"/>
      <c r="F3" s="196"/>
      <c r="G3" s="196"/>
      <c r="H3" s="196"/>
      <c r="I3" s="196"/>
      <c r="J3" s="196"/>
      <c r="K3" s="314" t="s">
        <v>239</v>
      </c>
      <c r="L3" s="314"/>
      <c r="M3" s="314"/>
      <c r="N3" s="196"/>
    </row>
    <row r="4" spans="1:14" ht="22.5" customHeight="1" x14ac:dyDescent="0.55000000000000004">
      <c r="A4" s="196"/>
      <c r="B4" s="198" t="s">
        <v>183</v>
      </c>
      <c r="C4" s="199"/>
      <c r="D4" s="199"/>
      <c r="E4" s="199"/>
      <c r="F4" s="199"/>
      <c r="G4" s="196"/>
      <c r="H4" s="196"/>
      <c r="I4" s="196"/>
      <c r="J4" s="196"/>
      <c r="K4" s="196"/>
      <c r="L4" s="196"/>
      <c r="M4" s="196"/>
      <c r="N4" s="196"/>
    </row>
    <row r="5" spans="1:14" ht="18" customHeight="1" x14ac:dyDescent="0.55000000000000004">
      <c r="A5" s="196"/>
      <c r="B5" s="196"/>
      <c r="C5" s="196"/>
      <c r="D5" s="196"/>
      <c r="E5" s="196"/>
      <c r="F5" s="196"/>
      <c r="G5" s="196"/>
      <c r="H5" s="196"/>
      <c r="I5" s="196"/>
      <c r="J5" s="196"/>
      <c r="K5" s="196"/>
      <c r="L5" s="196"/>
      <c r="M5" s="196"/>
      <c r="N5" s="196"/>
    </row>
    <row r="6" spans="1:14" ht="22.5" customHeight="1" x14ac:dyDescent="0.55000000000000004">
      <c r="A6" s="196"/>
      <c r="B6" s="196"/>
      <c r="C6" s="196"/>
      <c r="D6" s="196"/>
      <c r="E6" s="196"/>
      <c r="F6" s="196"/>
      <c r="H6" s="201" t="s">
        <v>184</v>
      </c>
      <c r="J6" s="315"/>
      <c r="K6" s="315"/>
      <c r="L6" s="315"/>
      <c r="M6" s="315"/>
      <c r="N6" s="196"/>
    </row>
    <row r="7" spans="1:14" ht="6" customHeight="1" x14ac:dyDescent="0.55000000000000004">
      <c r="A7" s="196"/>
      <c r="B7" s="196"/>
      <c r="C7" s="196"/>
      <c r="D7" s="196"/>
      <c r="E7" s="196"/>
      <c r="F7" s="196"/>
      <c r="G7" s="196"/>
      <c r="H7" s="196"/>
      <c r="I7" s="196"/>
      <c r="J7" s="201"/>
      <c r="K7" s="201"/>
      <c r="L7" s="201"/>
      <c r="M7" s="196"/>
      <c r="N7" s="196"/>
    </row>
    <row r="8" spans="1:14" ht="22.5" customHeight="1" x14ac:dyDescent="0.55000000000000004">
      <c r="A8" s="196"/>
      <c r="B8" s="196"/>
      <c r="C8" s="196"/>
      <c r="D8" s="196"/>
      <c r="E8" s="196"/>
      <c r="F8" s="196"/>
      <c r="H8" s="201" t="s">
        <v>185</v>
      </c>
      <c r="J8" s="315"/>
      <c r="K8" s="315"/>
      <c r="L8" s="315"/>
      <c r="N8" s="196"/>
    </row>
    <row r="9" spans="1:14" x14ac:dyDescent="0.55000000000000004">
      <c r="A9" s="196"/>
      <c r="B9" s="196"/>
      <c r="C9" s="196"/>
      <c r="D9" s="196"/>
      <c r="E9" s="196"/>
      <c r="F9" s="196"/>
      <c r="G9" s="196"/>
      <c r="H9" s="196"/>
      <c r="I9" s="196"/>
      <c r="J9" s="196"/>
      <c r="K9" s="196"/>
      <c r="L9" s="196"/>
      <c r="M9" s="196"/>
      <c r="N9" s="196"/>
    </row>
    <row r="10" spans="1:14" ht="26.25" customHeight="1" x14ac:dyDescent="0.55000000000000004">
      <c r="A10" s="196"/>
      <c r="B10" s="311" t="s">
        <v>186</v>
      </c>
      <c r="C10" s="312"/>
      <c r="D10" s="312"/>
      <c r="E10" s="312"/>
      <c r="F10" s="312"/>
      <c r="G10" s="312"/>
      <c r="H10" s="312"/>
      <c r="I10" s="312"/>
      <c r="J10" s="312"/>
      <c r="K10" s="312"/>
      <c r="L10" s="312"/>
      <c r="M10" s="203"/>
      <c r="N10" s="196"/>
    </row>
    <row r="11" spans="1:14" ht="7.5" customHeight="1" x14ac:dyDescent="0.55000000000000004">
      <c r="A11" s="196"/>
      <c r="B11" s="196"/>
      <c r="C11" s="196"/>
      <c r="D11" s="196"/>
      <c r="E11" s="196"/>
      <c r="F11" s="196"/>
      <c r="G11" s="196"/>
      <c r="H11" s="196"/>
      <c r="I11" s="196"/>
      <c r="J11" s="196"/>
      <c r="K11" s="196"/>
      <c r="L11" s="196"/>
      <c r="M11" s="196"/>
      <c r="N11" s="196"/>
    </row>
    <row r="12" spans="1:14" ht="22.5" customHeight="1" x14ac:dyDescent="0.55000000000000004">
      <c r="A12" s="196"/>
      <c r="B12" s="196"/>
      <c r="C12" s="302" t="s">
        <v>187</v>
      </c>
      <c r="D12" s="302"/>
      <c r="E12" s="302"/>
      <c r="F12" s="302"/>
      <c r="G12" s="302"/>
      <c r="H12" s="302"/>
      <c r="I12" s="302"/>
      <c r="J12" s="302"/>
      <c r="K12" s="302"/>
      <c r="L12" s="302"/>
      <c r="M12" s="302"/>
      <c r="N12" s="196"/>
    </row>
    <row r="13" spans="1:14" ht="21.75" customHeight="1" x14ac:dyDescent="0.55000000000000004">
      <c r="A13" s="196"/>
      <c r="B13" s="309" t="s">
        <v>188</v>
      </c>
      <c r="C13" s="309"/>
      <c r="D13" s="309"/>
      <c r="E13" s="309"/>
      <c r="F13" s="309"/>
      <c r="G13" s="309"/>
      <c r="H13" s="309"/>
      <c r="I13" s="309"/>
      <c r="J13" s="309"/>
      <c r="K13" s="309"/>
      <c r="L13" s="309"/>
      <c r="M13" s="309"/>
      <c r="N13" s="196"/>
    </row>
    <row r="14" spans="1:14" ht="21" customHeight="1" x14ac:dyDescent="0.55000000000000004">
      <c r="A14" s="196"/>
      <c r="B14" s="205">
        <v>1</v>
      </c>
      <c r="C14" s="206"/>
      <c r="D14" s="301" t="s">
        <v>189</v>
      </c>
      <c r="E14" s="301"/>
      <c r="F14" s="301"/>
      <c r="G14" s="206"/>
      <c r="H14" s="310"/>
      <c r="I14" s="310"/>
      <c r="J14" s="310"/>
      <c r="K14" s="207"/>
      <c r="L14" s="196"/>
      <c r="M14" s="196"/>
      <c r="N14" s="196"/>
    </row>
    <row r="15" spans="1:14" ht="5.25" customHeight="1" x14ac:dyDescent="0.55000000000000004">
      <c r="A15" s="196"/>
      <c r="B15" s="196"/>
      <c r="C15" s="206"/>
      <c r="D15" s="208"/>
      <c r="E15" s="208"/>
      <c r="F15" s="208"/>
      <c r="G15" s="206"/>
      <c r="H15" s="196"/>
      <c r="I15" s="206"/>
      <c r="J15" s="206"/>
      <c r="K15" s="206"/>
      <c r="L15" s="196"/>
      <c r="M15" s="196"/>
      <c r="N15" s="196"/>
    </row>
    <row r="16" spans="1:14" ht="22.5" customHeight="1" x14ac:dyDescent="0.55000000000000004">
      <c r="A16" s="196"/>
      <c r="B16" s="205">
        <v>2</v>
      </c>
      <c r="C16" s="196"/>
      <c r="D16" s="301" t="s">
        <v>190</v>
      </c>
      <c r="E16" s="301"/>
      <c r="F16" s="301"/>
      <c r="G16" s="196"/>
      <c r="H16" s="303"/>
      <c r="I16" s="303"/>
      <c r="J16" s="303"/>
      <c r="K16" s="209"/>
      <c r="L16" s="196"/>
      <c r="M16" s="196"/>
      <c r="N16" s="196"/>
    </row>
    <row r="17" spans="1:14" ht="5.25" customHeight="1" x14ac:dyDescent="0.55000000000000004">
      <c r="A17" s="196"/>
      <c r="B17" s="196"/>
      <c r="C17" s="196"/>
      <c r="D17" s="208"/>
      <c r="E17" s="208"/>
      <c r="F17" s="208"/>
      <c r="G17" s="196"/>
      <c r="H17" s="196"/>
      <c r="I17" s="196"/>
      <c r="J17" s="196"/>
      <c r="K17" s="196"/>
      <c r="L17" s="196"/>
      <c r="M17" s="196"/>
      <c r="N17" s="196"/>
    </row>
    <row r="18" spans="1:14" ht="22.5" customHeight="1" x14ac:dyDescent="0.55000000000000004">
      <c r="A18" s="196"/>
      <c r="B18" s="205">
        <v>3</v>
      </c>
      <c r="C18" s="196"/>
      <c r="D18" s="301" t="s">
        <v>191</v>
      </c>
      <c r="E18" s="301"/>
      <c r="F18" s="301"/>
      <c r="G18" s="196"/>
      <c r="H18" s="305" t="s">
        <v>192</v>
      </c>
      <c r="I18" s="306"/>
      <c r="J18" s="306"/>
      <c r="K18" s="306"/>
      <c r="L18" s="196"/>
      <c r="M18" s="196"/>
      <c r="N18" s="196"/>
    </row>
    <row r="19" spans="1:14" ht="5.25" customHeight="1" x14ac:dyDescent="0.55000000000000004">
      <c r="A19" s="196"/>
      <c r="B19" s="196"/>
      <c r="C19" s="196"/>
      <c r="D19" s="208"/>
      <c r="E19" s="208"/>
      <c r="F19" s="208"/>
      <c r="G19" s="196"/>
      <c r="H19" s="196"/>
      <c r="I19" s="196"/>
      <c r="J19" s="196"/>
      <c r="K19" s="196"/>
      <c r="L19" s="196"/>
      <c r="M19" s="196"/>
      <c r="N19" s="196"/>
    </row>
    <row r="20" spans="1:14" ht="48.75" customHeight="1" x14ac:dyDescent="0.55000000000000004">
      <c r="A20" s="196"/>
      <c r="B20" s="210">
        <v>4</v>
      </c>
      <c r="C20" s="212"/>
      <c r="D20" s="307" t="s">
        <v>193</v>
      </c>
      <c r="E20" s="307"/>
      <c r="F20" s="307"/>
      <c r="G20" s="211"/>
      <c r="H20" s="308" t="s">
        <v>240</v>
      </c>
      <c r="I20" s="346"/>
      <c r="J20" s="346"/>
      <c r="K20" s="346"/>
      <c r="L20" s="346"/>
      <c r="M20" s="346"/>
      <c r="N20" s="196"/>
    </row>
    <row r="21" spans="1:14" ht="3.75" customHeight="1" x14ac:dyDescent="0.55000000000000004">
      <c r="A21" s="347"/>
      <c r="B21" s="347"/>
      <c r="C21" s="347"/>
      <c r="D21" s="347"/>
      <c r="E21" s="347"/>
      <c r="F21" s="347"/>
      <c r="G21" s="347"/>
      <c r="H21" s="347"/>
      <c r="I21" s="347"/>
      <c r="J21" s="347"/>
      <c r="K21" s="347"/>
      <c r="L21" s="347"/>
      <c r="M21" s="347"/>
      <c r="N21" s="347"/>
    </row>
    <row r="22" spans="1:14" ht="114.75" customHeight="1" x14ac:dyDescent="0.55000000000000004">
      <c r="A22" s="196"/>
      <c r="B22" s="212"/>
      <c r="C22" s="212"/>
      <c r="D22" s="226"/>
      <c r="E22" s="226"/>
      <c r="F22" s="226"/>
      <c r="G22" s="212"/>
      <c r="H22" s="308" t="s">
        <v>241</v>
      </c>
      <c r="I22" s="308"/>
      <c r="J22" s="308"/>
      <c r="K22" s="308"/>
      <c r="L22" s="308"/>
      <c r="M22" s="308"/>
      <c r="N22" s="196"/>
    </row>
    <row r="23" spans="1:14" ht="3.75" customHeight="1" x14ac:dyDescent="0.55000000000000004">
      <c r="A23" s="196"/>
      <c r="B23" s="196"/>
      <c r="C23" s="196"/>
      <c r="D23" s="208"/>
      <c r="E23" s="208"/>
      <c r="F23" s="208"/>
      <c r="G23" s="196"/>
      <c r="H23" s="196"/>
      <c r="I23" s="196"/>
      <c r="J23" s="196"/>
      <c r="K23" s="196"/>
      <c r="L23" s="196"/>
      <c r="M23" s="196"/>
      <c r="N23" s="196"/>
    </row>
    <row r="24" spans="1:14" s="227" customFormat="1" ht="24" customHeight="1" x14ac:dyDescent="0.55000000000000004">
      <c r="A24" s="205"/>
      <c r="B24" s="205">
        <v>5</v>
      </c>
      <c r="C24" s="205"/>
      <c r="D24" s="301" t="s">
        <v>195</v>
      </c>
      <c r="E24" s="301"/>
      <c r="F24" s="301"/>
      <c r="G24" s="205"/>
      <c r="H24" s="302" t="s">
        <v>196</v>
      </c>
      <c r="I24" s="302"/>
      <c r="J24" s="74"/>
      <c r="K24" s="74"/>
      <c r="L24" s="74"/>
      <c r="M24" s="205"/>
      <c r="N24" s="205"/>
    </row>
    <row r="25" spans="1:14" s="227" customFormat="1" ht="5.25" customHeight="1" x14ac:dyDescent="0.55000000000000004">
      <c r="A25" s="205"/>
      <c r="B25" s="205"/>
      <c r="C25" s="205"/>
      <c r="D25" s="228"/>
      <c r="E25" s="228"/>
      <c r="F25" s="228"/>
      <c r="G25" s="205"/>
      <c r="H25" s="205"/>
      <c r="I25" s="205"/>
      <c r="J25" s="205"/>
      <c r="K25" s="205"/>
      <c r="L25" s="205"/>
      <c r="M25" s="205"/>
      <c r="N25" s="205"/>
    </row>
    <row r="26" spans="1:14" ht="22.5" customHeight="1" x14ac:dyDescent="0.55000000000000004">
      <c r="A26" s="196"/>
      <c r="B26" s="205">
        <v>6</v>
      </c>
      <c r="C26" s="196"/>
      <c r="D26" s="301" t="s">
        <v>197</v>
      </c>
      <c r="E26" s="301"/>
      <c r="F26" s="301"/>
      <c r="G26" s="196"/>
      <c r="H26" s="303"/>
      <c r="I26" s="303"/>
      <c r="J26" s="303"/>
      <c r="K26" s="196"/>
      <c r="L26" s="196"/>
      <c r="M26" s="196"/>
      <c r="N26" s="196"/>
    </row>
    <row r="27" spans="1:14" ht="7.5" customHeight="1" x14ac:dyDescent="0.55000000000000004">
      <c r="A27" s="196"/>
      <c r="B27" s="196"/>
      <c r="C27" s="196"/>
      <c r="D27" s="208"/>
      <c r="E27" s="208"/>
      <c r="F27" s="208"/>
      <c r="G27" s="196"/>
      <c r="H27" s="196"/>
      <c r="I27" s="196"/>
      <c r="J27" s="196"/>
      <c r="K27" s="196"/>
      <c r="L27" s="196"/>
      <c r="M27" s="196"/>
      <c r="N27" s="196"/>
    </row>
    <row r="28" spans="1:14" ht="22.5" customHeight="1" x14ac:dyDescent="0.55000000000000004">
      <c r="A28" s="196"/>
      <c r="B28" s="205">
        <v>7</v>
      </c>
      <c r="C28" s="196"/>
      <c r="D28" s="301" t="s">
        <v>198</v>
      </c>
      <c r="E28" s="301"/>
      <c r="F28" s="301"/>
      <c r="G28" s="196"/>
      <c r="H28" s="303"/>
      <c r="I28" s="303"/>
      <c r="J28" s="303"/>
      <c r="K28" s="196"/>
      <c r="L28" s="196"/>
      <c r="M28" s="196"/>
      <c r="N28" s="196"/>
    </row>
    <row r="29" spans="1:14" ht="7.5" customHeight="1" x14ac:dyDescent="0.55000000000000004">
      <c r="A29" s="196"/>
      <c r="B29" s="196"/>
      <c r="C29" s="196"/>
      <c r="D29" s="208"/>
      <c r="E29" s="208"/>
      <c r="F29" s="208"/>
      <c r="G29" s="196"/>
      <c r="H29" s="196"/>
      <c r="I29" s="196"/>
      <c r="J29" s="196"/>
      <c r="K29" s="196"/>
      <c r="L29" s="196"/>
      <c r="M29" s="196"/>
      <c r="N29" s="196"/>
    </row>
    <row r="30" spans="1:14" ht="23.25" customHeight="1" x14ac:dyDescent="0.55000000000000004">
      <c r="A30" s="196"/>
      <c r="B30" s="205">
        <v>8</v>
      </c>
      <c r="C30" s="196"/>
      <c r="D30" s="304" t="s">
        <v>199</v>
      </c>
      <c r="E30" s="304"/>
      <c r="F30" s="304"/>
      <c r="G30" s="196"/>
      <c r="H30" s="302"/>
      <c r="I30" s="302"/>
      <c r="J30" s="302"/>
      <c r="K30" s="302"/>
      <c r="L30" s="196"/>
      <c r="M30" s="196"/>
      <c r="N30" s="196"/>
    </row>
    <row r="31" spans="1:14" ht="7.5" customHeight="1" x14ac:dyDescent="0.55000000000000004">
      <c r="A31" s="196"/>
      <c r="B31" s="196"/>
      <c r="C31" s="196"/>
      <c r="D31" s="208"/>
      <c r="E31" s="208"/>
      <c r="F31" s="208"/>
      <c r="G31" s="196"/>
      <c r="H31" s="196"/>
      <c r="I31" s="196"/>
      <c r="J31" s="196"/>
      <c r="K31" s="196"/>
      <c r="L31" s="196"/>
      <c r="M31" s="196"/>
      <c r="N31" s="196"/>
    </row>
    <row r="32" spans="1:14" ht="48" customHeight="1" x14ac:dyDescent="0.55000000000000004">
      <c r="A32" s="196"/>
      <c r="B32" s="214">
        <v>9</v>
      </c>
      <c r="C32" s="196"/>
      <c r="D32" s="298" t="s">
        <v>200</v>
      </c>
      <c r="E32" s="298"/>
      <c r="F32" s="298"/>
      <c r="G32" s="196"/>
      <c r="H32" s="299" t="s">
        <v>201</v>
      </c>
      <c r="I32" s="299"/>
      <c r="J32" s="299"/>
      <c r="K32" s="299"/>
      <c r="L32" s="299"/>
      <c r="M32" s="299"/>
      <c r="N32" s="215"/>
    </row>
    <row r="33" spans="1:19" ht="7.5" customHeight="1" x14ac:dyDescent="0.55000000000000004">
      <c r="A33" s="196"/>
      <c r="B33" s="216"/>
      <c r="C33" s="196"/>
      <c r="D33" s="217"/>
      <c r="E33" s="217"/>
      <c r="F33" s="217"/>
      <c r="G33" s="196"/>
      <c r="H33" s="218"/>
      <c r="I33" s="218"/>
      <c r="J33" s="218"/>
      <c r="K33" s="218"/>
      <c r="L33" s="218"/>
      <c r="M33" s="218"/>
      <c r="N33" s="196"/>
    </row>
    <row r="34" spans="1:19" ht="56.25" customHeight="1" x14ac:dyDescent="0.55000000000000004">
      <c r="A34" s="196"/>
      <c r="B34" s="214">
        <v>10</v>
      </c>
      <c r="C34" s="196"/>
      <c r="D34" s="300" t="s">
        <v>202</v>
      </c>
      <c r="E34" s="300"/>
      <c r="F34" s="300"/>
      <c r="G34" s="196"/>
      <c r="H34" s="299" t="s">
        <v>203</v>
      </c>
      <c r="I34" s="299"/>
      <c r="J34" s="299"/>
      <c r="K34" s="299"/>
      <c r="L34" s="299"/>
      <c r="M34" s="299"/>
      <c r="N34" s="196"/>
      <c r="P34" s="229"/>
    </row>
    <row r="35" spans="1:19" ht="6.75" customHeight="1" x14ac:dyDescent="0.55000000000000004">
      <c r="A35" s="196"/>
      <c r="B35" s="216"/>
      <c r="C35" s="196"/>
      <c r="D35" s="218"/>
      <c r="E35" s="218"/>
      <c r="F35" s="218"/>
      <c r="G35" s="196"/>
      <c r="H35" s="218"/>
      <c r="I35" s="218"/>
      <c r="J35" s="218"/>
      <c r="K35" s="218"/>
      <c r="L35" s="218"/>
      <c r="M35" s="218"/>
      <c r="N35" s="196"/>
      <c r="P35" s="229"/>
    </row>
    <row r="36" spans="1:19" ht="22.5" customHeight="1" x14ac:dyDescent="0.55000000000000004">
      <c r="A36" s="196"/>
      <c r="B36" s="205">
        <v>11</v>
      </c>
      <c r="C36" s="196"/>
      <c r="D36" s="301" t="s">
        <v>204</v>
      </c>
      <c r="E36" s="301"/>
      <c r="F36" s="301"/>
      <c r="G36" s="196"/>
      <c r="H36" s="302" t="s">
        <v>205</v>
      </c>
      <c r="I36" s="302"/>
      <c r="J36" s="302"/>
      <c r="K36" s="196"/>
      <c r="L36" s="196"/>
      <c r="M36" s="196"/>
      <c r="N36" s="196"/>
      <c r="P36" s="229"/>
    </row>
    <row r="37" spans="1:19" ht="21" customHeight="1" x14ac:dyDescent="0.55000000000000004">
      <c r="A37" s="196"/>
      <c r="B37" s="216"/>
      <c r="C37" s="196"/>
      <c r="D37" s="217"/>
      <c r="E37" s="217"/>
      <c r="F37" s="217"/>
      <c r="G37" s="196"/>
      <c r="H37" s="218"/>
      <c r="I37" s="218"/>
      <c r="J37" s="218"/>
      <c r="K37" s="218"/>
      <c r="L37" s="218"/>
      <c r="M37" s="218"/>
      <c r="N37" s="196"/>
      <c r="P37" s="229"/>
    </row>
    <row r="38" spans="1:19" ht="14" x14ac:dyDescent="0.55000000000000004">
      <c r="B38" s="344" t="s">
        <v>242</v>
      </c>
      <c r="C38" s="344"/>
      <c r="D38" s="345" t="s">
        <v>243</v>
      </c>
      <c r="E38" s="345"/>
      <c r="F38" s="345"/>
      <c r="G38" s="345"/>
      <c r="H38" s="345"/>
      <c r="I38" s="345"/>
      <c r="J38" s="345"/>
      <c r="K38" s="345"/>
      <c r="L38" s="345"/>
      <c r="M38" s="345"/>
      <c r="N38" s="230"/>
      <c r="O38" s="205"/>
      <c r="P38" s="229"/>
    </row>
    <row r="39" spans="1:19" ht="14" x14ac:dyDescent="0.55000000000000004">
      <c r="C39" s="229"/>
      <c r="D39" s="345" t="s">
        <v>244</v>
      </c>
      <c r="E39" s="345"/>
      <c r="F39" s="345"/>
      <c r="G39" s="345"/>
      <c r="H39" s="345"/>
      <c r="I39" s="345"/>
      <c r="J39" s="345"/>
      <c r="K39" s="345"/>
      <c r="L39" s="345"/>
      <c r="M39" s="345"/>
      <c r="N39" s="230"/>
      <c r="O39" s="227"/>
      <c r="P39" s="229"/>
    </row>
    <row r="40" spans="1:19" ht="14" x14ac:dyDescent="0.55000000000000004">
      <c r="C40" s="229"/>
      <c r="D40" s="343" t="s">
        <v>245</v>
      </c>
      <c r="E40" s="343"/>
      <c r="F40" s="343"/>
      <c r="G40" s="343"/>
      <c r="H40" s="343"/>
      <c r="I40" s="343"/>
      <c r="J40" s="343"/>
      <c r="K40" s="343"/>
      <c r="L40" s="343"/>
      <c r="M40" s="343"/>
      <c r="N40" s="229"/>
      <c r="O40" s="227"/>
      <c r="P40" s="227"/>
    </row>
    <row r="41" spans="1:19" ht="14" x14ac:dyDescent="0.55000000000000004">
      <c r="C41" s="229"/>
      <c r="D41" s="343" t="s">
        <v>246</v>
      </c>
      <c r="E41" s="343"/>
      <c r="F41" s="343"/>
      <c r="G41" s="343"/>
      <c r="H41" s="343"/>
      <c r="I41" s="343"/>
      <c r="J41" s="343"/>
      <c r="K41" s="343"/>
      <c r="L41" s="343"/>
      <c r="M41" s="343"/>
      <c r="N41" s="229"/>
      <c r="O41" s="227"/>
      <c r="P41" s="227"/>
    </row>
    <row r="42" spans="1:19" ht="14" x14ac:dyDescent="0.55000000000000004">
      <c r="C42" s="229"/>
      <c r="D42" s="343" t="s">
        <v>247</v>
      </c>
      <c r="E42" s="343"/>
      <c r="F42" s="343"/>
      <c r="G42" s="343"/>
      <c r="H42" s="343"/>
      <c r="I42" s="343"/>
      <c r="J42" s="343"/>
      <c r="K42" s="343"/>
      <c r="L42" s="343"/>
      <c r="M42" s="343"/>
      <c r="N42" s="229"/>
      <c r="O42" s="205"/>
      <c r="P42" s="205"/>
      <c r="Q42" s="205"/>
      <c r="R42" s="205"/>
      <c r="S42" s="205"/>
    </row>
    <row r="43" spans="1:19" ht="14" x14ac:dyDescent="0.55000000000000004">
      <c r="C43" s="229"/>
      <c r="D43" s="343" t="s">
        <v>248</v>
      </c>
      <c r="E43" s="343"/>
      <c r="F43" s="343"/>
      <c r="G43" s="343"/>
      <c r="H43" s="343"/>
      <c r="I43" s="343"/>
      <c r="J43" s="343"/>
      <c r="K43" s="343"/>
      <c r="L43" s="343"/>
      <c r="M43" s="343"/>
      <c r="N43" s="229"/>
      <c r="O43" s="227"/>
      <c r="P43" s="227"/>
    </row>
    <row r="44" spans="1:19" ht="14" x14ac:dyDescent="0.55000000000000004">
      <c r="C44" s="229"/>
      <c r="D44" s="343" t="s">
        <v>249</v>
      </c>
      <c r="E44" s="343"/>
      <c r="F44" s="343"/>
      <c r="G44" s="343"/>
      <c r="H44" s="343"/>
      <c r="I44" s="343"/>
      <c r="J44" s="343"/>
      <c r="K44" s="343"/>
      <c r="L44" s="343"/>
      <c r="M44" s="343"/>
      <c r="N44" s="229"/>
      <c r="O44" s="227"/>
      <c r="P44" s="227"/>
    </row>
    <row r="45" spans="1:19" ht="18" customHeight="1" x14ac:dyDescent="0.55000000000000004">
      <c r="A45" s="196"/>
      <c r="B45" s="205"/>
      <c r="C45" s="205"/>
      <c r="D45" s="205"/>
      <c r="E45" s="205"/>
      <c r="F45" s="205"/>
      <c r="G45" s="205"/>
      <c r="H45" s="205"/>
      <c r="I45" s="205"/>
      <c r="J45" s="205"/>
      <c r="K45" s="205"/>
      <c r="L45" s="205"/>
      <c r="M45" s="205"/>
      <c r="N45" s="205"/>
      <c r="O45" s="227"/>
      <c r="P45" s="227"/>
    </row>
    <row r="46" spans="1:19" ht="18" customHeight="1" x14ac:dyDescent="0.55000000000000004">
      <c r="A46" s="196"/>
      <c r="B46" s="205"/>
      <c r="C46" s="205"/>
      <c r="D46" s="205"/>
      <c r="E46" s="205"/>
      <c r="F46" s="205"/>
      <c r="G46" s="205"/>
      <c r="H46" s="205"/>
      <c r="I46" s="205"/>
      <c r="J46" s="205"/>
      <c r="K46" s="205"/>
      <c r="L46" s="205"/>
      <c r="M46" s="222" t="s">
        <v>212</v>
      </c>
      <c r="N46" s="205"/>
      <c r="O46" s="227"/>
      <c r="P46" s="227"/>
    </row>
    <row r="47" spans="1:19" ht="18" customHeight="1" x14ac:dyDescent="0.55000000000000004">
      <c r="A47" s="196"/>
      <c r="B47" s="205"/>
      <c r="C47" s="205"/>
      <c r="D47" s="205"/>
      <c r="E47" s="205"/>
      <c r="F47" s="205"/>
      <c r="G47" s="205"/>
      <c r="H47" s="205"/>
      <c r="I47" s="205"/>
      <c r="J47" s="205"/>
      <c r="K47" s="205"/>
      <c r="L47" s="205"/>
      <c r="M47" s="222" t="s">
        <v>213</v>
      </c>
      <c r="N47" s="205"/>
      <c r="O47" s="227"/>
      <c r="P47" s="227"/>
    </row>
    <row r="48" spans="1:19" ht="18" customHeight="1" x14ac:dyDescent="0.55000000000000004">
      <c r="A48" s="196"/>
      <c r="B48" s="205"/>
      <c r="C48" s="205"/>
      <c r="D48" s="205"/>
      <c r="E48" s="205"/>
      <c r="F48" s="205"/>
      <c r="G48" s="205"/>
      <c r="H48" s="205"/>
      <c r="I48" s="205"/>
      <c r="J48" s="205"/>
      <c r="K48" s="205"/>
      <c r="L48" s="205"/>
      <c r="M48" s="222" t="s">
        <v>214</v>
      </c>
      <c r="N48" s="205"/>
      <c r="O48" s="227"/>
      <c r="P48" s="227"/>
    </row>
    <row r="49" spans="1:16" ht="18" customHeight="1" x14ac:dyDescent="0.55000000000000004">
      <c r="A49" s="196"/>
      <c r="B49" s="205"/>
      <c r="C49" s="205"/>
      <c r="D49" s="205"/>
      <c r="E49" s="205"/>
      <c r="F49" s="205"/>
      <c r="G49" s="205"/>
      <c r="H49" s="205"/>
      <c r="I49" s="205"/>
      <c r="J49" s="205"/>
      <c r="K49" s="205"/>
      <c r="L49" s="205"/>
      <c r="M49" s="222" t="s">
        <v>215</v>
      </c>
      <c r="N49" s="205"/>
      <c r="O49" s="227"/>
      <c r="P49" s="227"/>
    </row>
    <row r="50" spans="1:16" ht="18" customHeight="1" x14ac:dyDescent="0.55000000000000004">
      <c r="A50" s="196"/>
      <c r="B50" s="205"/>
      <c r="C50" s="205"/>
      <c r="D50" s="205"/>
      <c r="E50" s="205"/>
      <c r="F50" s="205"/>
      <c r="G50" s="205"/>
      <c r="H50" s="205"/>
      <c r="I50" s="205"/>
      <c r="J50" s="205"/>
      <c r="K50" s="205"/>
      <c r="L50" s="205"/>
      <c r="M50" s="205"/>
      <c r="N50" s="205"/>
      <c r="O50" s="227"/>
      <c r="P50" s="227"/>
    </row>
    <row r="51" spans="1:16" ht="18" customHeight="1" x14ac:dyDescent="0.55000000000000004">
      <c r="A51" s="196"/>
      <c r="B51" s="205"/>
      <c r="C51" s="205"/>
      <c r="D51" s="205"/>
      <c r="E51" s="205"/>
      <c r="F51" s="205"/>
      <c r="G51" s="205"/>
      <c r="H51" s="205"/>
      <c r="I51" s="205"/>
      <c r="J51" s="205"/>
      <c r="K51" s="205"/>
      <c r="L51" s="205"/>
      <c r="M51" s="205"/>
      <c r="N51" s="205"/>
      <c r="O51" s="227"/>
      <c r="P51" s="227"/>
    </row>
    <row r="52" spans="1:16" ht="18" customHeight="1" x14ac:dyDescent="0.55000000000000004">
      <c r="A52" s="196"/>
      <c r="B52" s="205"/>
      <c r="C52" s="205"/>
      <c r="D52" s="205"/>
      <c r="E52" s="205"/>
      <c r="F52" s="205"/>
      <c r="G52" s="205"/>
      <c r="H52" s="205"/>
      <c r="I52" s="205"/>
      <c r="J52" s="205"/>
      <c r="K52" s="205"/>
      <c r="L52" s="205"/>
      <c r="M52" s="205"/>
      <c r="N52" s="205"/>
      <c r="O52" s="227"/>
      <c r="P52" s="227"/>
    </row>
    <row r="53" spans="1:16" ht="18" customHeight="1" x14ac:dyDescent="0.55000000000000004">
      <c r="A53" s="196"/>
      <c r="B53" s="205"/>
      <c r="C53" s="205"/>
      <c r="D53" s="205"/>
      <c r="E53" s="205"/>
      <c r="F53" s="205"/>
      <c r="G53" s="205"/>
      <c r="H53" s="205"/>
      <c r="I53" s="205"/>
      <c r="J53" s="205"/>
      <c r="K53" s="205"/>
      <c r="L53" s="205"/>
      <c r="M53" s="205"/>
      <c r="N53" s="205"/>
      <c r="O53" s="227"/>
      <c r="P53" s="227"/>
    </row>
    <row r="54" spans="1:16" ht="18" customHeight="1" x14ac:dyDescent="0.55000000000000004">
      <c r="A54" s="196"/>
      <c r="B54" s="205"/>
      <c r="C54" s="205"/>
      <c r="D54" s="205"/>
      <c r="E54" s="205"/>
      <c r="F54" s="205"/>
      <c r="G54" s="205"/>
      <c r="H54" s="205"/>
      <c r="I54" s="205"/>
      <c r="J54" s="205"/>
      <c r="K54" s="205"/>
      <c r="L54" s="205"/>
      <c r="M54" s="205"/>
      <c r="N54" s="205"/>
      <c r="O54" s="227"/>
      <c r="P54" s="227"/>
    </row>
    <row r="55" spans="1:16" ht="18" customHeight="1" x14ac:dyDescent="0.55000000000000004">
      <c r="A55" s="196"/>
      <c r="B55" s="205"/>
      <c r="C55" s="205"/>
      <c r="D55" s="205"/>
      <c r="E55" s="205"/>
      <c r="F55" s="205"/>
      <c r="G55" s="205"/>
      <c r="H55" s="205"/>
      <c r="I55" s="205"/>
      <c r="J55" s="205"/>
      <c r="K55" s="205"/>
      <c r="L55" s="205"/>
      <c r="M55" s="205"/>
      <c r="N55" s="205"/>
      <c r="O55" s="227"/>
      <c r="P55" s="227"/>
    </row>
    <row r="56" spans="1:16" ht="18" customHeight="1" x14ac:dyDescent="0.55000000000000004">
      <c r="A56" s="196"/>
      <c r="B56" s="205"/>
      <c r="C56" s="205"/>
      <c r="D56" s="205"/>
      <c r="E56" s="205"/>
      <c r="F56" s="205"/>
      <c r="G56" s="205"/>
      <c r="H56" s="205"/>
      <c r="I56" s="205"/>
      <c r="J56" s="205"/>
      <c r="K56" s="205"/>
      <c r="L56" s="205"/>
      <c r="M56" s="205"/>
      <c r="N56" s="205"/>
      <c r="O56" s="227"/>
      <c r="P56" s="227"/>
    </row>
    <row r="57" spans="1:16" ht="18" customHeight="1" x14ac:dyDescent="0.55000000000000004">
      <c r="A57" s="196"/>
      <c r="B57" s="205"/>
      <c r="C57" s="205"/>
      <c r="D57" s="205"/>
      <c r="E57" s="205"/>
      <c r="F57" s="205"/>
      <c r="G57" s="205"/>
      <c r="H57" s="205"/>
      <c r="I57" s="205"/>
      <c r="J57" s="205"/>
      <c r="K57" s="205"/>
      <c r="L57" s="205"/>
      <c r="M57" s="205"/>
      <c r="N57" s="205"/>
      <c r="O57" s="227"/>
      <c r="P57" s="227"/>
    </row>
    <row r="58" spans="1:16" ht="18" customHeight="1" x14ac:dyDescent="0.55000000000000004">
      <c r="A58" s="196"/>
      <c r="B58" s="205"/>
      <c r="C58" s="205"/>
      <c r="D58" s="205"/>
      <c r="E58" s="205"/>
      <c r="F58" s="205"/>
      <c r="G58" s="205"/>
      <c r="H58" s="205"/>
      <c r="I58" s="205"/>
      <c r="J58" s="205"/>
      <c r="K58" s="205"/>
      <c r="L58" s="205"/>
      <c r="M58" s="205"/>
      <c r="N58" s="205"/>
      <c r="O58" s="227"/>
      <c r="P58" s="227"/>
    </row>
    <row r="59" spans="1:16" ht="18" customHeight="1" x14ac:dyDescent="0.55000000000000004">
      <c r="A59" s="196"/>
      <c r="B59" s="205"/>
      <c r="C59" s="205"/>
      <c r="D59" s="205"/>
      <c r="E59" s="205"/>
      <c r="F59" s="205"/>
      <c r="G59" s="205"/>
      <c r="H59" s="205"/>
      <c r="I59" s="205"/>
      <c r="J59" s="205"/>
      <c r="K59" s="205"/>
      <c r="L59" s="205"/>
      <c r="M59" s="205"/>
      <c r="N59" s="205"/>
      <c r="O59" s="227"/>
      <c r="P59" s="227"/>
    </row>
    <row r="60" spans="1:16" ht="18" customHeight="1" x14ac:dyDescent="0.55000000000000004">
      <c r="A60" s="196"/>
      <c r="B60" s="205"/>
      <c r="C60" s="205"/>
      <c r="D60" s="205"/>
      <c r="E60" s="205"/>
      <c r="F60" s="205"/>
      <c r="G60" s="205"/>
      <c r="H60" s="205"/>
      <c r="I60" s="205"/>
      <c r="J60" s="205"/>
      <c r="K60" s="205"/>
      <c r="L60" s="205"/>
      <c r="M60" s="205"/>
      <c r="N60" s="205"/>
      <c r="O60" s="227"/>
      <c r="P60" s="227"/>
    </row>
    <row r="61" spans="1:16" ht="18" customHeight="1" x14ac:dyDescent="0.55000000000000004">
      <c r="A61" s="196"/>
      <c r="B61" s="205"/>
      <c r="C61" s="205"/>
      <c r="D61" s="205"/>
      <c r="E61" s="205"/>
      <c r="F61" s="205"/>
      <c r="G61" s="205"/>
      <c r="H61" s="205"/>
      <c r="I61" s="205"/>
      <c r="J61" s="205"/>
      <c r="K61" s="205"/>
      <c r="L61" s="205"/>
      <c r="M61" s="205"/>
      <c r="N61" s="205"/>
      <c r="O61" s="227"/>
      <c r="P61" s="227"/>
    </row>
    <row r="62" spans="1:16" ht="18" customHeight="1" x14ac:dyDescent="0.55000000000000004">
      <c r="A62" s="196"/>
      <c r="B62" s="205"/>
      <c r="C62" s="205"/>
      <c r="D62" s="205"/>
      <c r="E62" s="205"/>
      <c r="F62" s="205"/>
      <c r="G62" s="205"/>
      <c r="H62" s="205"/>
      <c r="I62" s="205"/>
      <c r="J62" s="205"/>
      <c r="K62" s="205"/>
      <c r="L62" s="205"/>
      <c r="M62" s="205"/>
      <c r="N62" s="205"/>
      <c r="O62" s="227"/>
      <c r="P62" s="227"/>
    </row>
    <row r="63" spans="1:16" ht="18" customHeight="1" x14ac:dyDescent="0.55000000000000004">
      <c r="A63" s="196"/>
      <c r="B63" s="196"/>
      <c r="C63" s="196"/>
      <c r="D63" s="196"/>
      <c r="E63" s="196"/>
      <c r="F63" s="196"/>
      <c r="G63" s="196"/>
      <c r="H63" s="196"/>
      <c r="I63" s="196"/>
      <c r="J63" s="196"/>
      <c r="K63" s="196"/>
      <c r="L63" s="196"/>
      <c r="M63" s="196"/>
      <c r="N63" s="196"/>
    </row>
    <row r="64" spans="1:16" ht="18" customHeight="1" x14ac:dyDescent="0.55000000000000004">
      <c r="A64" s="196"/>
      <c r="B64" s="196"/>
      <c r="C64" s="196"/>
      <c r="D64" s="196"/>
      <c r="E64" s="196"/>
      <c r="F64" s="196"/>
      <c r="G64" s="196"/>
      <c r="H64" s="196"/>
      <c r="I64" s="196"/>
      <c r="J64" s="196"/>
      <c r="K64" s="196"/>
      <c r="L64" s="196"/>
      <c r="M64" s="196"/>
      <c r="N64" s="196"/>
    </row>
    <row r="65" spans="1:14" ht="18" customHeight="1" x14ac:dyDescent="0.55000000000000004">
      <c r="A65" s="196"/>
      <c r="B65" s="196"/>
      <c r="C65" s="196"/>
      <c r="D65" s="196"/>
      <c r="E65" s="196"/>
      <c r="F65" s="196"/>
      <c r="G65" s="196"/>
      <c r="H65" s="196"/>
      <c r="I65" s="196"/>
      <c r="J65" s="196"/>
      <c r="K65" s="196"/>
      <c r="L65" s="196"/>
      <c r="M65" s="196"/>
      <c r="N65" s="196"/>
    </row>
    <row r="66" spans="1:14" ht="18" customHeight="1" x14ac:dyDescent="0.55000000000000004">
      <c r="A66" s="196"/>
      <c r="B66" s="196"/>
      <c r="C66" s="196"/>
      <c r="D66" s="196"/>
      <c r="E66" s="196"/>
      <c r="F66" s="196"/>
      <c r="G66" s="196"/>
      <c r="H66" s="196"/>
      <c r="I66" s="196"/>
      <c r="J66" s="196"/>
      <c r="K66" s="196"/>
      <c r="L66" s="196"/>
      <c r="M66" s="196"/>
      <c r="N66" s="196"/>
    </row>
    <row r="67" spans="1:14" ht="18" customHeight="1" x14ac:dyDescent="0.55000000000000004">
      <c r="A67" s="196"/>
      <c r="B67" s="196"/>
      <c r="C67" s="196"/>
      <c r="D67" s="196"/>
      <c r="E67" s="196"/>
      <c r="F67" s="196"/>
      <c r="G67" s="196"/>
      <c r="H67" s="196"/>
      <c r="I67" s="196"/>
      <c r="J67" s="196"/>
      <c r="K67" s="196"/>
      <c r="L67" s="196"/>
      <c r="M67" s="196"/>
      <c r="N67" s="196"/>
    </row>
    <row r="68" spans="1:14" ht="18" customHeight="1" x14ac:dyDescent="0.55000000000000004">
      <c r="A68" s="196"/>
      <c r="B68" s="196"/>
      <c r="C68" s="196"/>
      <c r="D68" s="196"/>
      <c r="E68" s="196"/>
      <c r="F68" s="196"/>
      <c r="G68" s="196"/>
      <c r="H68" s="196"/>
      <c r="I68" s="196"/>
      <c r="J68" s="196"/>
      <c r="K68" s="196"/>
      <c r="L68" s="196"/>
      <c r="M68" s="196"/>
      <c r="N68" s="196"/>
    </row>
    <row r="69" spans="1:14" ht="18" customHeight="1" x14ac:dyDescent="0.55000000000000004">
      <c r="A69" s="196"/>
      <c r="B69" s="196"/>
      <c r="C69" s="196"/>
      <c r="D69" s="196"/>
      <c r="E69" s="196"/>
      <c r="F69" s="196"/>
      <c r="G69" s="196"/>
      <c r="H69" s="196"/>
      <c r="I69" s="196"/>
      <c r="J69" s="196"/>
      <c r="K69" s="196"/>
      <c r="L69" s="196"/>
      <c r="M69" s="196"/>
      <c r="N69" s="196"/>
    </row>
    <row r="70" spans="1:14" ht="18" customHeight="1" x14ac:dyDescent="0.55000000000000004">
      <c r="A70" s="196"/>
      <c r="B70" s="196"/>
      <c r="C70" s="196"/>
      <c r="D70" s="196"/>
      <c r="E70" s="196"/>
      <c r="F70" s="196"/>
      <c r="G70" s="196"/>
      <c r="H70" s="196"/>
      <c r="I70" s="196"/>
      <c r="J70" s="196"/>
      <c r="K70" s="196"/>
      <c r="L70" s="196"/>
      <c r="M70" s="196"/>
      <c r="N70" s="196"/>
    </row>
    <row r="71" spans="1:14" ht="18" customHeight="1" x14ac:dyDescent="0.55000000000000004">
      <c r="A71" s="196"/>
      <c r="B71" s="196"/>
      <c r="C71" s="196"/>
      <c r="D71" s="196"/>
      <c r="E71" s="196"/>
      <c r="F71" s="196"/>
      <c r="G71" s="196"/>
      <c r="H71" s="196"/>
      <c r="I71" s="196"/>
      <c r="J71" s="196"/>
      <c r="K71" s="196"/>
      <c r="L71" s="196"/>
      <c r="M71" s="196"/>
      <c r="N71" s="196"/>
    </row>
    <row r="72" spans="1:14" ht="18" customHeight="1" x14ac:dyDescent="0.55000000000000004">
      <c r="A72" s="196"/>
      <c r="B72" s="196"/>
      <c r="C72" s="196"/>
      <c r="D72" s="196"/>
      <c r="E72" s="196"/>
      <c r="F72" s="196"/>
      <c r="G72" s="196"/>
      <c r="H72" s="196"/>
      <c r="I72" s="196"/>
      <c r="J72" s="196"/>
      <c r="K72" s="196"/>
      <c r="L72" s="196"/>
      <c r="M72" s="196"/>
      <c r="N72" s="196"/>
    </row>
    <row r="73" spans="1:14" ht="18" customHeight="1" x14ac:dyDescent="0.55000000000000004">
      <c r="A73" s="196"/>
      <c r="B73" s="196"/>
      <c r="C73" s="196"/>
      <c r="D73" s="196"/>
      <c r="E73" s="196"/>
      <c r="F73" s="196"/>
      <c r="G73" s="196"/>
      <c r="H73" s="196"/>
      <c r="I73" s="196"/>
      <c r="J73" s="196"/>
      <c r="K73" s="196"/>
      <c r="L73" s="196"/>
      <c r="M73" s="196"/>
      <c r="N73" s="196"/>
    </row>
    <row r="74" spans="1:14" ht="18" customHeight="1" x14ac:dyDescent="0.55000000000000004">
      <c r="A74" s="196"/>
      <c r="B74" s="196"/>
      <c r="C74" s="196"/>
      <c r="D74" s="196"/>
      <c r="E74" s="196"/>
      <c r="F74" s="196"/>
      <c r="G74" s="196"/>
      <c r="H74" s="196"/>
      <c r="I74" s="196"/>
      <c r="J74" s="196"/>
      <c r="K74" s="196"/>
      <c r="L74" s="196"/>
      <c r="M74" s="196"/>
      <c r="N74" s="196"/>
    </row>
    <row r="75" spans="1:14" ht="18" customHeight="1" x14ac:dyDescent="0.55000000000000004">
      <c r="A75" s="196"/>
      <c r="B75" s="196"/>
      <c r="C75" s="196"/>
      <c r="D75" s="196"/>
      <c r="E75" s="196"/>
      <c r="F75" s="196"/>
      <c r="G75" s="196"/>
      <c r="H75" s="196"/>
      <c r="I75" s="196"/>
      <c r="J75" s="196"/>
      <c r="K75" s="196"/>
      <c r="L75" s="196"/>
      <c r="M75" s="196"/>
      <c r="N75" s="196"/>
    </row>
    <row r="76" spans="1:14" ht="18" customHeight="1" x14ac:dyDescent="0.55000000000000004">
      <c r="A76" s="196"/>
      <c r="B76" s="196"/>
      <c r="C76" s="196"/>
      <c r="D76" s="196"/>
      <c r="E76" s="196"/>
      <c r="F76" s="196"/>
      <c r="G76" s="196"/>
      <c r="H76" s="196"/>
      <c r="I76" s="196"/>
      <c r="J76" s="196"/>
      <c r="K76" s="196"/>
      <c r="L76" s="196"/>
      <c r="M76" s="196"/>
      <c r="N76" s="196"/>
    </row>
    <row r="77" spans="1:14" ht="18" customHeight="1" x14ac:dyDescent="0.55000000000000004">
      <c r="A77" s="196"/>
      <c r="B77" s="196"/>
      <c r="C77" s="196"/>
      <c r="D77" s="196"/>
      <c r="E77" s="196"/>
      <c r="F77" s="196"/>
      <c r="G77" s="196"/>
      <c r="H77" s="196"/>
      <c r="I77" s="196"/>
      <c r="J77" s="196"/>
      <c r="K77" s="196"/>
      <c r="L77" s="196"/>
      <c r="M77" s="196"/>
      <c r="N77" s="196"/>
    </row>
  </sheetData>
  <mergeCells count="40">
    <mergeCell ref="B10:L10"/>
    <mergeCell ref="A1:H1"/>
    <mergeCell ref="K2:M2"/>
    <mergeCell ref="K3:M3"/>
    <mergeCell ref="J6:M6"/>
    <mergeCell ref="J8:L8"/>
    <mergeCell ref="H22:M22"/>
    <mergeCell ref="C12:M12"/>
    <mergeCell ref="B13:M13"/>
    <mergeCell ref="D14:F14"/>
    <mergeCell ref="H14:J14"/>
    <mergeCell ref="D16:F16"/>
    <mergeCell ref="H16:J16"/>
    <mergeCell ref="D18:F18"/>
    <mergeCell ref="H18:K18"/>
    <mergeCell ref="D20:F20"/>
    <mergeCell ref="H20:M20"/>
    <mergeCell ref="A21:N21"/>
    <mergeCell ref="D24:F24"/>
    <mergeCell ref="H24:I24"/>
    <mergeCell ref="D26:F26"/>
    <mergeCell ref="H26:J26"/>
    <mergeCell ref="D28:F28"/>
    <mergeCell ref="H28:J28"/>
    <mergeCell ref="B38:C38"/>
    <mergeCell ref="D38:M38"/>
    <mergeCell ref="D39:M39"/>
    <mergeCell ref="D40:M40"/>
    <mergeCell ref="D30:F30"/>
    <mergeCell ref="H30:K30"/>
    <mergeCell ref="D32:F32"/>
    <mergeCell ref="H32:M32"/>
    <mergeCell ref="D34:F34"/>
    <mergeCell ref="H34:M34"/>
    <mergeCell ref="D41:M41"/>
    <mergeCell ref="D42:M42"/>
    <mergeCell ref="D43:M43"/>
    <mergeCell ref="D44:M44"/>
    <mergeCell ref="D36:F36"/>
    <mergeCell ref="H36:J36"/>
  </mergeCells>
  <phoneticPr fontId="2"/>
  <dataValidations count="2">
    <dataValidation type="list" allowBlank="1" showInputMessage="1" sqref="H30:K30" xr:uid="{624400E9-9A69-46A2-A31F-1839FE03FBF4}">
      <formula1>"毎年９月１日 及び ３月１日,毎年９月２５日 及び ３月２５日,毎年９月１日"</formula1>
    </dataValidation>
    <dataValidation type="list" allowBlank="1" showInputMessage="1" showErrorMessage="1" sqref="H32 N32" xr:uid="{7023257B-3D6C-430E-83B5-3C4F003AC23B}">
      <formula1>$M$46:$M$49</formula1>
    </dataValidation>
  </dataValidations>
  <printOptions horizontalCentered="1" verticalCentered="1"/>
  <pageMargins left="0.39370078740157483" right="0.39370078740157483" top="0.78740157480314965" bottom="0.78740157480314965" header="0.31496062992125984" footer="0.31496062992125984"/>
  <pageSetup paperSize="9" scale="8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E8892-5FBA-406D-AD50-1EDEC07D872B}">
  <dimension ref="B1:AK52"/>
  <sheetViews>
    <sheetView view="pageBreakPreview" zoomScaleNormal="100" zoomScaleSheetLayoutView="100" workbookViewId="0">
      <selection activeCell="J31" sqref="J31:M31"/>
    </sheetView>
  </sheetViews>
  <sheetFormatPr defaultColWidth="9" defaultRowHeight="13" x14ac:dyDescent="0.2"/>
  <cols>
    <col min="1" max="1" width="3.58203125" style="19" customWidth="1"/>
    <col min="2" max="3" width="2.58203125" style="19" customWidth="1"/>
    <col min="4" max="5" width="5" style="19" customWidth="1"/>
    <col min="6" max="6" width="7.5" style="19" customWidth="1"/>
    <col min="7" max="7" width="3.75" style="19" customWidth="1"/>
    <col min="8" max="8" width="2.33203125" style="19" customWidth="1"/>
    <col min="9" max="10" width="1.25" style="19" customWidth="1"/>
    <col min="11" max="11" width="2.33203125" style="19" customWidth="1"/>
    <col min="12" max="12" width="1" style="19" customWidth="1"/>
    <col min="13" max="13" width="1.5" style="19" customWidth="1"/>
    <col min="14" max="14" width="2.5" style="19" customWidth="1"/>
    <col min="15" max="15" width="1" style="19" customWidth="1"/>
    <col min="16" max="16" width="1.5" style="19" customWidth="1"/>
    <col min="17" max="17" width="2.58203125" style="19" customWidth="1"/>
    <col min="18" max="18" width="1.5" style="19" customWidth="1"/>
    <col min="19" max="19" width="1" style="19" customWidth="1"/>
    <col min="20" max="20" width="3" style="19" customWidth="1"/>
    <col min="21" max="21" width="0.75" style="19" customWidth="1"/>
    <col min="22" max="22" width="1.75" style="19" customWidth="1"/>
    <col min="23" max="23" width="2.5" style="19" customWidth="1"/>
    <col min="24" max="24" width="2.08203125" style="19" customWidth="1"/>
    <col min="25" max="30" width="2.5" style="19" customWidth="1"/>
    <col min="31" max="31" width="2.08203125" style="19" customWidth="1"/>
    <col min="32" max="33" width="2.5" style="19" customWidth="1"/>
    <col min="34" max="34" width="3.08203125" style="19" customWidth="1"/>
    <col min="35" max="42" width="3.25" style="19" customWidth="1"/>
    <col min="43" max="44" width="3.08203125" style="19" customWidth="1"/>
    <col min="45" max="46" width="3" style="19" customWidth="1"/>
    <col min="47" max="16384" width="9" style="19"/>
  </cols>
  <sheetData>
    <row r="1" spans="2:35" ht="4.5" customHeight="1" x14ac:dyDescent="0.2"/>
    <row r="2" spans="2:35" ht="36" customHeight="1" x14ac:dyDescent="0.2">
      <c r="N2" s="332"/>
      <c r="O2" s="332"/>
      <c r="P2" s="332"/>
      <c r="Q2" s="332"/>
      <c r="R2" s="332"/>
      <c r="S2" s="332"/>
      <c r="T2" s="332"/>
      <c r="U2" s="332"/>
      <c r="V2" s="332"/>
      <c r="W2" s="332"/>
      <c r="X2" s="332"/>
      <c r="Y2" s="332"/>
      <c r="Z2" s="332"/>
      <c r="AA2" s="332"/>
      <c r="AB2" s="332"/>
      <c r="AC2" s="332"/>
      <c r="AD2" s="332"/>
      <c r="AE2" s="332"/>
      <c r="AF2" s="332"/>
      <c r="AG2" s="332"/>
      <c r="AH2" s="332"/>
      <c r="AI2" s="332"/>
    </row>
    <row r="3" spans="2:35" ht="18" customHeight="1" x14ac:dyDescent="0.2">
      <c r="B3" s="231" t="s">
        <v>250</v>
      </c>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8"/>
    </row>
    <row r="4" spans="2:35" ht="18" customHeight="1" x14ac:dyDescent="0.2">
      <c r="B4" s="21"/>
      <c r="C4" s="21"/>
      <c r="D4" s="21"/>
      <c r="E4" s="21"/>
      <c r="F4" s="21"/>
      <c r="G4" s="21"/>
      <c r="H4" s="22"/>
      <c r="I4" s="21"/>
      <c r="J4" s="21"/>
      <c r="K4" s="21"/>
      <c r="L4" s="21"/>
      <c r="M4" s="21"/>
      <c r="N4" s="21"/>
      <c r="O4" s="21"/>
      <c r="P4" s="21"/>
      <c r="Q4" s="21"/>
      <c r="R4" s="333" t="s">
        <v>8</v>
      </c>
      <c r="S4" s="333"/>
      <c r="T4" s="333"/>
      <c r="U4" s="333"/>
      <c r="V4" s="333"/>
      <c r="W4" s="333"/>
      <c r="X4" s="333"/>
      <c r="Y4" s="333"/>
      <c r="Z4" s="333"/>
      <c r="AA4" s="333"/>
      <c r="AB4" s="333"/>
      <c r="AC4" s="333"/>
      <c r="AD4" s="333"/>
      <c r="AE4" s="333"/>
      <c r="AF4" s="333"/>
      <c r="AG4" s="333"/>
      <c r="AH4" s="8"/>
    </row>
    <row r="5" spans="2:35" ht="18" customHeight="1" x14ac:dyDescent="0.2">
      <c r="B5" s="21"/>
      <c r="C5" s="21"/>
      <c r="D5" s="21"/>
      <c r="E5" s="21"/>
      <c r="F5" s="21"/>
      <c r="G5" s="21"/>
      <c r="H5" s="21"/>
      <c r="I5" s="21"/>
      <c r="J5" s="21"/>
      <c r="K5" s="21"/>
      <c r="L5" s="21"/>
      <c r="M5" s="21"/>
      <c r="N5" s="21"/>
      <c r="O5" s="21"/>
      <c r="P5" s="21"/>
      <c r="Q5" s="21"/>
      <c r="R5" s="319" t="s">
        <v>218</v>
      </c>
      <c r="S5" s="327"/>
      <c r="T5" s="327"/>
      <c r="U5" s="367" t="s">
        <v>219</v>
      </c>
      <c r="V5" s="367"/>
      <c r="W5" s="367"/>
      <c r="X5" s="320" t="s">
        <v>220</v>
      </c>
      <c r="Y5" s="320"/>
      <c r="Z5" s="322" t="s">
        <v>222</v>
      </c>
      <c r="AA5" s="322"/>
      <c r="AB5" s="320" t="s">
        <v>221</v>
      </c>
      <c r="AC5" s="320"/>
      <c r="AD5" s="322" t="s">
        <v>222</v>
      </c>
      <c r="AE5" s="322"/>
      <c r="AF5" s="320" t="s">
        <v>223</v>
      </c>
      <c r="AG5" s="320"/>
      <c r="AH5" s="8"/>
    </row>
    <row r="6" spans="2:35" ht="18" customHeight="1" x14ac:dyDescent="0.2">
      <c r="B6" s="21"/>
      <c r="C6" s="21"/>
      <c r="D6" s="319" t="s">
        <v>9</v>
      </c>
      <c r="E6" s="327"/>
      <c r="F6" s="327"/>
      <c r="G6" s="327"/>
      <c r="H6" s="327"/>
      <c r="I6" s="193"/>
      <c r="J6" s="193"/>
      <c r="K6" s="21"/>
      <c r="L6" s="21"/>
      <c r="M6" s="21"/>
      <c r="N6" s="21"/>
      <c r="O6" s="21"/>
      <c r="P6" s="21"/>
      <c r="Q6" s="21"/>
      <c r="R6" s="21"/>
      <c r="S6" s="21"/>
      <c r="T6" s="21"/>
      <c r="U6" s="21"/>
      <c r="V6" s="21"/>
      <c r="W6" s="21"/>
      <c r="X6" s="21"/>
      <c r="Y6" s="21"/>
      <c r="Z6" s="21"/>
      <c r="AA6" s="21"/>
      <c r="AB6" s="21"/>
      <c r="AC6" s="21"/>
      <c r="AD6" s="21"/>
      <c r="AE6" s="21"/>
      <c r="AF6" s="21"/>
      <c r="AG6" s="21"/>
      <c r="AH6" s="8"/>
    </row>
    <row r="7" spans="2:35" ht="13.5" customHeight="1" x14ac:dyDescent="0.2">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8"/>
    </row>
    <row r="8" spans="2:35" ht="18" customHeight="1" x14ac:dyDescent="0.2">
      <c r="B8" s="21"/>
      <c r="C8" s="21"/>
      <c r="D8" s="21"/>
      <c r="E8" s="21"/>
      <c r="F8" s="337" t="s">
        <v>10</v>
      </c>
      <c r="G8" s="338"/>
      <c r="H8" s="338"/>
      <c r="I8" s="338"/>
      <c r="J8" s="338"/>
      <c r="K8" s="339" t="s">
        <v>11</v>
      </c>
      <c r="L8" s="339"/>
      <c r="M8" s="339"/>
      <c r="N8" s="339"/>
      <c r="O8" s="339"/>
      <c r="P8" s="339"/>
      <c r="Q8" s="339"/>
      <c r="R8" s="339"/>
      <c r="S8" s="339"/>
      <c r="T8" s="339"/>
      <c r="U8" s="339"/>
      <c r="V8" s="339"/>
      <c r="W8" s="339"/>
      <c r="X8" s="339"/>
      <c r="Y8" s="339"/>
      <c r="Z8" s="339"/>
      <c r="AA8" s="339"/>
      <c r="AB8" s="339"/>
      <c r="AC8" s="232"/>
      <c r="AD8" s="232"/>
      <c r="AE8" s="21"/>
      <c r="AF8" s="21"/>
      <c r="AG8" s="21"/>
      <c r="AH8" s="8"/>
    </row>
    <row r="9" spans="2:35" ht="18" customHeight="1" x14ac:dyDescent="0.2">
      <c r="B9" s="21"/>
      <c r="C9" s="21"/>
      <c r="D9" s="21"/>
      <c r="E9" s="21"/>
      <c r="F9" s="337" t="s">
        <v>12</v>
      </c>
      <c r="G9" s="338"/>
      <c r="H9" s="338"/>
      <c r="I9" s="338"/>
      <c r="J9" s="338"/>
      <c r="K9" s="339" t="s">
        <v>13</v>
      </c>
      <c r="L9" s="339"/>
      <c r="M9" s="339"/>
      <c r="N9" s="339"/>
      <c r="O9" s="339"/>
      <c r="P9" s="339"/>
      <c r="Q9" s="339"/>
      <c r="R9" s="339"/>
      <c r="S9" s="341"/>
      <c r="T9" s="233"/>
      <c r="U9" s="339" t="s">
        <v>14</v>
      </c>
      <c r="V9" s="339"/>
      <c r="W9" s="339"/>
      <c r="X9" s="341"/>
      <c r="Y9" s="341"/>
      <c r="Z9" s="341"/>
      <c r="AA9" s="339"/>
      <c r="AB9" s="339"/>
      <c r="AC9" s="232"/>
      <c r="AD9" s="232"/>
      <c r="AE9" s="21"/>
      <c r="AF9" s="21"/>
      <c r="AG9" s="21"/>
      <c r="AH9" s="8"/>
    </row>
    <row r="10" spans="2:35" ht="12.75" customHeight="1" x14ac:dyDescent="0.2">
      <c r="B10" s="21"/>
      <c r="C10" s="21"/>
      <c r="D10" s="21"/>
      <c r="E10" s="21"/>
      <c r="F10" s="21"/>
      <c r="G10" s="21"/>
      <c r="H10" s="21"/>
      <c r="I10" s="21"/>
      <c r="J10" s="21"/>
      <c r="K10" s="21"/>
      <c r="L10" s="21"/>
      <c r="M10" s="21"/>
      <c r="N10" s="21"/>
      <c r="O10" s="21"/>
      <c r="P10" s="21"/>
      <c r="Q10" s="21"/>
      <c r="R10" s="21"/>
      <c r="S10" s="21"/>
      <c r="T10" s="27"/>
      <c r="U10" s="27"/>
      <c r="V10" s="27"/>
      <c r="W10" s="27"/>
      <c r="X10" s="27"/>
      <c r="Y10" s="27"/>
      <c r="Z10" s="27"/>
      <c r="AA10" s="27"/>
      <c r="AB10" s="21"/>
      <c r="AC10" s="21"/>
      <c r="AD10" s="21"/>
      <c r="AE10" s="21"/>
      <c r="AF10" s="21"/>
      <c r="AG10" s="21"/>
      <c r="AH10" s="8"/>
    </row>
    <row r="11" spans="2:35" ht="24" customHeight="1" x14ac:dyDescent="0.2">
      <c r="B11" s="21"/>
      <c r="C11" s="342" t="s">
        <v>15</v>
      </c>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21"/>
      <c r="AH11" s="8"/>
    </row>
    <row r="12" spans="2:35" ht="13.5" customHeight="1" x14ac:dyDescent="0.2">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8"/>
    </row>
    <row r="13" spans="2:35" ht="18" customHeight="1" x14ac:dyDescent="0.2">
      <c r="B13" s="110"/>
      <c r="C13" s="368" t="s">
        <v>251</v>
      </c>
      <c r="D13" s="368"/>
      <c r="E13" s="368"/>
      <c r="F13" s="368"/>
      <c r="G13" s="368"/>
      <c r="H13" s="368"/>
      <c r="I13" s="368"/>
      <c r="J13" s="368"/>
      <c r="K13" s="368"/>
      <c r="L13" s="368"/>
      <c r="M13" s="368"/>
      <c r="N13" s="368"/>
      <c r="O13" s="368"/>
      <c r="P13" s="368"/>
      <c r="Q13" s="368"/>
      <c r="R13" s="368"/>
      <c r="S13" s="368"/>
      <c r="T13" s="368"/>
      <c r="U13" s="368"/>
      <c r="V13" s="368"/>
      <c r="W13" s="368"/>
      <c r="X13" s="368"/>
      <c r="Y13" s="368"/>
      <c r="Z13" s="368"/>
      <c r="AA13" s="368"/>
      <c r="AB13" s="368"/>
      <c r="AC13" s="368"/>
      <c r="AD13" s="368"/>
      <c r="AE13" s="368"/>
      <c r="AF13" s="368"/>
      <c r="AG13" s="368"/>
      <c r="AH13" s="24"/>
    </row>
    <row r="14" spans="2:35" ht="18" customHeight="1" x14ac:dyDescent="0.2">
      <c r="B14" s="368" t="s">
        <v>252</v>
      </c>
      <c r="C14" s="369"/>
      <c r="D14" s="369"/>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24"/>
    </row>
    <row r="15" spans="2:35" ht="15" customHeight="1" x14ac:dyDescent="0.2">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24"/>
    </row>
    <row r="16" spans="2:35" ht="17.25" customHeight="1" x14ac:dyDescent="0.2">
      <c r="B16" s="25" t="s">
        <v>18</v>
      </c>
      <c r="C16" s="110"/>
      <c r="D16" s="319" t="s">
        <v>19</v>
      </c>
      <c r="E16" s="319"/>
      <c r="F16" s="319"/>
      <c r="G16" s="319"/>
      <c r="H16" s="110"/>
      <c r="I16" s="110"/>
      <c r="J16" s="357" t="s">
        <v>20</v>
      </c>
      <c r="K16" s="349"/>
      <c r="L16" s="110"/>
      <c r="M16" s="331">
        <v>20000000</v>
      </c>
      <c r="N16" s="331"/>
      <c r="O16" s="331"/>
      <c r="P16" s="331"/>
      <c r="Q16" s="331"/>
      <c r="R16" s="331"/>
      <c r="S16" s="331"/>
      <c r="T16" s="331"/>
      <c r="U16" s="331"/>
      <c r="V16" s="331"/>
      <c r="W16" s="331"/>
      <c r="X16" s="331"/>
      <c r="Y16" s="331"/>
      <c r="Z16" s="320" t="s">
        <v>224</v>
      </c>
      <c r="AA16" s="320"/>
      <c r="AB16" s="110"/>
      <c r="AC16" s="110"/>
      <c r="AD16" s="110"/>
      <c r="AE16" s="110"/>
      <c r="AF16" s="110"/>
      <c r="AG16" s="110"/>
      <c r="AH16" s="24"/>
    </row>
    <row r="17" spans="2:37" ht="14.15" customHeight="1" x14ac:dyDescent="0.2">
      <c r="B17" s="25"/>
      <c r="C17" s="110"/>
      <c r="D17" s="189"/>
      <c r="E17" s="189"/>
      <c r="F17" s="189"/>
      <c r="G17" s="189"/>
      <c r="H17" s="110"/>
      <c r="I17" s="110"/>
      <c r="J17" s="110"/>
      <c r="K17" s="27"/>
      <c r="L17" s="110"/>
      <c r="M17" s="234"/>
      <c r="N17" s="234"/>
      <c r="O17" s="234"/>
      <c r="P17" s="234"/>
      <c r="Q17" s="234"/>
      <c r="R17" s="234"/>
      <c r="S17" s="234"/>
      <c r="T17" s="234"/>
      <c r="U17" s="234"/>
      <c r="V17" s="234"/>
      <c r="W17" s="234"/>
      <c r="X17" s="234"/>
      <c r="Y17" s="234"/>
      <c r="Z17" s="190"/>
      <c r="AA17" s="190"/>
      <c r="AB17" s="110"/>
      <c r="AC17" s="110"/>
      <c r="AD17" s="110"/>
      <c r="AE17" s="110"/>
      <c r="AF17" s="110"/>
      <c r="AG17" s="110"/>
      <c r="AH17" s="24"/>
    </row>
    <row r="18" spans="2:37" ht="17.25" customHeight="1" x14ac:dyDescent="0.2">
      <c r="B18" s="25" t="s">
        <v>21</v>
      </c>
      <c r="C18" s="110"/>
      <c r="D18" s="319" t="s">
        <v>22</v>
      </c>
      <c r="E18" s="319"/>
      <c r="F18" s="319"/>
      <c r="G18" s="319"/>
      <c r="H18" s="110"/>
      <c r="I18" s="110"/>
      <c r="J18" s="319" t="s">
        <v>218</v>
      </c>
      <c r="K18" s="349"/>
      <c r="L18" s="349"/>
      <c r="M18" s="349"/>
      <c r="N18" s="367" t="s">
        <v>222</v>
      </c>
      <c r="O18" s="367"/>
      <c r="P18" s="367"/>
      <c r="Q18" s="320" t="s">
        <v>220</v>
      </c>
      <c r="R18" s="320"/>
      <c r="S18" s="322" t="s">
        <v>222</v>
      </c>
      <c r="T18" s="322"/>
      <c r="U18" s="322"/>
      <c r="V18" s="320" t="s">
        <v>221</v>
      </c>
      <c r="W18" s="320"/>
      <c r="X18" s="322" t="s">
        <v>222</v>
      </c>
      <c r="Y18" s="322"/>
      <c r="Z18" s="320" t="s">
        <v>223</v>
      </c>
      <c r="AA18" s="320"/>
      <c r="AB18" s="110"/>
      <c r="AC18" s="110"/>
      <c r="AD18" s="110"/>
      <c r="AE18" s="110"/>
      <c r="AF18" s="110"/>
      <c r="AG18" s="110"/>
      <c r="AH18" s="24"/>
    </row>
    <row r="19" spans="2:37" ht="14.15" customHeight="1" x14ac:dyDescent="0.2">
      <c r="B19" s="25"/>
      <c r="C19" s="110"/>
      <c r="D19" s="189"/>
      <c r="E19" s="189"/>
      <c r="F19" s="189"/>
      <c r="G19" s="189"/>
      <c r="H19" s="110"/>
      <c r="I19" s="110"/>
      <c r="J19" s="189"/>
      <c r="K19" s="27"/>
      <c r="L19" s="27"/>
      <c r="M19" s="27"/>
      <c r="N19" s="235"/>
      <c r="O19" s="235"/>
      <c r="P19" s="235"/>
      <c r="Q19" s="190"/>
      <c r="R19" s="190"/>
      <c r="S19" s="236"/>
      <c r="T19" s="236"/>
      <c r="U19" s="236"/>
      <c r="V19" s="190"/>
      <c r="W19" s="190"/>
      <c r="X19" s="235"/>
      <c r="Y19" s="235"/>
      <c r="Z19" s="190"/>
      <c r="AA19" s="190"/>
      <c r="AB19" s="110"/>
      <c r="AC19" s="110"/>
      <c r="AD19" s="110"/>
      <c r="AE19" s="110"/>
      <c r="AF19" s="110"/>
      <c r="AG19" s="110"/>
      <c r="AH19" s="24"/>
    </row>
    <row r="20" spans="2:37" ht="17.25" customHeight="1" x14ac:dyDescent="0.2">
      <c r="B20" s="25" t="s">
        <v>23</v>
      </c>
      <c r="C20" s="110"/>
      <c r="D20" s="319" t="s">
        <v>24</v>
      </c>
      <c r="E20" s="319"/>
      <c r="F20" s="319"/>
      <c r="G20" s="319"/>
      <c r="H20" s="110"/>
      <c r="I20" s="110"/>
      <c r="J20" s="326" t="s">
        <v>290</v>
      </c>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24"/>
    </row>
    <row r="21" spans="2:37" ht="18" customHeight="1" x14ac:dyDescent="0.2">
      <c r="B21" s="25" t="s">
        <v>25</v>
      </c>
      <c r="C21" s="110"/>
      <c r="D21" s="319" t="s">
        <v>26</v>
      </c>
      <c r="E21" s="319"/>
      <c r="F21" s="319"/>
      <c r="G21" s="319"/>
      <c r="H21" s="110"/>
      <c r="I21" s="319" t="s">
        <v>225</v>
      </c>
      <c r="J21" s="327"/>
      <c r="K21" s="327"/>
      <c r="L21" s="327"/>
      <c r="M21" s="327"/>
      <c r="N21" s="327"/>
      <c r="O21" s="327"/>
      <c r="P21" s="327"/>
      <c r="Q21" s="327"/>
      <c r="R21" s="327"/>
      <c r="S21" s="327"/>
      <c r="T21" s="327"/>
      <c r="U21" s="327"/>
      <c r="V21" s="355"/>
      <c r="W21" s="355"/>
      <c r="X21" s="355"/>
      <c r="Y21" s="355"/>
      <c r="Z21" s="355"/>
      <c r="AA21" s="355"/>
      <c r="AB21" s="355"/>
      <c r="AC21" s="355"/>
      <c r="AD21" s="355"/>
      <c r="AE21" s="355"/>
      <c r="AF21" s="355"/>
      <c r="AG21" s="355"/>
    </row>
    <row r="22" spans="2:37" ht="18" customHeight="1" x14ac:dyDescent="0.2">
      <c r="B22" s="25"/>
      <c r="C22" s="110"/>
      <c r="D22" s="189"/>
      <c r="E22" s="189"/>
      <c r="F22" s="189"/>
      <c r="G22" s="189"/>
      <c r="H22" s="110"/>
      <c r="I22" s="319" t="s">
        <v>27</v>
      </c>
      <c r="J22" s="327"/>
      <c r="K22" s="327"/>
      <c r="L22" s="327"/>
      <c r="M22" s="327"/>
      <c r="N22" s="327"/>
      <c r="O22" s="327"/>
      <c r="P22" s="327"/>
      <c r="Q22" s="327"/>
      <c r="R22" s="327"/>
      <c r="S22" s="327"/>
      <c r="T22" s="327"/>
      <c r="U22" s="327"/>
      <c r="V22" s="355"/>
      <c r="W22" s="355"/>
      <c r="X22" s="355"/>
      <c r="Y22" s="355"/>
      <c r="Z22" s="355"/>
      <c r="AA22" s="355"/>
      <c r="AB22" s="355"/>
      <c r="AC22" s="355"/>
      <c r="AD22" s="355"/>
      <c r="AE22" s="355"/>
      <c r="AF22" s="355"/>
      <c r="AG22" s="355"/>
    </row>
    <row r="23" spans="2:37" ht="18" customHeight="1" x14ac:dyDescent="0.2">
      <c r="B23" s="25"/>
      <c r="C23" s="110"/>
      <c r="D23" s="189"/>
      <c r="E23" s="189"/>
      <c r="F23" s="189"/>
      <c r="G23" s="189"/>
      <c r="H23" s="110"/>
      <c r="I23" s="319" t="s">
        <v>28</v>
      </c>
      <c r="J23" s="355"/>
      <c r="K23" s="355"/>
      <c r="L23" s="355"/>
      <c r="M23" s="355"/>
      <c r="N23" s="355"/>
      <c r="O23" s="355"/>
      <c r="P23" s="355"/>
      <c r="Q23" s="355"/>
      <c r="R23" s="355"/>
      <c r="S23" s="355"/>
      <c r="T23" s="355"/>
      <c r="U23" s="355"/>
      <c r="V23" s="355"/>
      <c r="W23" s="355"/>
      <c r="X23" s="355"/>
      <c r="Y23" s="355"/>
      <c r="Z23" s="355"/>
      <c r="AA23" s="355"/>
      <c r="AB23" s="355"/>
      <c r="AC23" s="355"/>
      <c r="AD23" s="355"/>
      <c r="AE23" s="34"/>
      <c r="AF23" s="34"/>
      <c r="AG23" s="34"/>
    </row>
    <row r="24" spans="2:37" ht="17.25" customHeight="1" x14ac:dyDescent="0.2">
      <c r="B24" s="25"/>
      <c r="C24" s="110"/>
      <c r="D24" s="319"/>
      <c r="E24" s="319"/>
      <c r="F24" s="319"/>
      <c r="G24" s="319"/>
      <c r="H24" s="110"/>
      <c r="I24" s="319" t="s">
        <v>253</v>
      </c>
      <c r="J24" s="327"/>
      <c r="K24" s="327"/>
      <c r="L24" s="327"/>
      <c r="M24" s="327"/>
      <c r="N24" s="327"/>
      <c r="O24" s="327"/>
      <c r="P24" s="327"/>
      <c r="Q24" s="327"/>
      <c r="R24" s="327"/>
      <c r="S24" s="327"/>
      <c r="T24" s="327"/>
      <c r="U24" s="327"/>
      <c r="V24" s="327"/>
      <c r="W24" s="327"/>
      <c r="X24" s="349"/>
      <c r="Y24" s="349"/>
      <c r="Z24" s="349"/>
      <c r="AA24" s="110"/>
      <c r="AB24" s="110"/>
      <c r="AC24" s="110"/>
      <c r="AD24" s="110"/>
      <c r="AE24" s="110"/>
      <c r="AF24" s="110"/>
      <c r="AG24" s="110"/>
      <c r="AH24" s="24"/>
    </row>
    <row r="25" spans="2:37" ht="13.5" customHeight="1" x14ac:dyDescent="0.2">
      <c r="B25" s="25"/>
      <c r="C25" s="110"/>
      <c r="D25" s="189"/>
      <c r="E25" s="189"/>
      <c r="F25" s="189"/>
      <c r="G25" s="237" t="s">
        <v>254</v>
      </c>
      <c r="H25" s="27"/>
      <c r="I25" s="27"/>
      <c r="J25" s="27"/>
      <c r="N25" s="238" t="s">
        <v>222</v>
      </c>
      <c r="O25" s="364" t="s">
        <v>255</v>
      </c>
      <c r="P25" s="364"/>
      <c r="Q25" s="238">
        <v>3</v>
      </c>
      <c r="R25" s="360" t="s">
        <v>256</v>
      </c>
      <c r="S25" s="360"/>
      <c r="T25" s="238">
        <v>26</v>
      </c>
      <c r="U25" s="365" t="s">
        <v>257</v>
      </c>
      <c r="V25" s="327"/>
      <c r="W25" s="327"/>
      <c r="X25" s="327"/>
      <c r="Y25" s="327"/>
      <c r="Z25" s="239" t="s">
        <v>222</v>
      </c>
      <c r="AA25" s="240" t="s">
        <v>220</v>
      </c>
      <c r="AB25" s="239">
        <v>3</v>
      </c>
      <c r="AC25" s="240" t="s">
        <v>221</v>
      </c>
      <c r="AD25" s="239">
        <v>25</v>
      </c>
      <c r="AE25" s="240" t="s">
        <v>223</v>
      </c>
      <c r="AF25" s="366" t="s">
        <v>258</v>
      </c>
      <c r="AG25" s="366"/>
      <c r="AH25" s="193"/>
      <c r="AI25" s="193"/>
    </row>
    <row r="26" spans="2:37" ht="13.5" customHeight="1" x14ac:dyDescent="0.2">
      <c r="B26" s="25"/>
      <c r="C26" s="110"/>
      <c r="D26" s="189"/>
      <c r="E26" s="189"/>
      <c r="F26" s="189"/>
      <c r="G26" s="358" t="s">
        <v>259</v>
      </c>
      <c r="H26" s="359"/>
      <c r="I26" s="359"/>
      <c r="J26" s="359"/>
      <c r="K26" s="359"/>
      <c r="L26" s="359"/>
      <c r="M26" s="359"/>
      <c r="N26" s="359"/>
      <c r="O26" s="359"/>
      <c r="P26" s="359"/>
      <c r="Q26" s="359"/>
      <c r="R26" s="359"/>
      <c r="S26" s="359"/>
      <c r="T26" s="239" t="s">
        <v>222</v>
      </c>
      <c r="U26" s="360" t="s">
        <v>255</v>
      </c>
      <c r="V26" s="360"/>
      <c r="W26" s="239">
        <v>3</v>
      </c>
      <c r="X26" s="240" t="s">
        <v>221</v>
      </c>
      <c r="Y26" s="239">
        <v>25</v>
      </c>
      <c r="Z26" s="361" t="s">
        <v>260</v>
      </c>
      <c r="AA26" s="327"/>
      <c r="AB26" s="327"/>
      <c r="AC26" s="327"/>
      <c r="AD26" s="327"/>
      <c r="AE26" s="327"/>
      <c r="AF26" s="327"/>
      <c r="AG26" s="327"/>
      <c r="AH26" s="241"/>
    </row>
    <row r="27" spans="2:37" ht="13.5" customHeight="1" x14ac:dyDescent="0.2">
      <c r="B27" s="25"/>
      <c r="C27" s="110"/>
      <c r="D27" s="189"/>
      <c r="E27" s="189"/>
      <c r="F27" s="189"/>
      <c r="G27" s="358" t="s">
        <v>261</v>
      </c>
      <c r="H27" s="362"/>
      <c r="I27" s="362"/>
      <c r="J27" s="362"/>
      <c r="K27" s="362"/>
      <c r="L27" s="362"/>
      <c r="M27" s="362"/>
      <c r="N27" s="362"/>
      <c r="O27" s="363" t="s">
        <v>262</v>
      </c>
      <c r="P27" s="363"/>
      <c r="Q27" s="242" t="s">
        <v>220</v>
      </c>
      <c r="R27" s="363" t="s">
        <v>262</v>
      </c>
      <c r="S27" s="363"/>
      <c r="T27" s="242" t="s">
        <v>221</v>
      </c>
      <c r="U27" s="363" t="s">
        <v>262</v>
      </c>
      <c r="V27" s="363"/>
      <c r="W27" s="358" t="s">
        <v>263</v>
      </c>
      <c r="X27" s="358"/>
      <c r="Y27" s="358"/>
      <c r="Z27" s="358"/>
      <c r="AA27" s="243" t="s">
        <v>262</v>
      </c>
      <c r="AB27" s="242" t="s">
        <v>220</v>
      </c>
      <c r="AC27" s="243" t="s">
        <v>262</v>
      </c>
      <c r="AD27" s="242" t="s">
        <v>221</v>
      </c>
      <c r="AE27" s="243" t="s">
        <v>262</v>
      </c>
      <c r="AF27" s="242" t="s">
        <v>223</v>
      </c>
      <c r="AG27" s="242"/>
      <c r="AH27" s="241"/>
    </row>
    <row r="28" spans="2:37" ht="13.5" customHeight="1" x14ac:dyDescent="0.2">
      <c r="B28" s="25"/>
      <c r="C28" s="110"/>
      <c r="D28" s="189"/>
      <c r="E28" s="189"/>
      <c r="F28" s="189"/>
      <c r="G28" s="353" t="s">
        <v>264</v>
      </c>
      <c r="H28" s="354"/>
      <c r="I28" s="354"/>
      <c r="J28" s="354"/>
      <c r="K28" s="354"/>
      <c r="L28" s="354"/>
      <c r="M28" s="354"/>
      <c r="N28" s="354"/>
      <c r="O28" s="354"/>
      <c r="P28" s="354"/>
      <c r="Q28" s="354"/>
      <c r="R28" s="354"/>
      <c r="S28" s="354"/>
      <c r="T28" s="354"/>
      <c r="U28" s="355"/>
      <c r="V28" s="355"/>
      <c r="W28" s="243" t="s">
        <v>262</v>
      </c>
      <c r="X28" s="244" t="s">
        <v>220</v>
      </c>
      <c r="Y28" s="243" t="s">
        <v>262</v>
      </c>
      <c r="Z28" s="240" t="s">
        <v>221</v>
      </c>
      <c r="AA28" s="243" t="s">
        <v>262</v>
      </c>
      <c r="AB28" s="356" t="s">
        <v>265</v>
      </c>
      <c r="AC28" s="356"/>
      <c r="AD28" s="356"/>
      <c r="AE28" s="356"/>
      <c r="AF28" s="356"/>
      <c r="AG28" s="356"/>
      <c r="AH28" s="244"/>
    </row>
    <row r="29" spans="2:37" ht="13.5" customHeight="1" x14ac:dyDescent="0.2">
      <c r="B29" s="25"/>
      <c r="F29" s="189"/>
      <c r="G29" s="356" t="s">
        <v>266</v>
      </c>
      <c r="H29" s="355"/>
      <c r="I29" s="355"/>
      <c r="J29" s="355"/>
      <c r="K29" s="355"/>
      <c r="L29" s="355"/>
      <c r="M29" s="355"/>
      <c r="N29" s="355"/>
      <c r="O29" s="355"/>
      <c r="P29" s="355"/>
      <c r="Q29" s="355"/>
      <c r="R29" s="355"/>
      <c r="S29" s="355"/>
      <c r="T29" s="355"/>
      <c r="U29" s="355"/>
      <c r="V29" s="355"/>
      <c r="W29" s="355"/>
      <c r="X29" s="355"/>
      <c r="Y29" s="355"/>
      <c r="Z29" s="355"/>
      <c r="AA29" s="192"/>
      <c r="AB29" s="192"/>
      <c r="AC29" s="192"/>
      <c r="AD29" s="192"/>
      <c r="AE29" s="192"/>
      <c r="AF29" s="192"/>
      <c r="AG29" s="34"/>
      <c r="AH29" s="241"/>
      <c r="AI29" s="27"/>
    </row>
    <row r="30" spans="2:37" ht="17.25" customHeight="1" x14ac:dyDescent="0.2">
      <c r="B30" s="25" t="s">
        <v>29</v>
      </c>
      <c r="C30" s="110"/>
      <c r="D30" s="319" t="s">
        <v>30</v>
      </c>
      <c r="E30" s="319"/>
      <c r="F30" s="319"/>
      <c r="G30" s="319"/>
      <c r="H30" s="110"/>
      <c r="I30" s="110"/>
      <c r="J30" s="357" t="s">
        <v>31</v>
      </c>
      <c r="K30" s="349"/>
      <c r="L30" s="110"/>
      <c r="M30" s="328" t="s">
        <v>296</v>
      </c>
      <c r="N30" s="328"/>
      <c r="O30" s="328"/>
      <c r="P30" s="328"/>
      <c r="Q30" s="328"/>
      <c r="R30" s="328"/>
      <c r="S30" s="328"/>
      <c r="T30" s="328"/>
      <c r="U30" s="245" t="s">
        <v>32</v>
      </c>
      <c r="W30" s="190"/>
      <c r="X30" s="190"/>
      <c r="Y30" s="110"/>
      <c r="Z30" s="110"/>
      <c r="AA30" s="110"/>
      <c r="AB30" s="110"/>
      <c r="AC30" s="110"/>
      <c r="AD30" s="110"/>
      <c r="AE30" s="110"/>
      <c r="AF30" s="110"/>
      <c r="AG30" s="110"/>
      <c r="AH30" s="24"/>
      <c r="AJ30" s="27"/>
      <c r="AK30" s="27"/>
    </row>
    <row r="31" spans="2:37" ht="17.25" customHeight="1" x14ac:dyDescent="0.2">
      <c r="B31" s="25" t="s">
        <v>33</v>
      </c>
      <c r="C31" s="110"/>
      <c r="D31" s="319" t="s">
        <v>34</v>
      </c>
      <c r="E31" s="319"/>
      <c r="F31" s="319"/>
      <c r="G31" s="319"/>
      <c r="H31" s="110"/>
      <c r="I31" s="110"/>
      <c r="J31" s="324" t="s">
        <v>218</v>
      </c>
      <c r="K31" s="352"/>
      <c r="L31" s="352"/>
      <c r="M31" s="352"/>
      <c r="N31" s="351" t="s">
        <v>222</v>
      </c>
      <c r="O31" s="351"/>
      <c r="P31" s="351"/>
      <c r="Q31" s="325" t="s">
        <v>220</v>
      </c>
      <c r="R31" s="325"/>
      <c r="S31" s="351">
        <v>3</v>
      </c>
      <c r="T31" s="351"/>
      <c r="U31" s="351"/>
      <c r="V31" s="325" t="s">
        <v>221</v>
      </c>
      <c r="W31" s="325"/>
      <c r="X31" s="351">
        <v>25</v>
      </c>
      <c r="Y31" s="351"/>
      <c r="Z31" s="325" t="s">
        <v>223</v>
      </c>
      <c r="AA31" s="325"/>
      <c r="AB31" s="110"/>
      <c r="AC31" s="110"/>
      <c r="AD31" s="110"/>
      <c r="AE31" s="110"/>
      <c r="AF31" s="110"/>
      <c r="AG31" s="110"/>
      <c r="AH31" s="24"/>
    </row>
    <row r="32" spans="2:37" ht="17.25" customHeight="1" x14ac:dyDescent="0.2">
      <c r="B32" s="25" t="s">
        <v>35</v>
      </c>
      <c r="C32" s="110"/>
      <c r="D32" s="319" t="s">
        <v>36</v>
      </c>
      <c r="E32" s="319"/>
      <c r="F32" s="319"/>
      <c r="G32" s="319"/>
      <c r="H32" s="110"/>
      <c r="I32" s="110"/>
      <c r="J32" s="324" t="s">
        <v>218</v>
      </c>
      <c r="K32" s="352"/>
      <c r="L32" s="352"/>
      <c r="M32" s="352"/>
      <c r="N32" s="351" t="s">
        <v>222</v>
      </c>
      <c r="O32" s="351"/>
      <c r="P32" s="351"/>
      <c r="Q32" s="325" t="s">
        <v>220</v>
      </c>
      <c r="R32" s="325"/>
      <c r="S32" s="351">
        <v>3</v>
      </c>
      <c r="T32" s="351"/>
      <c r="U32" s="351"/>
      <c r="V32" s="325" t="s">
        <v>221</v>
      </c>
      <c r="W32" s="325"/>
      <c r="X32" s="351">
        <v>25</v>
      </c>
      <c r="Y32" s="351"/>
      <c r="Z32" s="325" t="s">
        <v>223</v>
      </c>
      <c r="AA32" s="325"/>
      <c r="AB32" s="110"/>
      <c r="AC32" s="110"/>
      <c r="AD32" s="110"/>
      <c r="AE32" s="110"/>
      <c r="AF32" s="110"/>
      <c r="AG32" s="110"/>
      <c r="AH32" s="24"/>
    </row>
    <row r="33" spans="2:34" ht="17.25" customHeight="1" x14ac:dyDescent="0.2">
      <c r="B33" s="25" t="s">
        <v>37</v>
      </c>
      <c r="C33" s="110"/>
      <c r="D33" s="319" t="s">
        <v>38</v>
      </c>
      <c r="E33" s="319"/>
      <c r="F33" s="319"/>
      <c r="G33" s="319"/>
      <c r="H33" s="110"/>
      <c r="I33" s="110"/>
      <c r="J33" s="319" t="s">
        <v>267</v>
      </c>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24"/>
    </row>
    <row r="34" spans="2:34" ht="17.25" customHeight="1" x14ac:dyDescent="0.2">
      <c r="B34" s="25" t="s">
        <v>40</v>
      </c>
      <c r="C34" s="110"/>
      <c r="D34" s="319" t="s">
        <v>41</v>
      </c>
      <c r="E34" s="319"/>
      <c r="F34" s="319"/>
      <c r="G34" s="319"/>
      <c r="H34" s="110"/>
      <c r="I34" s="110"/>
      <c r="J34" s="319" t="s">
        <v>226</v>
      </c>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24"/>
    </row>
    <row r="35" spans="2:34" ht="17.25" customHeight="1" x14ac:dyDescent="0.2">
      <c r="B35" s="26"/>
      <c r="C35" s="110"/>
      <c r="D35" s="27"/>
      <c r="E35" s="27"/>
      <c r="F35" s="27"/>
      <c r="G35" s="27"/>
      <c r="H35" s="110"/>
      <c r="I35" s="110"/>
      <c r="J35" s="319" t="s">
        <v>227</v>
      </c>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24"/>
    </row>
    <row r="36" spans="2:34" ht="17.25" customHeight="1" x14ac:dyDescent="0.2">
      <c r="B36" s="26"/>
      <c r="C36" s="110"/>
      <c r="D36" s="27"/>
      <c r="E36" s="27"/>
      <c r="F36" s="27"/>
      <c r="G36" s="27"/>
      <c r="H36" s="110"/>
      <c r="I36" s="110"/>
      <c r="J36" s="319" t="s">
        <v>228</v>
      </c>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24"/>
    </row>
    <row r="37" spans="2:34" ht="17.25" customHeight="1" x14ac:dyDescent="0.2">
      <c r="B37" s="26"/>
      <c r="C37" s="110"/>
      <c r="D37" s="27"/>
      <c r="E37" s="27"/>
      <c r="F37" s="27"/>
      <c r="G37" s="27"/>
      <c r="H37" s="110"/>
      <c r="I37" s="110"/>
      <c r="J37" s="319" t="s">
        <v>229</v>
      </c>
      <c r="K37" s="349"/>
      <c r="L37" s="349"/>
      <c r="M37" s="349"/>
      <c r="N37" s="349"/>
      <c r="O37" s="349"/>
      <c r="P37" s="349"/>
      <c r="Q37" s="349"/>
      <c r="R37" s="349"/>
      <c r="S37" s="349"/>
      <c r="T37" s="349"/>
      <c r="U37" s="349"/>
      <c r="V37" s="349"/>
      <c r="W37" s="349"/>
      <c r="X37" s="349"/>
      <c r="Y37" s="349"/>
      <c r="Z37" s="349"/>
      <c r="AA37" s="349"/>
      <c r="AB37" s="349"/>
      <c r="AC37" s="349"/>
      <c r="AD37" s="349"/>
      <c r="AE37" s="349"/>
      <c r="AF37" s="189"/>
      <c r="AG37" s="27"/>
      <c r="AH37" s="24"/>
    </row>
    <row r="38" spans="2:34" ht="17.25" customHeight="1" x14ac:dyDescent="0.2">
      <c r="B38" s="26" t="s">
        <v>42</v>
      </c>
      <c r="C38" s="110"/>
      <c r="D38" s="319" t="s">
        <v>43</v>
      </c>
      <c r="E38" s="319"/>
      <c r="F38" s="319"/>
      <c r="G38" s="319"/>
      <c r="H38" s="110"/>
      <c r="I38" s="110"/>
      <c r="J38" s="319" t="s">
        <v>44</v>
      </c>
      <c r="K38" s="349"/>
      <c r="L38" s="349"/>
      <c r="M38" s="349"/>
      <c r="N38" s="349"/>
      <c r="O38" s="349"/>
      <c r="P38" s="349"/>
      <c r="Q38" s="349"/>
      <c r="R38" s="349"/>
      <c r="S38" s="349"/>
      <c r="T38" s="349"/>
      <c r="U38" s="349"/>
      <c r="V38" s="349"/>
      <c r="W38" s="349"/>
      <c r="X38" s="349"/>
      <c r="Y38" s="349"/>
      <c r="Z38" s="349"/>
      <c r="AA38" s="349"/>
      <c r="AB38" s="349"/>
      <c r="AC38" s="349"/>
      <c r="AD38" s="349"/>
      <c r="AE38" s="349"/>
      <c r="AF38" s="349"/>
      <c r="AG38" s="349"/>
      <c r="AH38" s="24"/>
    </row>
    <row r="39" spans="2:34" ht="17.25" customHeight="1" x14ac:dyDescent="0.2">
      <c r="B39" s="26"/>
      <c r="C39" s="110"/>
      <c r="D39" s="319" t="s">
        <v>45</v>
      </c>
      <c r="E39" s="319"/>
      <c r="F39" s="319"/>
      <c r="G39" s="319"/>
      <c r="H39" s="27"/>
      <c r="I39" s="27"/>
      <c r="J39" s="319" t="s">
        <v>46</v>
      </c>
      <c r="K39" s="349"/>
      <c r="L39" s="349"/>
      <c r="M39" s="349"/>
      <c r="N39" s="349"/>
      <c r="O39" s="349"/>
      <c r="P39" s="349"/>
      <c r="Q39" s="349"/>
      <c r="R39" s="349"/>
      <c r="S39" s="349"/>
      <c r="T39" s="349"/>
      <c r="U39" s="349"/>
      <c r="V39" s="349"/>
      <c r="W39" s="349"/>
      <c r="X39" s="349"/>
      <c r="Y39" s="349"/>
      <c r="Z39" s="349"/>
      <c r="AA39" s="349"/>
      <c r="AB39" s="349"/>
      <c r="AC39" s="349"/>
      <c r="AD39" s="349"/>
      <c r="AE39" s="349"/>
      <c r="AF39" s="349"/>
      <c r="AG39" s="349"/>
      <c r="AH39" s="24"/>
    </row>
    <row r="40" spans="2:34" ht="17.25" customHeight="1" x14ac:dyDescent="0.2">
      <c r="B40" s="26"/>
      <c r="C40" s="110"/>
      <c r="D40" s="319" t="s">
        <v>47</v>
      </c>
      <c r="E40" s="319"/>
      <c r="F40" s="319"/>
      <c r="G40" s="319"/>
      <c r="H40" s="27"/>
      <c r="I40" s="27"/>
      <c r="J40" s="319" t="s">
        <v>48</v>
      </c>
      <c r="K40" s="349"/>
      <c r="L40" s="349"/>
      <c r="M40" s="349"/>
      <c r="N40" s="349"/>
      <c r="O40" s="349"/>
      <c r="P40" s="349"/>
      <c r="Q40" s="349"/>
      <c r="R40" s="349"/>
      <c r="S40" s="349"/>
      <c r="T40" s="349"/>
      <c r="U40" s="349"/>
      <c r="V40" s="349"/>
      <c r="W40" s="349"/>
      <c r="X40" s="349"/>
      <c r="Y40" s="349"/>
      <c r="Z40" s="349"/>
      <c r="AA40" s="349"/>
      <c r="AB40" s="349"/>
      <c r="AC40" s="349"/>
      <c r="AD40" s="349"/>
      <c r="AE40" s="349"/>
      <c r="AF40" s="349"/>
      <c r="AG40" s="349"/>
      <c r="AH40" s="24"/>
    </row>
    <row r="41" spans="2:34" ht="17.25" customHeight="1" x14ac:dyDescent="0.2">
      <c r="B41" s="26"/>
      <c r="C41" s="110"/>
      <c r="D41" s="110" t="s">
        <v>49</v>
      </c>
      <c r="E41" s="110"/>
      <c r="F41" s="110"/>
      <c r="G41" s="110"/>
      <c r="H41" s="27"/>
      <c r="I41" s="27"/>
      <c r="J41" s="319" t="s">
        <v>50</v>
      </c>
      <c r="K41" s="349"/>
      <c r="L41" s="349"/>
      <c r="M41" s="349"/>
      <c r="N41" s="349"/>
      <c r="O41" s="349"/>
      <c r="P41" s="349"/>
      <c r="Q41" s="349"/>
      <c r="R41" s="349"/>
      <c r="S41" s="349"/>
      <c r="T41" s="349"/>
      <c r="U41" s="349"/>
      <c r="V41" s="349"/>
      <c r="W41" s="349"/>
      <c r="X41" s="349"/>
      <c r="Y41" s="349"/>
      <c r="Z41" s="349"/>
      <c r="AA41" s="349"/>
      <c r="AB41" s="349"/>
      <c r="AC41" s="349"/>
      <c r="AD41" s="349"/>
      <c r="AE41" s="349"/>
      <c r="AF41" s="349"/>
      <c r="AG41" s="27"/>
      <c r="AH41" s="24"/>
    </row>
    <row r="42" spans="2:34" ht="17.25" customHeight="1" x14ac:dyDescent="0.2">
      <c r="B42" s="26" t="s">
        <v>51</v>
      </c>
      <c r="C42" s="110"/>
      <c r="D42" s="319" t="s">
        <v>52</v>
      </c>
      <c r="E42" s="319"/>
      <c r="F42" s="319"/>
      <c r="G42" s="319"/>
      <c r="H42" s="110"/>
      <c r="I42" s="110"/>
      <c r="J42" s="320" t="s">
        <v>53</v>
      </c>
      <c r="K42" s="350"/>
      <c r="L42" s="350"/>
      <c r="M42" s="350"/>
      <c r="N42" s="350"/>
      <c r="O42" s="350"/>
      <c r="P42" s="350"/>
      <c r="Q42" s="321"/>
      <c r="R42" s="322" t="s">
        <v>54</v>
      </c>
      <c r="S42" s="323"/>
      <c r="T42" s="323"/>
      <c r="U42" s="323"/>
      <c r="V42" s="323"/>
      <c r="W42" s="323"/>
      <c r="X42" s="323"/>
      <c r="Y42" s="323"/>
      <c r="Z42" s="323"/>
      <c r="AA42" s="320" t="s">
        <v>55</v>
      </c>
      <c r="AB42" s="320"/>
      <c r="AC42" s="110"/>
      <c r="AD42" s="110"/>
      <c r="AE42" s="110"/>
      <c r="AF42" s="110"/>
      <c r="AG42" s="110"/>
      <c r="AH42" s="24"/>
    </row>
    <row r="43" spans="2:34" ht="6.75" customHeight="1" x14ac:dyDescent="0.2">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row>
    <row r="44" spans="2:34" ht="11.25" customHeight="1" x14ac:dyDescent="0.2">
      <c r="B44" s="28"/>
      <c r="C44" s="29"/>
      <c r="D44" s="30" t="s">
        <v>230</v>
      </c>
      <c r="E44" s="31" t="s">
        <v>231</v>
      </c>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row>
    <row r="45" spans="2:34" ht="22.5" customHeight="1" x14ac:dyDescent="0.2">
      <c r="B45" s="32"/>
      <c r="C45" s="33"/>
      <c r="D45" s="30" t="s">
        <v>232</v>
      </c>
      <c r="E45" s="316" t="s">
        <v>268</v>
      </c>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row>
    <row r="46" spans="2:34" ht="22.5" customHeight="1" x14ac:dyDescent="0.2">
      <c r="B46" s="32"/>
      <c r="C46" s="29"/>
      <c r="D46" s="30" t="s">
        <v>234</v>
      </c>
      <c r="E46" s="316" t="s">
        <v>235</v>
      </c>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317"/>
    </row>
    <row r="47" spans="2:34" ht="11.25" customHeight="1" x14ac:dyDescent="0.2">
      <c r="B47" s="32"/>
      <c r="C47" s="29"/>
      <c r="D47" s="30" t="s">
        <v>236</v>
      </c>
      <c r="E47" s="316" t="s">
        <v>269</v>
      </c>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row>
    <row r="48" spans="2:34" ht="13.5" customHeight="1" x14ac:dyDescent="0.2">
      <c r="B48" s="34"/>
      <c r="C48" s="29"/>
      <c r="D48" s="30" t="s">
        <v>270</v>
      </c>
      <c r="E48" s="316" t="s">
        <v>237</v>
      </c>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row>
    <row r="49" spans="2:35" ht="13.5" customHeight="1" x14ac:dyDescent="0.2">
      <c r="B49" s="318"/>
      <c r="C49" s="318"/>
      <c r="D49" s="318"/>
      <c r="E49" s="318"/>
      <c r="F49" s="318"/>
      <c r="G49" s="318"/>
      <c r="H49" s="318"/>
      <c r="I49" s="318"/>
      <c r="J49" s="318"/>
      <c r="K49" s="318"/>
      <c r="L49" s="318"/>
      <c r="M49" s="318"/>
      <c r="N49" s="318"/>
      <c r="O49" s="318"/>
      <c r="P49" s="318"/>
      <c r="Q49" s="318"/>
      <c r="R49" s="318"/>
      <c r="S49" s="318"/>
      <c r="T49" s="318"/>
      <c r="U49" s="318"/>
      <c r="V49" s="318"/>
      <c r="W49" s="318"/>
      <c r="X49" s="318"/>
      <c r="Y49" s="318"/>
      <c r="Z49" s="318"/>
      <c r="AA49" s="318"/>
      <c r="AB49" s="318"/>
      <c r="AC49" s="318"/>
      <c r="AD49" s="318"/>
      <c r="AE49" s="318"/>
      <c r="AF49" s="318"/>
      <c r="AG49" s="318"/>
      <c r="AH49" s="318"/>
      <c r="AI49" s="318"/>
    </row>
    <row r="50" spans="2:35" ht="13.5" customHeight="1" x14ac:dyDescent="0.2"/>
    <row r="51" spans="2:35" ht="13.5" customHeight="1" x14ac:dyDescent="0.2">
      <c r="E51" s="38"/>
    </row>
    <row r="52" spans="2:35" x14ac:dyDescent="0.2">
      <c r="E52" s="31"/>
    </row>
  </sheetData>
  <mergeCells count="95">
    <mergeCell ref="N2:AI2"/>
    <mergeCell ref="R4:AG4"/>
    <mergeCell ref="R5:T5"/>
    <mergeCell ref="U5:W5"/>
    <mergeCell ref="X5:Y5"/>
    <mergeCell ref="Z5:AA5"/>
    <mergeCell ref="AB5:AC5"/>
    <mergeCell ref="AD5:AE5"/>
    <mergeCell ref="AF5:AG5"/>
    <mergeCell ref="D6:H6"/>
    <mergeCell ref="F8:J8"/>
    <mergeCell ref="K8:AB8"/>
    <mergeCell ref="F9:J9"/>
    <mergeCell ref="K9:S9"/>
    <mergeCell ref="U9:AB9"/>
    <mergeCell ref="C11:AF11"/>
    <mergeCell ref="C13:AG13"/>
    <mergeCell ref="B14:D14"/>
    <mergeCell ref="D16:G16"/>
    <mergeCell ref="J16:K16"/>
    <mergeCell ref="M16:Y16"/>
    <mergeCell ref="Z16:AA16"/>
    <mergeCell ref="X18:Y18"/>
    <mergeCell ref="Z18:AA18"/>
    <mergeCell ref="D20:G20"/>
    <mergeCell ref="J20:AG20"/>
    <mergeCell ref="D21:G21"/>
    <mergeCell ref="I21:AG21"/>
    <mergeCell ref="D18:G18"/>
    <mergeCell ref="J18:M18"/>
    <mergeCell ref="N18:P18"/>
    <mergeCell ref="Q18:R18"/>
    <mergeCell ref="S18:U18"/>
    <mergeCell ref="V18:W18"/>
    <mergeCell ref="I22:AG22"/>
    <mergeCell ref="I23:AD23"/>
    <mergeCell ref="D24:G24"/>
    <mergeCell ref="I24:Z24"/>
    <mergeCell ref="O25:P25"/>
    <mergeCell ref="R25:S25"/>
    <mergeCell ref="U25:Y25"/>
    <mergeCell ref="AF25:AG25"/>
    <mergeCell ref="G26:S26"/>
    <mergeCell ref="U26:V26"/>
    <mergeCell ref="Z26:AG26"/>
    <mergeCell ref="G27:N27"/>
    <mergeCell ref="O27:P27"/>
    <mergeCell ref="R27:S27"/>
    <mergeCell ref="U27:V27"/>
    <mergeCell ref="W27:Z27"/>
    <mergeCell ref="G28:V28"/>
    <mergeCell ref="AB28:AG28"/>
    <mergeCell ref="G29:Z29"/>
    <mergeCell ref="D30:G30"/>
    <mergeCell ref="J30:K30"/>
    <mergeCell ref="M30:T30"/>
    <mergeCell ref="X31:Y31"/>
    <mergeCell ref="Z31:AA31"/>
    <mergeCell ref="D32:G32"/>
    <mergeCell ref="J32:M32"/>
    <mergeCell ref="N32:P32"/>
    <mergeCell ref="Q32:R32"/>
    <mergeCell ref="S32:U32"/>
    <mergeCell ref="V32:W32"/>
    <mergeCell ref="X32:Y32"/>
    <mergeCell ref="Z32:AA32"/>
    <mergeCell ref="D31:G31"/>
    <mergeCell ref="J31:M31"/>
    <mergeCell ref="N31:P31"/>
    <mergeCell ref="Q31:R31"/>
    <mergeCell ref="S31:U31"/>
    <mergeCell ref="V31:W31"/>
    <mergeCell ref="D40:G40"/>
    <mergeCell ref="J40:AG40"/>
    <mergeCell ref="D33:G33"/>
    <mergeCell ref="J33:AG33"/>
    <mergeCell ref="D34:G34"/>
    <mergeCell ref="J34:AG34"/>
    <mergeCell ref="J35:AG35"/>
    <mergeCell ref="J36:AG36"/>
    <mergeCell ref="J37:AE37"/>
    <mergeCell ref="D38:G38"/>
    <mergeCell ref="J38:AG38"/>
    <mergeCell ref="D39:G39"/>
    <mergeCell ref="J39:AG39"/>
    <mergeCell ref="E46:AG46"/>
    <mergeCell ref="E47:AG47"/>
    <mergeCell ref="E48:AG48"/>
    <mergeCell ref="B49:AI49"/>
    <mergeCell ref="J41:AF41"/>
    <mergeCell ref="D42:G42"/>
    <mergeCell ref="J42:Q42"/>
    <mergeCell ref="R42:Z42"/>
    <mergeCell ref="AA42:AB42"/>
    <mergeCell ref="E45:AG45"/>
  </mergeCells>
  <phoneticPr fontId="2"/>
  <dataValidations count="1">
    <dataValidation type="list" allowBlank="1" showInputMessage="1" showErrorMessage="1" sqref="J33:AG33" xr:uid="{DD2037B6-B5DB-47C5-8E58-5A7AA971884A}">
      <formula1>"毎年９月１日 及び ３月１日,毎年９月２５日 及び ３月２５日,毎年９月１日"</formula1>
    </dataValidation>
  </dataValidations>
  <printOptions horizontalCentered="1"/>
  <pageMargins left="0.39370078740157483" right="0.43307086614173229" top="0.78740157480314965" bottom="0.78740157480314965" header="0.51181102362204722" footer="0.51181102362204722"/>
  <pageSetup paperSize="9" scale="9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D1BEC-FF67-4055-B30F-407E2874B8CB}">
  <sheetPr>
    <pageSetUpPr fitToPage="1"/>
  </sheetPr>
  <dimension ref="A2:J39"/>
  <sheetViews>
    <sheetView view="pageBreakPreview" zoomScale="130" zoomScaleNormal="160" zoomScaleSheetLayoutView="130" workbookViewId="0"/>
  </sheetViews>
  <sheetFormatPr defaultColWidth="9" defaultRowHeight="13" x14ac:dyDescent="0.55000000000000004"/>
  <cols>
    <col min="1" max="1" width="2.08203125" style="213" customWidth="1"/>
    <col min="2" max="2" width="12.58203125" style="213" customWidth="1"/>
    <col min="3" max="8" width="9" style="213"/>
    <col min="9" max="9" width="12.58203125" style="213" customWidth="1"/>
    <col min="10" max="10" width="2.08203125" style="213" customWidth="1"/>
    <col min="11" max="16384" width="9" style="213"/>
  </cols>
  <sheetData>
    <row r="2" spans="2:9" ht="16.5" x14ac:dyDescent="0.55000000000000004">
      <c r="B2" s="246" t="s">
        <v>271</v>
      </c>
    </row>
    <row r="4" spans="2:9" ht="22" customHeight="1" x14ac:dyDescent="0.55000000000000004">
      <c r="B4" s="247" t="s">
        <v>272</v>
      </c>
      <c r="C4" s="248"/>
      <c r="D4" s="248"/>
      <c r="E4" s="248"/>
      <c r="F4" s="248"/>
      <c r="G4" s="248"/>
      <c r="H4" s="249"/>
      <c r="I4" s="248"/>
    </row>
    <row r="5" spans="2:9" ht="22" customHeight="1" x14ac:dyDescent="0.55000000000000004">
      <c r="B5" s="250" t="s">
        <v>273</v>
      </c>
      <c r="C5" s="251"/>
      <c r="D5" s="251"/>
      <c r="E5" s="251"/>
      <c r="F5" s="251"/>
      <c r="G5" s="251"/>
      <c r="H5" s="251"/>
      <c r="I5" s="252"/>
    </row>
    <row r="6" spans="2:9" ht="55" customHeight="1" x14ac:dyDescent="0.55000000000000004">
      <c r="B6" s="371" t="s">
        <v>274</v>
      </c>
      <c r="C6" s="372"/>
      <c r="D6" s="372"/>
      <c r="E6" s="372"/>
      <c r="F6" s="372"/>
      <c r="G6" s="372"/>
      <c r="H6" s="372"/>
      <c r="I6" s="373"/>
    </row>
    <row r="7" spans="2:9" ht="22" customHeight="1" x14ac:dyDescent="0.55000000000000004">
      <c r="B7" s="253"/>
      <c r="C7" s="254"/>
      <c r="D7" s="254"/>
      <c r="E7" s="254"/>
      <c r="F7" s="254"/>
      <c r="G7" s="254"/>
      <c r="H7" s="254"/>
      <c r="I7" s="255"/>
    </row>
    <row r="8" spans="2:9" ht="22" customHeight="1" x14ac:dyDescent="0.55000000000000004">
      <c r="B8" s="253" t="s">
        <v>275</v>
      </c>
      <c r="C8" s="254"/>
      <c r="D8" s="254"/>
      <c r="E8" s="254"/>
      <c r="F8" s="254"/>
      <c r="G8" s="254"/>
      <c r="H8" s="254"/>
      <c r="I8" s="255"/>
    </row>
    <row r="9" spans="2:9" ht="55" customHeight="1" x14ac:dyDescent="0.55000000000000004">
      <c r="B9" s="371" t="s">
        <v>276</v>
      </c>
      <c r="C9" s="372"/>
      <c r="D9" s="372"/>
      <c r="E9" s="372"/>
      <c r="F9" s="372"/>
      <c r="G9" s="372"/>
      <c r="H9" s="372"/>
      <c r="I9" s="373"/>
    </row>
    <row r="10" spans="2:9" ht="22" customHeight="1" x14ac:dyDescent="0.55000000000000004">
      <c r="B10" s="253"/>
      <c r="C10" s="254"/>
      <c r="D10" s="254"/>
      <c r="E10" s="254"/>
      <c r="F10" s="254"/>
      <c r="G10" s="254"/>
      <c r="H10" s="254"/>
      <c r="I10" s="255"/>
    </row>
    <row r="11" spans="2:9" ht="22" customHeight="1" x14ac:dyDescent="0.55000000000000004">
      <c r="B11" s="253" t="s">
        <v>277</v>
      </c>
      <c r="C11" s="254"/>
      <c r="D11" s="254"/>
      <c r="E11" s="254"/>
      <c r="F11" s="254"/>
      <c r="G11" s="254"/>
      <c r="H11" s="254"/>
      <c r="I11" s="255"/>
    </row>
    <row r="12" spans="2:9" ht="55" customHeight="1" x14ac:dyDescent="0.55000000000000004">
      <c r="B12" s="371" t="s">
        <v>278</v>
      </c>
      <c r="C12" s="372"/>
      <c r="D12" s="372"/>
      <c r="E12" s="372"/>
      <c r="F12" s="372"/>
      <c r="G12" s="372"/>
      <c r="H12" s="372"/>
      <c r="I12" s="373"/>
    </row>
    <row r="13" spans="2:9" ht="22" customHeight="1" x14ac:dyDescent="0.55000000000000004">
      <c r="B13" s="253"/>
      <c r="C13" s="254"/>
      <c r="D13" s="254"/>
      <c r="E13" s="254"/>
      <c r="F13" s="254"/>
      <c r="G13" s="254"/>
      <c r="H13" s="254"/>
      <c r="I13" s="255"/>
    </row>
    <row r="14" spans="2:9" ht="22" customHeight="1" x14ac:dyDescent="0.55000000000000004">
      <c r="B14" s="253" t="s">
        <v>279</v>
      </c>
      <c r="C14" s="254"/>
      <c r="D14" s="254"/>
      <c r="E14" s="254"/>
      <c r="F14" s="254"/>
      <c r="G14" s="254"/>
      <c r="H14" s="254"/>
      <c r="I14" s="255"/>
    </row>
    <row r="15" spans="2:9" ht="55" customHeight="1" x14ac:dyDescent="0.55000000000000004">
      <c r="B15" s="374" t="s">
        <v>280</v>
      </c>
      <c r="C15" s="375"/>
      <c r="D15" s="375"/>
      <c r="E15" s="375"/>
      <c r="F15" s="375"/>
      <c r="G15" s="375"/>
      <c r="H15" s="375"/>
      <c r="I15" s="376"/>
    </row>
    <row r="16" spans="2:9" ht="15.75" customHeight="1" x14ac:dyDescent="0.55000000000000004">
      <c r="B16" s="256"/>
      <c r="C16" s="256"/>
      <c r="D16" s="256"/>
      <c r="E16" s="256"/>
      <c r="F16" s="256"/>
      <c r="G16" s="256"/>
      <c r="H16" s="256"/>
      <c r="I16" s="256"/>
    </row>
    <row r="17" spans="1:10" ht="35.15" customHeight="1" x14ac:dyDescent="0.55000000000000004">
      <c r="B17" s="377" t="s">
        <v>281</v>
      </c>
      <c r="C17" s="377"/>
      <c r="D17" s="377"/>
      <c r="E17" s="377"/>
      <c r="F17" s="377"/>
      <c r="G17" s="377"/>
      <c r="H17" s="377"/>
      <c r="I17" s="377"/>
      <c r="J17" s="251"/>
    </row>
    <row r="18" spans="1:10" s="251" customFormat="1" ht="44.25" customHeight="1" x14ac:dyDescent="0.55000000000000004">
      <c r="B18" s="377" t="s">
        <v>282</v>
      </c>
      <c r="C18" s="377"/>
      <c r="D18" s="377"/>
      <c r="E18" s="377"/>
      <c r="F18" s="377"/>
      <c r="G18" s="377"/>
      <c r="H18" s="377"/>
      <c r="I18" s="377"/>
    </row>
    <row r="21" spans="1:10" s="27" customFormat="1" ht="22" customHeight="1" x14ac:dyDescent="0.55000000000000004">
      <c r="B21" s="257" t="s">
        <v>283</v>
      </c>
    </row>
    <row r="22" spans="1:10" s="27" customFormat="1" ht="18" x14ac:dyDescent="0.55000000000000004">
      <c r="A22" s="258"/>
      <c r="B22" s="259" t="s">
        <v>297</v>
      </c>
      <c r="C22" s="258"/>
      <c r="D22" s="258"/>
      <c r="E22" s="258"/>
      <c r="F22" s="258"/>
      <c r="G22" s="258"/>
      <c r="H22" s="258"/>
      <c r="I22" s="258"/>
      <c r="J22" s="258"/>
    </row>
    <row r="23" spans="1:10" s="27" customFormat="1" ht="7.5" customHeight="1" x14ac:dyDescent="0.55000000000000004">
      <c r="A23" s="258"/>
      <c r="B23" s="260"/>
      <c r="C23" s="261"/>
      <c r="D23" s="261"/>
      <c r="E23" s="261"/>
      <c r="F23" s="261"/>
      <c r="G23" s="261"/>
      <c r="H23" s="261"/>
      <c r="I23" s="262"/>
      <c r="J23" s="263"/>
    </row>
    <row r="24" spans="1:10" s="27" customFormat="1" ht="13.5" customHeight="1" x14ac:dyDescent="0.55000000000000004">
      <c r="A24" s="258"/>
      <c r="B24" s="264" t="s">
        <v>284</v>
      </c>
      <c r="C24" s="263"/>
      <c r="D24" s="378" t="s">
        <v>285</v>
      </c>
      <c r="E24" s="378"/>
      <c r="F24" s="378"/>
      <c r="G24" s="378"/>
      <c r="H24" s="378"/>
      <c r="I24" s="265"/>
      <c r="J24" s="263"/>
    </row>
    <row r="25" spans="1:10" s="27" customFormat="1" ht="13.5" customHeight="1" x14ac:dyDescent="0.55000000000000004">
      <c r="A25" s="258"/>
      <c r="B25" s="264"/>
      <c r="C25" s="263"/>
      <c r="D25" s="378" t="s">
        <v>286</v>
      </c>
      <c r="E25" s="378"/>
      <c r="F25" s="378"/>
      <c r="G25" s="378"/>
      <c r="H25" s="378"/>
      <c r="I25" s="265"/>
      <c r="J25" s="266"/>
    </row>
    <row r="26" spans="1:10" s="27" customFormat="1" ht="13.5" customHeight="1" x14ac:dyDescent="0.55000000000000004">
      <c r="A26" s="258"/>
      <c r="B26" s="264"/>
      <c r="C26" s="263"/>
      <c r="D26" s="378" t="s">
        <v>287</v>
      </c>
      <c r="E26" s="378"/>
      <c r="F26" s="378"/>
      <c r="G26" s="378"/>
      <c r="H26" s="378"/>
      <c r="I26" s="265"/>
      <c r="J26" s="263"/>
    </row>
    <row r="27" spans="1:10" s="27" customFormat="1" ht="13.5" customHeight="1" x14ac:dyDescent="0.55000000000000004">
      <c r="A27" s="258"/>
      <c r="B27" s="264"/>
      <c r="C27" s="263"/>
      <c r="D27" s="378" t="s">
        <v>288</v>
      </c>
      <c r="E27" s="378"/>
      <c r="F27" s="378"/>
      <c r="G27" s="378"/>
      <c r="H27" s="378"/>
      <c r="I27" s="265"/>
      <c r="J27" s="263"/>
    </row>
    <row r="28" spans="1:10" s="27" customFormat="1" ht="11.25" customHeight="1" x14ac:dyDescent="0.55000000000000004">
      <c r="A28" s="258"/>
      <c r="B28" s="264"/>
      <c r="C28" s="370" t="s">
        <v>298</v>
      </c>
      <c r="D28" s="370"/>
      <c r="E28" s="370"/>
      <c r="F28" s="370"/>
      <c r="G28" s="370"/>
      <c r="H28" s="370"/>
      <c r="I28" s="267"/>
      <c r="J28" s="268"/>
    </row>
    <row r="29" spans="1:10" s="27" customFormat="1" ht="11.25" customHeight="1" x14ac:dyDescent="0.55000000000000004">
      <c r="A29" s="258"/>
      <c r="B29" s="264"/>
      <c r="C29" s="370" t="s">
        <v>299</v>
      </c>
      <c r="D29" s="370"/>
      <c r="E29" s="370"/>
      <c r="F29" s="370"/>
      <c r="G29" s="370"/>
      <c r="H29" s="370"/>
      <c r="I29" s="267"/>
      <c r="J29" s="268"/>
    </row>
    <row r="30" spans="1:10" s="27" customFormat="1" ht="11.25" customHeight="1" x14ac:dyDescent="0.55000000000000004">
      <c r="A30" s="258"/>
      <c r="B30" s="264"/>
      <c r="C30" s="370" t="s">
        <v>300</v>
      </c>
      <c r="D30" s="370"/>
      <c r="E30" s="370"/>
      <c r="F30" s="370"/>
      <c r="G30" s="370"/>
      <c r="H30" s="370"/>
      <c r="I30" s="267"/>
      <c r="J30" s="268"/>
    </row>
    <row r="31" spans="1:10" s="27" customFormat="1" ht="11.25" customHeight="1" x14ac:dyDescent="0.55000000000000004">
      <c r="A31" s="258"/>
      <c r="B31" s="264"/>
      <c r="C31" s="370" t="s">
        <v>301</v>
      </c>
      <c r="D31" s="370"/>
      <c r="E31" s="370"/>
      <c r="F31" s="370"/>
      <c r="G31" s="370"/>
      <c r="H31" s="370"/>
      <c r="I31" s="267"/>
      <c r="J31" s="268"/>
    </row>
    <row r="32" spans="1:10" s="27" customFormat="1" ht="11.25" customHeight="1" x14ac:dyDescent="0.55000000000000004">
      <c r="A32" s="258"/>
      <c r="B32" s="264"/>
      <c r="C32" s="370" t="s">
        <v>302</v>
      </c>
      <c r="D32" s="370"/>
      <c r="E32" s="370"/>
      <c r="F32" s="370"/>
      <c r="G32" s="370"/>
      <c r="H32" s="370"/>
      <c r="I32" s="267"/>
      <c r="J32" s="268"/>
    </row>
    <row r="33" spans="1:10" s="27" customFormat="1" ht="11.25" customHeight="1" x14ac:dyDescent="0.55000000000000004">
      <c r="A33" s="258"/>
      <c r="B33" s="264"/>
      <c r="C33" s="370" t="s">
        <v>303</v>
      </c>
      <c r="D33" s="370"/>
      <c r="E33" s="370"/>
      <c r="F33" s="370"/>
      <c r="G33" s="370"/>
      <c r="H33" s="370"/>
      <c r="I33" s="267"/>
      <c r="J33" s="268"/>
    </row>
    <row r="34" spans="1:10" s="27" customFormat="1" ht="11.25" customHeight="1" x14ac:dyDescent="0.55000000000000004">
      <c r="A34" s="258"/>
      <c r="B34" s="264"/>
      <c r="C34" s="370" t="s">
        <v>304</v>
      </c>
      <c r="D34" s="370"/>
      <c r="E34" s="370"/>
      <c r="F34" s="370"/>
      <c r="G34" s="370"/>
      <c r="H34" s="370"/>
      <c r="I34" s="267"/>
      <c r="J34" s="268"/>
    </row>
    <row r="35" spans="1:10" s="27" customFormat="1" ht="11.25" customHeight="1" x14ac:dyDescent="0.55000000000000004">
      <c r="A35" s="258"/>
      <c r="B35" s="264"/>
      <c r="C35" s="370" t="s">
        <v>305</v>
      </c>
      <c r="D35" s="370"/>
      <c r="E35" s="370"/>
      <c r="F35" s="370"/>
      <c r="G35" s="370"/>
      <c r="H35" s="370"/>
      <c r="I35" s="267"/>
      <c r="J35" s="268"/>
    </row>
    <row r="36" spans="1:10" s="27" customFormat="1" ht="11.25" customHeight="1" x14ac:dyDescent="0.55000000000000004">
      <c r="A36" s="258"/>
      <c r="B36" s="264"/>
      <c r="C36" s="370" t="s">
        <v>306</v>
      </c>
      <c r="D36" s="370"/>
      <c r="E36" s="370"/>
      <c r="F36" s="370"/>
      <c r="G36" s="370"/>
      <c r="H36" s="370"/>
      <c r="I36" s="267"/>
      <c r="J36" s="268"/>
    </row>
    <row r="37" spans="1:10" s="27" customFormat="1" ht="11.25" customHeight="1" x14ac:dyDescent="0.55000000000000004">
      <c r="A37" s="258"/>
      <c r="B37" s="264"/>
      <c r="C37" s="370" t="s">
        <v>307</v>
      </c>
      <c r="D37" s="370"/>
      <c r="E37" s="370"/>
      <c r="F37" s="370"/>
      <c r="G37" s="370"/>
      <c r="H37" s="370"/>
      <c r="I37" s="267"/>
      <c r="J37" s="268"/>
    </row>
    <row r="38" spans="1:10" s="27" customFormat="1" ht="11.25" customHeight="1" x14ac:dyDescent="0.55000000000000004">
      <c r="A38" s="258"/>
      <c r="B38" s="264"/>
      <c r="C38" s="370" t="s">
        <v>289</v>
      </c>
      <c r="D38" s="370"/>
      <c r="E38" s="370"/>
      <c r="F38" s="370"/>
      <c r="G38" s="370"/>
      <c r="H38" s="370"/>
      <c r="I38" s="267"/>
      <c r="J38" s="269"/>
    </row>
    <row r="39" spans="1:10" s="27" customFormat="1" ht="4.5" customHeight="1" x14ac:dyDescent="0.55000000000000004">
      <c r="A39" s="258"/>
      <c r="B39" s="270"/>
      <c r="C39" s="271"/>
      <c r="D39" s="272"/>
      <c r="E39" s="272"/>
      <c r="F39" s="272"/>
      <c r="G39" s="272"/>
      <c r="H39" s="272"/>
      <c r="I39" s="273"/>
      <c r="J39" s="269"/>
    </row>
  </sheetData>
  <mergeCells count="21">
    <mergeCell ref="C29:H29"/>
    <mergeCell ref="B6:I6"/>
    <mergeCell ref="B9:I9"/>
    <mergeCell ref="B12:I12"/>
    <mergeCell ref="B15:I15"/>
    <mergeCell ref="B17:I17"/>
    <mergeCell ref="B18:I18"/>
    <mergeCell ref="D24:H24"/>
    <mergeCell ref="D25:H25"/>
    <mergeCell ref="D26:H26"/>
    <mergeCell ref="D27:H27"/>
    <mergeCell ref="C28:H28"/>
    <mergeCell ref="C36:H36"/>
    <mergeCell ref="C37:H37"/>
    <mergeCell ref="C38:H38"/>
    <mergeCell ref="C30:H30"/>
    <mergeCell ref="C31:H31"/>
    <mergeCell ref="C32:H32"/>
    <mergeCell ref="C33:H33"/>
    <mergeCell ref="C34:H34"/>
    <mergeCell ref="C35:H35"/>
  </mergeCells>
  <phoneticPr fontId="2"/>
  <printOptions horizontalCentered="1"/>
  <pageMargins left="0.39370078740157483" right="0.43307086614173229" top="0.78740157480314965" bottom="0.78740157480314965" header="0.51181102362204722" footer="0.51181102362204722"/>
  <pageSetup paperSize="9" scale="8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729D8-4C6F-4CEB-9828-A3D494C2CBD4}">
  <sheetPr codeName="Sheet3">
    <tabColor rgb="FF00B050"/>
  </sheetPr>
  <dimension ref="A1:AD1215"/>
  <sheetViews>
    <sheetView showZeros="0" view="pageBreakPreview" topLeftCell="B1" zoomScale="75" zoomScaleNormal="75" zoomScaleSheetLayoutView="75" workbookViewId="0">
      <selection activeCell="E16" sqref="E16"/>
    </sheetView>
  </sheetViews>
  <sheetFormatPr defaultColWidth="9" defaultRowHeight="14" x14ac:dyDescent="0.55000000000000004"/>
  <cols>
    <col min="1" max="5" width="4.83203125" style="40" customWidth="1"/>
    <col min="6" max="6" width="5.08203125" style="40" customWidth="1"/>
    <col min="7" max="11" width="4.83203125" style="40" customWidth="1"/>
    <col min="12" max="12" width="8.08203125" style="40" customWidth="1"/>
    <col min="13" max="27" width="4.83203125" style="40" customWidth="1"/>
    <col min="28" max="28" width="1.25" style="40" customWidth="1"/>
    <col min="29" max="16384" width="9" style="40"/>
  </cols>
  <sheetData>
    <row r="1" spans="1:30" ht="27.75" customHeight="1" x14ac:dyDescent="0.55000000000000004">
      <c r="A1" s="40" t="s">
        <v>120</v>
      </c>
      <c r="C1" s="116"/>
      <c r="D1" s="116"/>
      <c r="E1" s="116"/>
      <c r="F1" s="116"/>
      <c r="G1" s="423" t="s">
        <v>57</v>
      </c>
      <c r="H1" s="423"/>
      <c r="I1" s="423"/>
      <c r="J1" s="423"/>
      <c r="K1" s="423"/>
      <c r="L1" s="423"/>
      <c r="M1" s="423"/>
      <c r="N1" s="423"/>
      <c r="O1" s="423"/>
      <c r="P1" s="423"/>
      <c r="Q1" s="423"/>
      <c r="R1" s="423"/>
      <c r="S1" s="423"/>
      <c r="T1" s="423"/>
      <c r="U1" s="423"/>
      <c r="V1" s="116"/>
      <c r="W1" s="116"/>
      <c r="X1" s="116"/>
      <c r="Y1" s="116"/>
      <c r="Z1" s="116"/>
      <c r="AA1" s="116"/>
      <c r="AB1" s="39"/>
    </row>
    <row r="2" spans="1:30" ht="21" customHeight="1" thickBot="1" x14ac:dyDescent="0.25">
      <c r="A2" s="41"/>
      <c r="B2" s="42"/>
      <c r="C2" s="42"/>
      <c r="D2" s="42"/>
      <c r="E2" s="41"/>
      <c r="F2" s="41"/>
      <c r="G2" s="41"/>
      <c r="H2" s="43"/>
      <c r="I2" s="43"/>
      <c r="J2" s="44"/>
      <c r="K2" s="44"/>
      <c r="L2" s="44"/>
      <c r="M2" s="44"/>
      <c r="N2" s="44"/>
      <c r="O2" s="44"/>
      <c r="P2" s="44"/>
      <c r="Q2" s="44"/>
      <c r="R2" s="44"/>
      <c r="S2" s="44"/>
      <c r="T2" s="44"/>
      <c r="U2" s="43"/>
      <c r="V2" s="43"/>
      <c r="W2" s="41"/>
      <c r="X2" s="41"/>
      <c r="Y2" s="41"/>
      <c r="Z2" s="41"/>
      <c r="AA2" s="41"/>
      <c r="AB2" s="41"/>
    </row>
    <row r="3" spans="1:30" ht="27" customHeight="1" thickBot="1" x14ac:dyDescent="0.25">
      <c r="A3" s="440" t="s">
        <v>58</v>
      </c>
      <c r="B3" s="425"/>
      <c r="C3" s="441"/>
      <c r="D3" s="426"/>
      <c r="E3" s="425"/>
      <c r="F3" s="425"/>
      <c r="G3" s="425"/>
      <c r="H3" s="425"/>
      <c r="I3" s="442"/>
      <c r="J3" s="443" t="s">
        <v>59</v>
      </c>
      <c r="K3" s="444"/>
      <c r="L3" s="445"/>
      <c r="M3" s="445"/>
      <c r="N3" s="425" t="s">
        <v>60</v>
      </c>
      <c r="O3" s="442"/>
      <c r="P3" s="424" t="s">
        <v>61</v>
      </c>
      <c r="Q3" s="425"/>
      <c r="R3" s="425"/>
      <c r="S3" s="426"/>
      <c r="T3" s="425"/>
      <c r="U3" s="425"/>
      <c r="V3" s="425"/>
      <c r="W3" s="425"/>
      <c r="X3" s="425"/>
      <c r="Y3" s="425"/>
      <c r="Z3" s="425" t="s">
        <v>62</v>
      </c>
      <c r="AA3" s="457"/>
      <c r="AB3" s="41"/>
    </row>
    <row r="4" spans="1:30" ht="8.15" customHeight="1" x14ac:dyDescent="0.2">
      <c r="A4" s="41"/>
      <c r="B4" s="42"/>
      <c r="C4" s="42"/>
      <c r="D4" s="42"/>
      <c r="E4" s="41"/>
      <c r="F4" s="41"/>
      <c r="G4" s="41"/>
      <c r="H4" s="43"/>
      <c r="I4" s="43"/>
      <c r="J4" s="44"/>
      <c r="K4" s="44"/>
      <c r="L4" s="44"/>
      <c r="M4" s="44"/>
      <c r="N4" s="44"/>
      <c r="O4" s="44"/>
      <c r="P4" s="44"/>
      <c r="Q4" s="44"/>
      <c r="R4" s="44"/>
      <c r="S4" s="44"/>
      <c r="T4" s="44"/>
      <c r="U4" s="43"/>
      <c r="V4" s="43"/>
      <c r="W4" s="41"/>
      <c r="X4" s="41"/>
      <c r="Y4" s="41"/>
      <c r="Z4" s="41"/>
      <c r="AA4" s="41"/>
      <c r="AB4" s="41"/>
    </row>
    <row r="5" spans="1:30" ht="21" customHeight="1" x14ac:dyDescent="0.2">
      <c r="A5" s="45" t="s">
        <v>63</v>
      </c>
      <c r="B5" s="41"/>
      <c r="C5" s="41"/>
      <c r="D5" s="41"/>
      <c r="E5" s="41"/>
      <c r="F5" s="41"/>
      <c r="G5" s="41"/>
      <c r="H5" s="43"/>
      <c r="I5" s="43"/>
      <c r="J5" s="44"/>
      <c r="K5" s="44"/>
      <c r="L5" s="44"/>
      <c r="M5" s="44"/>
      <c r="N5" s="44"/>
      <c r="O5" s="44"/>
      <c r="P5" s="44"/>
      <c r="Q5" s="44"/>
      <c r="R5" s="44"/>
      <c r="S5" s="115" t="s">
        <v>119</v>
      </c>
      <c r="T5" s="44"/>
      <c r="U5" s="43"/>
      <c r="V5" s="43"/>
      <c r="W5" s="41"/>
      <c r="X5" s="41"/>
      <c r="Y5" s="41"/>
      <c r="Z5" s="41"/>
      <c r="AA5" s="41"/>
      <c r="AB5" s="41"/>
    </row>
    <row r="6" spans="1:30" ht="21" customHeight="1" x14ac:dyDescent="0.2">
      <c r="A6" s="45"/>
      <c r="B6" s="41" t="s">
        <v>116</v>
      </c>
      <c r="C6" s="41"/>
      <c r="D6" s="41"/>
      <c r="E6" s="41"/>
      <c r="F6" s="41"/>
      <c r="G6" s="41"/>
      <c r="H6" s="43"/>
      <c r="I6" s="43"/>
      <c r="J6" s="44"/>
      <c r="K6" s="44"/>
      <c r="L6" s="44"/>
      <c r="M6" s="44"/>
      <c r="N6" s="44"/>
      <c r="O6" s="44"/>
      <c r="P6" s="44"/>
      <c r="Q6" s="44"/>
      <c r="R6" s="44"/>
      <c r="S6" s="46"/>
      <c r="T6" s="44"/>
      <c r="U6" s="43"/>
      <c r="V6" s="43"/>
      <c r="W6" s="41"/>
      <c r="X6" s="41"/>
      <c r="Y6" s="41"/>
      <c r="Z6" s="41"/>
      <c r="AA6" s="41"/>
      <c r="AB6" s="41"/>
      <c r="AC6" s="40" t="b">
        <v>0</v>
      </c>
      <c r="AD6" s="47"/>
    </row>
    <row r="7" spans="1:30" ht="21" customHeight="1" x14ac:dyDescent="0.2">
      <c r="A7" s="45"/>
      <c r="B7" s="41" t="s">
        <v>117</v>
      </c>
      <c r="C7" s="41"/>
      <c r="D7" s="41"/>
      <c r="E7" s="41"/>
      <c r="F7" s="41"/>
      <c r="G7" s="41"/>
      <c r="H7" s="43"/>
      <c r="I7" s="43"/>
      <c r="J7" s="44"/>
      <c r="K7" s="44"/>
      <c r="L7" s="44"/>
      <c r="M7" s="44"/>
      <c r="N7" s="44"/>
      <c r="O7" s="44"/>
      <c r="P7" s="44"/>
      <c r="Q7" s="44"/>
      <c r="R7" s="44"/>
      <c r="S7" s="46"/>
      <c r="T7" s="44"/>
      <c r="U7" s="43"/>
      <c r="V7" s="43"/>
      <c r="W7" s="41"/>
      <c r="X7" s="41"/>
      <c r="Y7" s="41"/>
      <c r="Z7" s="41"/>
      <c r="AA7" s="41"/>
      <c r="AB7" s="41"/>
      <c r="AC7" s="40" t="b">
        <v>0</v>
      </c>
      <c r="AD7" s="47"/>
    </row>
    <row r="8" spans="1:30" ht="21" customHeight="1" x14ac:dyDescent="0.2">
      <c r="A8" s="45"/>
      <c r="B8" s="41" t="s">
        <v>118</v>
      </c>
      <c r="C8" s="41"/>
      <c r="D8" s="41"/>
      <c r="E8" s="41"/>
      <c r="F8" s="41"/>
      <c r="G8" s="41"/>
      <c r="H8" s="43"/>
      <c r="I8" s="43"/>
      <c r="J8" s="44"/>
      <c r="K8" s="44"/>
      <c r="L8" s="44"/>
      <c r="M8" s="44"/>
      <c r="N8" s="44"/>
      <c r="O8" s="44"/>
      <c r="P8" s="44"/>
      <c r="Q8" s="44"/>
      <c r="R8" s="44"/>
      <c r="S8" s="46"/>
      <c r="T8" s="44"/>
      <c r="U8" s="43"/>
      <c r="V8" s="43"/>
      <c r="W8" s="41"/>
      <c r="X8" s="41"/>
      <c r="Y8" s="41"/>
      <c r="Z8" s="41"/>
      <c r="AA8" s="41"/>
      <c r="AB8" s="41"/>
      <c r="AC8" s="40" t="b">
        <v>0</v>
      </c>
      <c r="AD8" s="47"/>
    </row>
    <row r="9" spans="1:30" ht="8.15" customHeight="1" thickBot="1" x14ac:dyDescent="0.25">
      <c r="A9" s="45"/>
      <c r="B9" s="41"/>
      <c r="C9" s="41"/>
      <c r="D9" s="41"/>
      <c r="E9" s="41"/>
      <c r="F9" s="41"/>
      <c r="G9" s="41"/>
      <c r="H9" s="43"/>
      <c r="I9" s="43"/>
      <c r="J9" s="44"/>
      <c r="K9" s="44"/>
      <c r="L9" s="44"/>
      <c r="M9" s="44"/>
      <c r="N9" s="44"/>
      <c r="O9" s="44"/>
      <c r="P9" s="44"/>
      <c r="Q9" s="44"/>
      <c r="R9" s="44"/>
      <c r="S9" s="46"/>
      <c r="T9" s="44"/>
      <c r="U9" s="43"/>
      <c r="V9" s="43"/>
      <c r="W9" s="41"/>
      <c r="X9" s="41"/>
      <c r="Y9" s="41"/>
      <c r="Z9" s="41"/>
      <c r="AA9" s="41"/>
      <c r="AB9" s="41"/>
    </row>
    <row r="10" spans="1:30" ht="35.25" customHeight="1" thickBot="1" x14ac:dyDescent="0.25">
      <c r="A10" s="384" t="s">
        <v>65</v>
      </c>
      <c r="B10" s="385"/>
      <c r="C10" s="385"/>
      <c r="D10" s="385"/>
      <c r="E10" s="385"/>
      <c r="F10" s="386"/>
      <c r="G10" s="387" t="s">
        <v>66</v>
      </c>
      <c r="H10" s="385"/>
      <c r="I10" s="385"/>
      <c r="J10" s="385"/>
      <c r="K10" s="385"/>
      <c r="L10" s="385"/>
      <c r="M10" s="385" t="s">
        <v>67</v>
      </c>
      <c r="N10" s="385"/>
      <c r="O10" s="385"/>
      <c r="P10" s="385"/>
      <c r="Q10" s="385"/>
      <c r="R10" s="385"/>
      <c r="S10" s="387" t="s">
        <v>68</v>
      </c>
      <c r="T10" s="385"/>
      <c r="U10" s="385"/>
      <c r="V10" s="385"/>
      <c r="W10" s="385"/>
      <c r="X10" s="385"/>
      <c r="Y10" s="385"/>
      <c r="Z10" s="385"/>
      <c r="AA10" s="386"/>
      <c r="AB10" s="41"/>
      <c r="AD10" s="47" t="s">
        <v>64</v>
      </c>
    </row>
    <row r="11" spans="1:30" ht="20.5" customHeight="1" x14ac:dyDescent="0.2">
      <c r="A11" s="388" t="s">
        <v>69</v>
      </c>
      <c r="B11" s="49" t="s">
        <v>70</v>
      </c>
      <c r="C11" s="49"/>
      <c r="D11" s="49"/>
      <c r="E11" s="50"/>
      <c r="F11" s="51"/>
      <c r="G11" s="50" t="s">
        <v>71</v>
      </c>
      <c r="H11" s="49" t="s">
        <v>72</v>
      </c>
      <c r="I11" s="50"/>
      <c r="J11" s="50"/>
      <c r="K11" s="52"/>
      <c r="L11" s="53"/>
      <c r="M11" s="112" t="s">
        <v>71</v>
      </c>
      <c r="N11" s="49" t="s">
        <v>73</v>
      </c>
      <c r="O11" s="49"/>
      <c r="P11" s="49"/>
      <c r="Q11" s="49"/>
      <c r="R11" s="55"/>
      <c r="S11" s="112" t="s">
        <v>71</v>
      </c>
      <c r="T11" s="56" t="s">
        <v>74</v>
      </c>
      <c r="U11" s="52"/>
      <c r="V11" s="50"/>
      <c r="W11" s="49"/>
      <c r="X11" s="49"/>
      <c r="Y11" s="49"/>
      <c r="Z11" s="49"/>
      <c r="AA11" s="51"/>
      <c r="AB11" s="41"/>
      <c r="AD11" s="48" t="str">
        <f>IF(COUNTIFS(G11:G13,"■")&lt;1,"実施事業費の確定（作成者）：チェック漏れがあります！","　OK")</f>
        <v>実施事業費の確定（作成者）：チェック漏れがあります！</v>
      </c>
    </row>
    <row r="12" spans="1:30" ht="20.5" customHeight="1" x14ac:dyDescent="0.2">
      <c r="A12" s="388"/>
      <c r="B12" s="49"/>
      <c r="C12" s="49"/>
      <c r="D12" s="49"/>
      <c r="E12" s="50"/>
      <c r="F12" s="51"/>
      <c r="G12" s="112" t="s">
        <v>177</v>
      </c>
      <c r="H12" s="49" t="s">
        <v>75</v>
      </c>
      <c r="I12" s="50"/>
      <c r="J12" s="50"/>
      <c r="K12" s="52"/>
      <c r="L12" s="53"/>
      <c r="M12" s="112" t="s">
        <v>71</v>
      </c>
      <c r="N12" s="49" t="s">
        <v>76</v>
      </c>
      <c r="O12" s="49"/>
      <c r="P12" s="49"/>
      <c r="Q12" s="49"/>
      <c r="R12" s="55"/>
      <c r="S12" s="112" t="s">
        <v>71</v>
      </c>
      <c r="T12" s="49" t="s">
        <v>77</v>
      </c>
      <c r="U12" s="52"/>
      <c r="V12" s="50"/>
      <c r="W12" s="49"/>
      <c r="X12" s="49"/>
      <c r="Y12" s="49"/>
      <c r="Z12" s="49"/>
      <c r="AA12" s="51"/>
      <c r="AB12" s="41"/>
      <c r="AD12" s="48" t="str">
        <f>IF(COUNTIFS(M11:M13,"■")&lt;1,"実施事業費の確定（検証者）：チェック漏れがあります！","　OK")</f>
        <v>実施事業費の確定（検証者）：チェック漏れがあります！</v>
      </c>
    </row>
    <row r="13" spans="1:30" ht="20.5" customHeight="1" x14ac:dyDescent="0.2">
      <c r="A13" s="388"/>
      <c r="B13" s="49"/>
      <c r="C13" s="49"/>
      <c r="D13" s="49"/>
      <c r="E13" s="50"/>
      <c r="F13" s="51"/>
      <c r="G13" s="50" t="s">
        <v>71</v>
      </c>
      <c r="H13" s="49" t="s">
        <v>78</v>
      </c>
      <c r="I13" s="50"/>
      <c r="J13" s="50"/>
      <c r="K13" s="52"/>
      <c r="L13" s="53"/>
      <c r="M13" s="54"/>
      <c r="N13" s="49"/>
      <c r="O13" s="49"/>
      <c r="P13" s="49"/>
      <c r="Q13" s="49"/>
      <c r="R13" s="55"/>
      <c r="S13" s="50"/>
      <c r="T13" s="49"/>
      <c r="U13" s="52"/>
      <c r="V13" s="50"/>
      <c r="W13" s="49"/>
      <c r="X13" s="49"/>
      <c r="Y13" s="49"/>
      <c r="Z13" s="49"/>
      <c r="AA13" s="51"/>
      <c r="AB13" s="41"/>
      <c r="AD13" s="48" t="str">
        <f>IF(COUNTIFS(S11:S13,"■")&lt;1,"実施事業費の確定（検証資料）：チェック漏れがあります！","　OK")</f>
        <v>実施事業費の確定（検証資料）：チェック漏れがあります！</v>
      </c>
    </row>
    <row r="14" spans="1:30" ht="20.5" customHeight="1" x14ac:dyDescent="0.2">
      <c r="A14" s="388"/>
      <c r="B14" s="57" t="s">
        <v>79</v>
      </c>
      <c r="C14" s="58"/>
      <c r="D14" s="58"/>
      <c r="E14" s="59"/>
      <c r="F14" s="60"/>
      <c r="G14" s="185" t="s">
        <v>71</v>
      </c>
      <c r="H14" s="58" t="s">
        <v>72</v>
      </c>
      <c r="I14" s="59"/>
      <c r="J14" s="59"/>
      <c r="K14" s="61"/>
      <c r="L14" s="62"/>
      <c r="M14" s="63" t="s">
        <v>71</v>
      </c>
      <c r="N14" s="58" t="s">
        <v>73</v>
      </c>
      <c r="O14" s="58"/>
      <c r="P14" s="58"/>
      <c r="Q14" s="58"/>
      <c r="R14" s="64"/>
      <c r="S14" s="63" t="s">
        <v>71</v>
      </c>
      <c r="T14" s="58" t="s">
        <v>80</v>
      </c>
      <c r="U14" s="59"/>
      <c r="V14" s="59"/>
      <c r="W14" s="58"/>
      <c r="X14" s="58"/>
      <c r="Y14" s="58"/>
      <c r="Z14" s="58"/>
      <c r="AA14" s="60"/>
      <c r="AB14" s="41"/>
      <c r="AD14" s="48"/>
    </row>
    <row r="15" spans="1:30" ht="20.5" customHeight="1" x14ac:dyDescent="0.2">
      <c r="A15" s="388"/>
      <c r="B15" s="65" t="s">
        <v>81</v>
      </c>
      <c r="C15" s="49"/>
      <c r="D15" s="49"/>
      <c r="E15" s="50"/>
      <c r="F15" s="51"/>
      <c r="G15" s="112" t="s">
        <v>71</v>
      </c>
      <c r="H15" s="49" t="s">
        <v>75</v>
      </c>
      <c r="I15" s="50"/>
      <c r="J15" s="50"/>
      <c r="K15" s="52"/>
      <c r="L15" s="53"/>
      <c r="M15" s="112" t="s">
        <v>71</v>
      </c>
      <c r="N15" s="49" t="s">
        <v>76</v>
      </c>
      <c r="O15" s="49"/>
      <c r="P15" s="49"/>
      <c r="Q15" s="49"/>
      <c r="R15" s="55"/>
      <c r="S15" s="112" t="s">
        <v>71</v>
      </c>
      <c r="T15" s="49" t="s">
        <v>82</v>
      </c>
      <c r="U15" s="50"/>
      <c r="V15" s="50"/>
      <c r="W15" s="49"/>
      <c r="X15" s="49"/>
      <c r="Y15" s="49"/>
      <c r="Z15" s="49"/>
      <c r="AA15" s="51"/>
      <c r="AB15" s="41"/>
      <c r="AD15" s="48" t="str">
        <f>IF(COUNTIFS(C16:F16,"■")&lt;1,"「対象外事業費の有無」がチェック漏れです！","　OK")</f>
        <v>「対象外事業費の有無」がチェック漏れです！</v>
      </c>
    </row>
    <row r="16" spans="1:30" ht="20.5" customHeight="1" x14ac:dyDescent="0.2">
      <c r="A16" s="388"/>
      <c r="B16" s="66"/>
      <c r="C16" s="67" t="s">
        <v>71</v>
      </c>
      <c r="D16" s="68" t="s">
        <v>83</v>
      </c>
      <c r="E16" s="67" t="s">
        <v>71</v>
      </c>
      <c r="F16" s="69" t="s">
        <v>84</v>
      </c>
      <c r="G16" s="112" t="s">
        <v>71</v>
      </c>
      <c r="H16" s="68" t="s">
        <v>78</v>
      </c>
      <c r="I16" s="67"/>
      <c r="J16" s="67"/>
      <c r="K16" s="70"/>
      <c r="L16" s="71"/>
      <c r="M16" s="72"/>
      <c r="N16" s="68"/>
      <c r="O16" s="68"/>
      <c r="P16" s="68"/>
      <c r="Q16" s="68"/>
      <c r="R16" s="73"/>
      <c r="S16" s="72" t="s">
        <v>71</v>
      </c>
      <c r="T16" s="68" t="s">
        <v>77</v>
      </c>
      <c r="U16" s="67"/>
      <c r="V16" s="67"/>
      <c r="W16" s="68"/>
      <c r="X16" s="68"/>
      <c r="Y16" s="68"/>
      <c r="Z16" s="68"/>
      <c r="AA16" s="69"/>
      <c r="AB16" s="41"/>
      <c r="AD16" s="48" t="str">
        <f>IF(COUNTIFS(G14:G16,"■")&lt;1,"対象事業費の算出（作成者）：チェック漏れがあります！（対象外がなくてもチェック）","　OK")</f>
        <v>対象事業費の算出（作成者）：チェック漏れがあります！（対象外がなくてもチェック）</v>
      </c>
    </row>
    <row r="17" spans="1:30" ht="20.5" customHeight="1" x14ac:dyDescent="0.2">
      <c r="A17" s="388"/>
      <c r="B17" s="49" t="s">
        <v>85</v>
      </c>
      <c r="C17" s="49"/>
      <c r="D17" s="49"/>
      <c r="E17" s="50"/>
      <c r="F17" s="51"/>
      <c r="G17" s="185" t="s">
        <v>71</v>
      </c>
      <c r="H17" s="49" t="s">
        <v>72</v>
      </c>
      <c r="I17" s="50"/>
      <c r="J17" s="50"/>
      <c r="K17" s="52"/>
      <c r="L17" s="53"/>
      <c r="M17" s="112" t="s">
        <v>71</v>
      </c>
      <c r="N17" s="49" t="s">
        <v>73</v>
      </c>
      <c r="O17" s="49"/>
      <c r="P17" s="49"/>
      <c r="Q17" s="49"/>
      <c r="R17" s="55"/>
      <c r="S17" s="112" t="s">
        <v>71</v>
      </c>
      <c r="T17" s="49" t="s">
        <v>86</v>
      </c>
      <c r="U17" s="50"/>
      <c r="V17" s="50"/>
      <c r="W17" s="49"/>
      <c r="X17" s="49"/>
      <c r="Y17" s="49"/>
      <c r="Z17" s="49"/>
      <c r="AA17" s="51"/>
      <c r="AB17" s="41"/>
      <c r="AD17" s="48" t="str">
        <f>IF(COUNTIFS(M14:M16,"■")&lt;1,"対象事業費の算出（検証者）：チェック漏れがあります！（対象外がなくてもチェック）","　OK")</f>
        <v>対象事業費の算出（検証者）：チェック漏れがあります！（対象外がなくてもチェック）</v>
      </c>
    </row>
    <row r="18" spans="1:30" ht="20.5" customHeight="1" x14ac:dyDescent="0.2">
      <c r="A18" s="388"/>
      <c r="B18" s="49"/>
      <c r="C18" s="49"/>
      <c r="D18" s="49"/>
      <c r="E18" s="50"/>
      <c r="F18" s="51"/>
      <c r="G18" s="112" t="s">
        <v>71</v>
      </c>
      <c r="H18" s="49" t="s">
        <v>75</v>
      </c>
      <c r="I18" s="50"/>
      <c r="J18" s="50"/>
      <c r="K18" s="52"/>
      <c r="L18" s="53"/>
      <c r="M18" s="112" t="s">
        <v>71</v>
      </c>
      <c r="N18" s="49" t="s">
        <v>76</v>
      </c>
      <c r="O18" s="49"/>
      <c r="P18" s="49"/>
      <c r="Q18" s="49"/>
      <c r="R18" s="55"/>
      <c r="S18" s="112" t="s">
        <v>71</v>
      </c>
      <c r="T18" s="49" t="s">
        <v>77</v>
      </c>
      <c r="U18" s="50"/>
      <c r="V18" s="50"/>
      <c r="W18" s="49"/>
      <c r="X18" s="49"/>
      <c r="Y18" s="49"/>
      <c r="Z18" s="49"/>
      <c r="AA18" s="51"/>
      <c r="AB18" s="41"/>
      <c r="AD18" s="48" t="str">
        <f>IF(COUNTIFS(S14:S16,"■")&lt;1,"対象事業費の算出（検証資料）：チェック漏れがあります！（対象外がなくてもチェック）","　OK")</f>
        <v>対象事業費の算出（検証資料）：チェック漏れがあります！（対象外がなくてもチェック）</v>
      </c>
    </row>
    <row r="19" spans="1:30" ht="20.5" customHeight="1" x14ac:dyDescent="0.2">
      <c r="A19" s="389"/>
      <c r="B19" s="49"/>
      <c r="C19" s="49"/>
      <c r="D19" s="49"/>
      <c r="E19" s="50"/>
      <c r="F19" s="51"/>
      <c r="G19" s="186" t="s">
        <v>71</v>
      </c>
      <c r="H19" s="49" t="s">
        <v>78</v>
      </c>
      <c r="I19" s="50"/>
      <c r="J19" s="50"/>
      <c r="K19" s="52"/>
      <c r="L19" s="53"/>
      <c r="M19" s="54"/>
      <c r="N19" s="49"/>
      <c r="O19" s="49"/>
      <c r="P19" s="49"/>
      <c r="Q19" s="49"/>
      <c r="R19" s="55"/>
      <c r="S19" s="50"/>
      <c r="T19" s="75"/>
      <c r="U19" s="50"/>
      <c r="V19" s="50"/>
      <c r="W19" s="49"/>
      <c r="X19" s="49"/>
      <c r="Y19" s="49"/>
      <c r="Z19" s="49"/>
      <c r="AA19" s="51"/>
      <c r="AB19" s="41"/>
      <c r="AD19" s="74"/>
    </row>
    <row r="20" spans="1:30" ht="20.5" customHeight="1" x14ac:dyDescent="0.2">
      <c r="A20" s="388" t="s">
        <v>87</v>
      </c>
      <c r="B20" s="57" t="s">
        <v>88</v>
      </c>
      <c r="C20" s="58"/>
      <c r="D20" s="58"/>
      <c r="E20" s="59"/>
      <c r="F20" s="60"/>
      <c r="G20" s="112" t="s">
        <v>71</v>
      </c>
      <c r="H20" s="58" t="s">
        <v>72</v>
      </c>
      <c r="I20" s="59"/>
      <c r="J20" s="59"/>
      <c r="K20" s="61"/>
      <c r="L20" s="62"/>
      <c r="M20" s="63" t="s">
        <v>71</v>
      </c>
      <c r="N20" s="58" t="s">
        <v>73</v>
      </c>
      <c r="O20" s="58"/>
      <c r="P20" s="58"/>
      <c r="Q20" s="58"/>
      <c r="R20" s="64"/>
      <c r="S20" s="63" t="s">
        <v>71</v>
      </c>
      <c r="T20" s="58" t="s">
        <v>89</v>
      </c>
      <c r="U20" s="59"/>
      <c r="V20" s="59"/>
      <c r="W20" s="58"/>
      <c r="X20" s="58"/>
      <c r="Y20" s="58"/>
      <c r="Z20" s="58"/>
      <c r="AA20" s="60"/>
      <c r="AB20" s="41"/>
      <c r="AD20" s="48"/>
    </row>
    <row r="21" spans="1:30" ht="20.5" customHeight="1" x14ac:dyDescent="0.2">
      <c r="A21" s="388"/>
      <c r="B21" s="65"/>
      <c r="C21" s="49"/>
      <c r="D21" s="49"/>
      <c r="E21" s="50"/>
      <c r="F21" s="51"/>
      <c r="G21" s="112" t="s">
        <v>71</v>
      </c>
      <c r="H21" s="49" t="s">
        <v>75</v>
      </c>
      <c r="I21" s="50"/>
      <c r="J21" s="50"/>
      <c r="K21" s="52"/>
      <c r="L21" s="53"/>
      <c r="M21" s="112" t="s">
        <v>71</v>
      </c>
      <c r="N21" s="49" t="s">
        <v>76</v>
      </c>
      <c r="O21" s="49"/>
      <c r="P21" s="49"/>
      <c r="Q21" s="49"/>
      <c r="R21" s="55"/>
      <c r="S21" s="112" t="s">
        <v>71</v>
      </c>
      <c r="T21" s="49" t="s">
        <v>90</v>
      </c>
      <c r="U21" s="50"/>
      <c r="V21" s="50"/>
      <c r="W21" s="49"/>
      <c r="X21" s="49"/>
      <c r="Y21" s="49"/>
      <c r="Z21" s="49"/>
      <c r="AA21" s="51"/>
      <c r="AB21" s="41"/>
      <c r="AD21" s="48"/>
    </row>
    <row r="22" spans="1:30" ht="20.5" customHeight="1" x14ac:dyDescent="0.2">
      <c r="A22" s="388"/>
      <c r="B22" s="66"/>
      <c r="C22" s="68"/>
      <c r="D22" s="68"/>
      <c r="E22" s="67"/>
      <c r="F22" s="69"/>
      <c r="G22" s="112" t="s">
        <v>71</v>
      </c>
      <c r="H22" s="68" t="s">
        <v>78</v>
      </c>
      <c r="I22" s="67"/>
      <c r="J22" s="67"/>
      <c r="K22" s="70"/>
      <c r="L22" s="71"/>
      <c r="M22" s="72"/>
      <c r="N22" s="68"/>
      <c r="O22" s="68"/>
      <c r="P22" s="68"/>
      <c r="Q22" s="68"/>
      <c r="R22" s="73"/>
      <c r="S22" s="112" t="s">
        <v>71</v>
      </c>
      <c r="T22" s="68" t="s">
        <v>77</v>
      </c>
      <c r="U22" s="67"/>
      <c r="V22" s="67"/>
      <c r="W22" s="68"/>
      <c r="X22" s="68"/>
      <c r="Y22" s="68"/>
      <c r="Z22" s="68"/>
      <c r="AA22" s="69"/>
      <c r="AB22" s="41"/>
      <c r="AD22" s="48"/>
    </row>
    <row r="23" spans="1:30" ht="20.5" customHeight="1" x14ac:dyDescent="0.2">
      <c r="A23" s="388"/>
      <c r="B23" s="49" t="s">
        <v>91</v>
      </c>
      <c r="C23" s="49"/>
      <c r="D23" s="49"/>
      <c r="E23" s="50"/>
      <c r="F23" s="51"/>
      <c r="G23" s="185" t="s">
        <v>71</v>
      </c>
      <c r="H23" s="49" t="s">
        <v>72</v>
      </c>
      <c r="I23" s="50"/>
      <c r="J23" s="50"/>
      <c r="K23" s="52"/>
      <c r="L23" s="53"/>
      <c r="M23" s="112" t="s">
        <v>71</v>
      </c>
      <c r="N23" s="49" t="s">
        <v>73</v>
      </c>
      <c r="O23" s="49"/>
      <c r="P23" s="49"/>
      <c r="Q23" s="49"/>
      <c r="R23" s="55"/>
      <c r="S23" s="63" t="s">
        <v>71</v>
      </c>
      <c r="T23" s="49" t="s">
        <v>92</v>
      </c>
      <c r="U23" s="50"/>
      <c r="V23" s="50"/>
      <c r="W23" s="49"/>
      <c r="X23" s="49"/>
      <c r="Y23" s="49"/>
      <c r="Z23" s="49"/>
      <c r="AA23" s="51"/>
      <c r="AB23" s="41"/>
      <c r="AD23" s="48"/>
    </row>
    <row r="24" spans="1:30" ht="20.5" customHeight="1" x14ac:dyDescent="0.2">
      <c r="A24" s="388"/>
      <c r="B24" s="49" t="s">
        <v>93</v>
      </c>
      <c r="C24" s="49"/>
      <c r="D24" s="49"/>
      <c r="E24" s="50"/>
      <c r="F24" s="51"/>
      <c r="G24" s="112" t="s">
        <v>71</v>
      </c>
      <c r="H24" s="49" t="s">
        <v>75</v>
      </c>
      <c r="I24" s="50"/>
      <c r="J24" s="50"/>
      <c r="K24" s="52"/>
      <c r="L24" s="53"/>
      <c r="M24" s="112" t="s">
        <v>71</v>
      </c>
      <c r="N24" s="49" t="s">
        <v>76</v>
      </c>
      <c r="O24" s="49"/>
      <c r="P24" s="49"/>
      <c r="Q24" s="49"/>
      <c r="R24" s="55"/>
      <c r="S24" s="112" t="s">
        <v>71</v>
      </c>
      <c r="T24" s="49" t="s">
        <v>94</v>
      </c>
      <c r="U24" s="50"/>
      <c r="V24" s="50"/>
      <c r="W24" s="49"/>
      <c r="X24" s="49"/>
      <c r="Y24" s="49"/>
      <c r="Z24" s="49"/>
      <c r="AA24" s="51"/>
      <c r="AB24" s="41"/>
      <c r="AD24" s="48"/>
    </row>
    <row r="25" spans="1:30" ht="20.5" customHeight="1" x14ac:dyDescent="0.2">
      <c r="A25" s="388"/>
      <c r="B25" s="49"/>
      <c r="C25" s="49"/>
      <c r="D25" s="49"/>
      <c r="E25" s="50"/>
      <c r="F25" s="51"/>
      <c r="G25" s="112" t="s">
        <v>71</v>
      </c>
      <c r="H25" s="49" t="s">
        <v>78</v>
      </c>
      <c r="I25" s="50"/>
      <c r="J25" s="50"/>
      <c r="K25" s="52"/>
      <c r="L25" s="53"/>
      <c r="M25" s="54"/>
      <c r="N25" s="49"/>
      <c r="O25" s="49"/>
      <c r="P25" s="49"/>
      <c r="Q25" s="49"/>
      <c r="R25" s="55"/>
      <c r="S25" s="112" t="s">
        <v>71</v>
      </c>
      <c r="T25" s="49" t="s">
        <v>95</v>
      </c>
      <c r="U25" s="50"/>
      <c r="V25" s="50"/>
      <c r="W25" s="49"/>
      <c r="X25" s="49"/>
      <c r="Y25" s="49"/>
      <c r="Z25" s="49"/>
      <c r="AA25" s="51"/>
      <c r="AB25" s="41"/>
      <c r="AD25" s="48"/>
    </row>
    <row r="26" spans="1:30" ht="20.5" customHeight="1" x14ac:dyDescent="0.2">
      <c r="A26" s="388"/>
      <c r="B26" s="49"/>
      <c r="C26" s="49"/>
      <c r="D26" s="49"/>
      <c r="E26" s="50"/>
      <c r="F26" s="51"/>
      <c r="G26" s="49"/>
      <c r="H26" s="50"/>
      <c r="I26" s="50"/>
      <c r="J26" s="52"/>
      <c r="K26" s="49"/>
      <c r="L26" s="53"/>
      <c r="M26" s="65"/>
      <c r="N26" s="49"/>
      <c r="O26" s="49"/>
      <c r="P26" s="49"/>
      <c r="Q26" s="49"/>
      <c r="R26" s="76"/>
      <c r="S26" s="112" t="s">
        <v>71</v>
      </c>
      <c r="T26" s="49" t="s">
        <v>96</v>
      </c>
      <c r="U26" s="50"/>
      <c r="V26" s="50"/>
      <c r="W26" s="49"/>
      <c r="X26" s="49"/>
      <c r="Y26" s="49"/>
      <c r="Z26" s="49"/>
      <c r="AA26" s="51"/>
      <c r="AB26" s="41"/>
      <c r="AD26" s="74"/>
    </row>
    <row r="27" spans="1:30" ht="20.5" customHeight="1" thickBot="1" x14ac:dyDescent="0.25">
      <c r="A27" s="446"/>
      <c r="B27" s="77"/>
      <c r="C27" s="77"/>
      <c r="D27" s="77"/>
      <c r="E27" s="78"/>
      <c r="F27" s="79"/>
      <c r="G27" s="77"/>
      <c r="H27" s="78"/>
      <c r="I27" s="78"/>
      <c r="J27" s="80"/>
      <c r="K27" s="77"/>
      <c r="L27" s="81"/>
      <c r="M27" s="82"/>
      <c r="N27" s="77"/>
      <c r="O27" s="77"/>
      <c r="P27" s="77"/>
      <c r="Q27" s="77"/>
      <c r="R27" s="83"/>
      <c r="S27" s="84" t="s">
        <v>71</v>
      </c>
      <c r="T27" s="77" t="s">
        <v>77</v>
      </c>
      <c r="U27" s="78"/>
      <c r="V27" s="78"/>
      <c r="W27" s="77"/>
      <c r="X27" s="77"/>
      <c r="Y27" s="77"/>
      <c r="Z27" s="77"/>
      <c r="AA27" s="79"/>
      <c r="AB27" s="41"/>
      <c r="AD27" s="74"/>
    </row>
    <row r="28" spans="1:30" ht="15.75" customHeight="1" x14ac:dyDescent="0.2">
      <c r="A28" s="85"/>
      <c r="B28" s="86"/>
      <c r="C28" s="86"/>
      <c r="D28" s="86"/>
      <c r="E28" s="50"/>
      <c r="F28" s="49"/>
      <c r="G28" s="49"/>
      <c r="H28" s="50"/>
      <c r="I28" s="50"/>
      <c r="J28" s="52"/>
      <c r="K28" s="49"/>
      <c r="L28" s="49"/>
      <c r="M28" s="49"/>
      <c r="N28" s="49"/>
      <c r="O28" s="49"/>
      <c r="P28" s="49"/>
      <c r="Q28" s="49"/>
      <c r="R28" s="52"/>
      <c r="S28" s="49"/>
      <c r="T28" s="52"/>
      <c r="U28" s="50"/>
      <c r="V28" s="50"/>
      <c r="W28" s="49"/>
      <c r="X28" s="49"/>
      <c r="Y28" s="49"/>
      <c r="Z28" s="49"/>
      <c r="AA28" s="49"/>
      <c r="AB28" s="41"/>
    </row>
    <row r="29" spans="1:30" ht="21" customHeight="1" thickBot="1" x14ac:dyDescent="0.25">
      <c r="A29" s="87" t="s">
        <v>126</v>
      </c>
      <c r="B29" s="88"/>
      <c r="C29" s="88"/>
      <c r="D29" s="88"/>
      <c r="E29" s="88"/>
      <c r="F29" s="88"/>
      <c r="G29" s="88"/>
      <c r="H29" s="88"/>
      <c r="I29" s="88"/>
      <c r="J29" s="88"/>
      <c r="K29" s="88"/>
      <c r="L29" s="41"/>
      <c r="M29" s="41"/>
      <c r="N29" s="41"/>
      <c r="O29" s="41"/>
      <c r="P29" s="41"/>
      <c r="Q29" s="41"/>
      <c r="R29" s="41"/>
      <c r="S29" s="41"/>
      <c r="T29" s="41"/>
      <c r="U29" s="41"/>
      <c r="V29" s="41"/>
      <c r="W29" s="41"/>
      <c r="X29" s="89"/>
      <c r="Y29" s="41"/>
      <c r="Z29" s="41"/>
      <c r="AA29" s="90" t="s">
        <v>97</v>
      </c>
      <c r="AB29" s="41"/>
    </row>
    <row r="30" spans="1:30" ht="21" customHeight="1" x14ac:dyDescent="0.2">
      <c r="A30" s="390"/>
      <c r="B30" s="391"/>
      <c r="C30" s="391"/>
      <c r="D30" s="391"/>
      <c r="E30" s="391"/>
      <c r="F30" s="391"/>
      <c r="G30" s="391"/>
      <c r="H30" s="391"/>
      <c r="I30" s="391"/>
      <c r="J30" s="391"/>
      <c r="K30" s="391"/>
      <c r="L30" s="120"/>
      <c r="M30" s="449" t="s">
        <v>98</v>
      </c>
      <c r="N30" s="450"/>
      <c r="O30" s="450"/>
      <c r="P30" s="450"/>
      <c r="Q30" s="121"/>
      <c r="R30" s="122"/>
      <c r="S30" s="122"/>
      <c r="T30" s="122"/>
      <c r="U30" s="122"/>
      <c r="V30" s="122"/>
      <c r="W30" s="123"/>
      <c r="X30" s="123"/>
      <c r="Y30" s="123"/>
      <c r="Z30" s="123"/>
      <c r="AA30" s="124"/>
      <c r="AB30" s="41"/>
    </row>
    <row r="31" spans="1:30" ht="21" customHeight="1" thickBot="1" x14ac:dyDescent="0.25">
      <c r="A31" s="392"/>
      <c r="B31" s="393"/>
      <c r="C31" s="393"/>
      <c r="D31" s="393"/>
      <c r="E31" s="393"/>
      <c r="F31" s="393"/>
      <c r="G31" s="393"/>
      <c r="H31" s="393"/>
      <c r="I31" s="393"/>
      <c r="J31" s="393"/>
      <c r="K31" s="393"/>
      <c r="L31" s="91"/>
      <c r="M31" s="451"/>
      <c r="N31" s="451"/>
      <c r="O31" s="451"/>
      <c r="P31" s="451"/>
      <c r="Q31" s="119"/>
      <c r="R31" s="452" t="s">
        <v>99</v>
      </c>
      <c r="S31" s="453"/>
      <c r="T31" s="453"/>
      <c r="U31" s="453"/>
      <c r="V31" s="454"/>
      <c r="W31" s="455" t="s">
        <v>100</v>
      </c>
      <c r="X31" s="455"/>
      <c r="Y31" s="455"/>
      <c r="Z31" s="455"/>
      <c r="AA31" s="456"/>
      <c r="AB31" s="41"/>
    </row>
    <row r="32" spans="1:30" ht="21" customHeight="1" x14ac:dyDescent="0.2">
      <c r="A32" s="125"/>
      <c r="B32" s="427" t="s">
        <v>101</v>
      </c>
      <c r="C32" s="427"/>
      <c r="D32" s="427"/>
      <c r="E32" s="427"/>
      <c r="F32" s="427"/>
      <c r="G32" s="427"/>
      <c r="H32" s="427"/>
      <c r="I32" s="429" t="s">
        <v>127</v>
      </c>
      <c r="J32" s="429"/>
      <c r="K32" s="413" t="s">
        <v>102</v>
      </c>
      <c r="L32" s="432" t="str">
        <f>IF(L34&gt;0,L34+L48,"")</f>
        <v/>
      </c>
      <c r="M32" s="433"/>
      <c r="N32" s="433"/>
      <c r="O32" s="433"/>
      <c r="P32" s="433"/>
      <c r="Q32" s="434"/>
      <c r="R32" s="438" t="str">
        <f>IF(R34&gt;0,R34+R48,"")</f>
        <v/>
      </c>
      <c r="S32" s="433"/>
      <c r="T32" s="433"/>
      <c r="U32" s="433"/>
      <c r="V32" s="434"/>
      <c r="W32" s="438" t="str">
        <f>IF(W34&gt;0,W34+W48,"")</f>
        <v/>
      </c>
      <c r="X32" s="433"/>
      <c r="Y32" s="433"/>
      <c r="Z32" s="433"/>
      <c r="AA32" s="447"/>
      <c r="AB32" s="41"/>
    </row>
    <row r="33" spans="1:30" ht="21" customHeight="1" x14ac:dyDescent="0.2">
      <c r="A33" s="126"/>
      <c r="B33" s="428"/>
      <c r="C33" s="428"/>
      <c r="D33" s="428"/>
      <c r="E33" s="428"/>
      <c r="F33" s="428"/>
      <c r="G33" s="428"/>
      <c r="H33" s="428"/>
      <c r="I33" s="430"/>
      <c r="J33" s="430"/>
      <c r="K33" s="431"/>
      <c r="L33" s="435"/>
      <c r="M33" s="436"/>
      <c r="N33" s="436"/>
      <c r="O33" s="436"/>
      <c r="P33" s="436"/>
      <c r="Q33" s="437"/>
      <c r="R33" s="439"/>
      <c r="S33" s="436"/>
      <c r="T33" s="436"/>
      <c r="U33" s="436"/>
      <c r="V33" s="437"/>
      <c r="W33" s="439"/>
      <c r="X33" s="436"/>
      <c r="Y33" s="436"/>
      <c r="Z33" s="436"/>
      <c r="AA33" s="448"/>
      <c r="AB33" s="41"/>
    </row>
    <row r="34" spans="1:30" ht="19" customHeight="1" x14ac:dyDescent="0.2">
      <c r="A34" s="125"/>
      <c r="B34" s="113"/>
      <c r="C34" s="113"/>
      <c r="D34" s="127"/>
      <c r="E34" s="113" t="s">
        <v>98</v>
      </c>
      <c r="F34" s="113"/>
      <c r="G34" s="113"/>
      <c r="H34" s="113"/>
      <c r="I34" s="113"/>
      <c r="J34" s="113"/>
      <c r="K34" s="118" t="s">
        <v>103</v>
      </c>
      <c r="L34" s="394">
        <f>R34+W34</f>
        <v>0</v>
      </c>
      <c r="M34" s="395"/>
      <c r="N34" s="395"/>
      <c r="O34" s="395"/>
      <c r="P34" s="395"/>
      <c r="Q34" s="396"/>
      <c r="R34" s="379"/>
      <c r="S34" s="380"/>
      <c r="T34" s="380"/>
      <c r="U34" s="380"/>
      <c r="V34" s="397"/>
      <c r="W34" s="379"/>
      <c r="X34" s="380"/>
      <c r="Y34" s="380"/>
      <c r="Z34" s="380"/>
      <c r="AA34" s="381"/>
      <c r="AB34" s="41"/>
    </row>
    <row r="35" spans="1:30" ht="19" customHeight="1" x14ac:dyDescent="0.2">
      <c r="A35" s="125"/>
      <c r="B35" s="113"/>
      <c r="C35" s="113"/>
      <c r="D35" s="128"/>
      <c r="E35" s="129"/>
      <c r="F35" s="130" t="s">
        <v>128</v>
      </c>
      <c r="G35" s="131"/>
      <c r="H35" s="131"/>
      <c r="I35" s="131"/>
      <c r="J35" s="131"/>
      <c r="K35" s="132" t="s">
        <v>104</v>
      </c>
      <c r="L35" s="133"/>
      <c r="M35" s="134" t="s">
        <v>129</v>
      </c>
      <c r="N35" s="382">
        <f>S35+X35</f>
        <v>0</v>
      </c>
      <c r="O35" s="382"/>
      <c r="P35" s="382"/>
      <c r="Q35" s="134" t="s">
        <v>130</v>
      </c>
      <c r="R35" s="135" t="s">
        <v>131</v>
      </c>
      <c r="S35" s="383"/>
      <c r="T35" s="383"/>
      <c r="U35" s="383"/>
      <c r="V35" s="136" t="s">
        <v>132</v>
      </c>
      <c r="W35" s="134" t="s">
        <v>133</v>
      </c>
      <c r="X35" s="383"/>
      <c r="Y35" s="383"/>
      <c r="Z35" s="383"/>
      <c r="AA35" s="137" t="s">
        <v>132</v>
      </c>
      <c r="AB35" s="41"/>
    </row>
    <row r="36" spans="1:30" ht="19" customHeight="1" x14ac:dyDescent="0.2">
      <c r="A36" s="125"/>
      <c r="B36" s="398" t="s">
        <v>134</v>
      </c>
      <c r="C36" s="138"/>
      <c r="D36" s="127"/>
      <c r="E36" s="414" t="s">
        <v>135</v>
      </c>
      <c r="F36" s="414"/>
      <c r="G36" s="414"/>
      <c r="H36" s="414"/>
      <c r="I36" s="414"/>
      <c r="J36" s="113"/>
      <c r="K36" s="413" t="s">
        <v>105</v>
      </c>
      <c r="L36" s="415"/>
      <c r="M36" s="400"/>
      <c r="N36" s="400"/>
      <c r="O36" s="400"/>
      <c r="P36" s="400"/>
      <c r="Q36" s="416"/>
      <c r="R36" s="139" t="s">
        <v>136</v>
      </c>
      <c r="S36" s="400"/>
      <c r="T36" s="400"/>
      <c r="U36" s="400"/>
      <c r="V36" s="140" t="s">
        <v>137</v>
      </c>
      <c r="W36" s="399"/>
      <c r="X36" s="400"/>
      <c r="Y36" s="400"/>
      <c r="Z36" s="400"/>
      <c r="AA36" s="401"/>
      <c r="AB36" s="41"/>
    </row>
    <row r="37" spans="1:30" ht="19" customHeight="1" x14ac:dyDescent="0.2">
      <c r="A37" s="125"/>
      <c r="B37" s="398"/>
      <c r="C37" s="138"/>
      <c r="D37" s="127"/>
      <c r="E37" s="414"/>
      <c r="F37" s="414"/>
      <c r="G37" s="414"/>
      <c r="H37" s="414"/>
      <c r="I37" s="414"/>
      <c r="J37" s="113"/>
      <c r="K37" s="413"/>
      <c r="L37" s="417">
        <f>R37+W37</f>
        <v>0</v>
      </c>
      <c r="M37" s="418"/>
      <c r="N37" s="418"/>
      <c r="O37" s="418"/>
      <c r="P37" s="418"/>
      <c r="Q37" s="419"/>
      <c r="R37" s="402">
        <f>SUM(R38:V45)</f>
        <v>0</v>
      </c>
      <c r="S37" s="403"/>
      <c r="T37" s="403"/>
      <c r="U37" s="403"/>
      <c r="V37" s="420"/>
      <c r="W37" s="402">
        <f>SUM(W38:AA45)</f>
        <v>0</v>
      </c>
      <c r="X37" s="403"/>
      <c r="Y37" s="403"/>
      <c r="Z37" s="403"/>
      <c r="AA37" s="404"/>
      <c r="AB37" s="41"/>
    </row>
    <row r="38" spans="1:30" ht="19" customHeight="1" x14ac:dyDescent="0.2">
      <c r="A38" s="125"/>
      <c r="B38" s="398"/>
      <c r="C38" s="138"/>
      <c r="D38" s="127"/>
      <c r="E38" s="113"/>
      <c r="F38" s="141" t="s">
        <v>138</v>
      </c>
      <c r="G38" s="142"/>
      <c r="H38" s="142"/>
      <c r="I38" s="142"/>
      <c r="J38" s="142"/>
      <c r="K38" s="132" t="s">
        <v>139</v>
      </c>
      <c r="L38" s="405">
        <f t="shared" ref="L38:L45" si="0">SUM(R38:AA38)</f>
        <v>0</v>
      </c>
      <c r="M38" s="406"/>
      <c r="N38" s="406"/>
      <c r="O38" s="406"/>
      <c r="P38" s="406"/>
      <c r="Q38" s="407"/>
      <c r="R38" s="408"/>
      <c r="S38" s="383"/>
      <c r="T38" s="383"/>
      <c r="U38" s="383"/>
      <c r="V38" s="409"/>
      <c r="W38" s="408"/>
      <c r="X38" s="383"/>
      <c r="Y38" s="383"/>
      <c r="Z38" s="383"/>
      <c r="AA38" s="410"/>
      <c r="AB38" s="41"/>
    </row>
    <row r="39" spans="1:30" ht="19" customHeight="1" x14ac:dyDescent="0.2">
      <c r="A39" s="125"/>
      <c r="B39" s="398"/>
      <c r="C39" s="138"/>
      <c r="D39" s="127"/>
      <c r="E39" s="113"/>
      <c r="F39" s="141" t="s">
        <v>140</v>
      </c>
      <c r="G39" s="142"/>
      <c r="H39" s="142"/>
      <c r="I39" s="142"/>
      <c r="J39" s="142"/>
      <c r="K39" s="132" t="s">
        <v>141</v>
      </c>
      <c r="L39" s="405">
        <f t="shared" si="0"/>
        <v>0</v>
      </c>
      <c r="M39" s="406"/>
      <c r="N39" s="406"/>
      <c r="O39" s="406"/>
      <c r="P39" s="406"/>
      <c r="Q39" s="407"/>
      <c r="R39" s="408"/>
      <c r="S39" s="383"/>
      <c r="T39" s="383"/>
      <c r="U39" s="383"/>
      <c r="V39" s="409"/>
      <c r="W39" s="408"/>
      <c r="X39" s="383"/>
      <c r="Y39" s="383"/>
      <c r="Z39" s="383"/>
      <c r="AA39" s="410"/>
      <c r="AB39" s="41"/>
    </row>
    <row r="40" spans="1:30" ht="19" customHeight="1" x14ac:dyDescent="0.2">
      <c r="A40" s="125"/>
      <c r="B40" s="398"/>
      <c r="C40" s="138"/>
      <c r="D40" s="127"/>
      <c r="E40" s="113"/>
      <c r="F40" s="141" t="s">
        <v>142</v>
      </c>
      <c r="G40" s="142"/>
      <c r="H40" s="142"/>
      <c r="I40" s="142"/>
      <c r="J40" s="142"/>
      <c r="K40" s="132" t="s">
        <v>143</v>
      </c>
      <c r="L40" s="405">
        <f t="shared" si="0"/>
        <v>0</v>
      </c>
      <c r="M40" s="406"/>
      <c r="N40" s="406"/>
      <c r="O40" s="406"/>
      <c r="P40" s="406"/>
      <c r="Q40" s="407"/>
      <c r="R40" s="408">
        <v>0</v>
      </c>
      <c r="S40" s="383"/>
      <c r="T40" s="383"/>
      <c r="U40" s="383"/>
      <c r="V40" s="409"/>
      <c r="W40" s="408"/>
      <c r="X40" s="383"/>
      <c r="Y40" s="383"/>
      <c r="Z40" s="383"/>
      <c r="AA40" s="410"/>
      <c r="AB40" s="41"/>
      <c r="AD40" s="40" t="str">
        <f>IF(X40&gt;=W38,"事務費OK","事務費が限度額を超えています")</f>
        <v>事務費OK</v>
      </c>
    </row>
    <row r="41" spans="1:30" ht="19" customHeight="1" x14ac:dyDescent="0.2">
      <c r="A41" s="125"/>
      <c r="B41" s="398"/>
      <c r="C41" s="138"/>
      <c r="D41" s="127"/>
      <c r="E41" s="113"/>
      <c r="F41" s="411" t="s">
        <v>144</v>
      </c>
      <c r="G41" s="412"/>
      <c r="H41" s="412"/>
      <c r="I41" s="412"/>
      <c r="J41" s="412"/>
      <c r="K41" s="132" t="s">
        <v>145</v>
      </c>
      <c r="L41" s="405">
        <f t="shared" si="0"/>
        <v>0</v>
      </c>
      <c r="M41" s="406"/>
      <c r="N41" s="406"/>
      <c r="O41" s="406"/>
      <c r="P41" s="406"/>
      <c r="Q41" s="407"/>
      <c r="R41" s="408"/>
      <c r="S41" s="383"/>
      <c r="T41" s="383"/>
      <c r="U41" s="383"/>
      <c r="V41" s="409"/>
      <c r="W41" s="408"/>
      <c r="X41" s="383"/>
      <c r="Y41" s="383"/>
      <c r="Z41" s="383"/>
      <c r="AA41" s="410"/>
      <c r="AB41" s="41"/>
    </row>
    <row r="42" spans="1:30" ht="19" customHeight="1" x14ac:dyDescent="0.2">
      <c r="A42" s="125"/>
      <c r="B42" s="398"/>
      <c r="C42" s="138"/>
      <c r="D42" s="127"/>
      <c r="E42" s="113"/>
      <c r="F42" s="411" t="s">
        <v>146</v>
      </c>
      <c r="G42" s="412"/>
      <c r="H42" s="412"/>
      <c r="I42" s="412"/>
      <c r="J42" s="412"/>
      <c r="K42" s="132" t="s">
        <v>147</v>
      </c>
      <c r="L42" s="405">
        <f t="shared" si="0"/>
        <v>0</v>
      </c>
      <c r="M42" s="406"/>
      <c r="N42" s="406"/>
      <c r="O42" s="406"/>
      <c r="P42" s="406"/>
      <c r="Q42" s="407"/>
      <c r="R42" s="408"/>
      <c r="S42" s="383"/>
      <c r="T42" s="383"/>
      <c r="U42" s="383"/>
      <c r="V42" s="409"/>
      <c r="W42" s="408"/>
      <c r="X42" s="383"/>
      <c r="Y42" s="383"/>
      <c r="Z42" s="383"/>
      <c r="AA42" s="410"/>
      <c r="AB42" s="41"/>
    </row>
    <row r="43" spans="1:30" ht="19" customHeight="1" x14ac:dyDescent="0.2">
      <c r="A43" s="125"/>
      <c r="B43" s="398"/>
      <c r="C43" s="138"/>
      <c r="D43" s="127"/>
      <c r="E43" s="113"/>
      <c r="F43" s="141" t="s">
        <v>148</v>
      </c>
      <c r="G43" s="142"/>
      <c r="H43" s="421" t="s">
        <v>149</v>
      </c>
      <c r="I43" s="422"/>
      <c r="J43" s="422"/>
      <c r="K43" s="132" t="s">
        <v>150</v>
      </c>
      <c r="L43" s="405">
        <f t="shared" si="0"/>
        <v>0</v>
      </c>
      <c r="M43" s="406"/>
      <c r="N43" s="406"/>
      <c r="O43" s="406"/>
      <c r="P43" s="406"/>
      <c r="Q43" s="407"/>
      <c r="R43" s="408"/>
      <c r="S43" s="383"/>
      <c r="T43" s="383"/>
      <c r="U43" s="383"/>
      <c r="V43" s="409"/>
      <c r="W43" s="408"/>
      <c r="X43" s="383"/>
      <c r="Y43" s="383"/>
      <c r="Z43" s="383"/>
      <c r="AA43" s="410"/>
      <c r="AB43" s="88"/>
    </row>
    <row r="44" spans="1:30" ht="19" customHeight="1" x14ac:dyDescent="0.2">
      <c r="A44" s="125"/>
      <c r="B44" s="398"/>
      <c r="C44" s="138"/>
      <c r="D44" s="127"/>
      <c r="E44" s="113"/>
      <c r="F44" s="141" t="s">
        <v>148</v>
      </c>
      <c r="G44" s="142"/>
      <c r="H44" s="421" t="s">
        <v>149</v>
      </c>
      <c r="I44" s="422"/>
      <c r="J44" s="422"/>
      <c r="K44" s="132" t="s">
        <v>151</v>
      </c>
      <c r="L44" s="405">
        <f t="shared" si="0"/>
        <v>0</v>
      </c>
      <c r="M44" s="406"/>
      <c r="N44" s="406"/>
      <c r="O44" s="406"/>
      <c r="P44" s="406"/>
      <c r="Q44" s="407"/>
      <c r="R44" s="408"/>
      <c r="S44" s="383"/>
      <c r="T44" s="383"/>
      <c r="U44" s="383"/>
      <c r="V44" s="409"/>
      <c r="W44" s="408"/>
      <c r="X44" s="383"/>
      <c r="Y44" s="383"/>
      <c r="Z44" s="383"/>
      <c r="AA44" s="410"/>
      <c r="AB44" s="41"/>
    </row>
    <row r="45" spans="1:30" ht="19" customHeight="1" x14ac:dyDescent="0.2">
      <c r="A45" s="125"/>
      <c r="B45" s="113"/>
      <c r="C45" s="113"/>
      <c r="D45" s="128"/>
      <c r="E45" s="129"/>
      <c r="F45" s="141" t="s">
        <v>148</v>
      </c>
      <c r="G45" s="142"/>
      <c r="H45" s="421" t="s">
        <v>149</v>
      </c>
      <c r="I45" s="422"/>
      <c r="J45" s="422"/>
      <c r="K45" s="132" t="s">
        <v>152</v>
      </c>
      <c r="L45" s="405">
        <f t="shared" si="0"/>
        <v>0</v>
      </c>
      <c r="M45" s="406"/>
      <c r="N45" s="406"/>
      <c r="O45" s="406"/>
      <c r="P45" s="406"/>
      <c r="Q45" s="407"/>
      <c r="R45" s="408"/>
      <c r="S45" s="383"/>
      <c r="T45" s="383"/>
      <c r="U45" s="383"/>
      <c r="V45" s="409"/>
      <c r="W45" s="408"/>
      <c r="X45" s="383"/>
      <c r="Y45" s="383"/>
      <c r="Z45" s="383"/>
      <c r="AA45" s="410"/>
    </row>
    <row r="46" spans="1:30" ht="19" customHeight="1" x14ac:dyDescent="0.2">
      <c r="A46" s="125"/>
      <c r="B46" s="113"/>
      <c r="C46" s="113"/>
      <c r="D46" s="127"/>
      <c r="E46" s="113" t="s">
        <v>153</v>
      </c>
      <c r="F46" s="113"/>
      <c r="G46" s="113"/>
      <c r="H46" s="113"/>
      <c r="I46" s="429" t="s">
        <v>154</v>
      </c>
      <c r="J46" s="429"/>
      <c r="K46" s="118" t="s">
        <v>155</v>
      </c>
      <c r="L46" s="405" t="str">
        <f>IF(L34&gt;0,L34-L37,"")</f>
        <v/>
      </c>
      <c r="M46" s="406"/>
      <c r="N46" s="406"/>
      <c r="O46" s="406"/>
      <c r="P46" s="406"/>
      <c r="Q46" s="407"/>
      <c r="R46" s="460" t="str">
        <f>IF(R34&gt;0,R34-R37,"")</f>
        <v/>
      </c>
      <c r="S46" s="461"/>
      <c r="T46" s="461"/>
      <c r="U46" s="461"/>
      <c r="V46" s="462"/>
      <c r="W46" s="460" t="str">
        <f>IF(W34&gt;0,W34-W37,"")</f>
        <v/>
      </c>
      <c r="X46" s="461"/>
      <c r="Y46" s="461"/>
      <c r="Z46" s="461"/>
      <c r="AA46" s="463"/>
    </row>
    <row r="47" spans="1:30" ht="19" customHeight="1" x14ac:dyDescent="0.2">
      <c r="A47" s="125"/>
      <c r="B47" s="113"/>
      <c r="C47" s="113"/>
      <c r="D47" s="127"/>
      <c r="E47" s="113"/>
      <c r="F47" s="143" t="s">
        <v>128</v>
      </c>
      <c r="G47" s="144"/>
      <c r="H47" s="144"/>
      <c r="I47" s="145"/>
      <c r="J47" s="145"/>
      <c r="K47" s="146" t="s">
        <v>156</v>
      </c>
      <c r="L47" s="147"/>
      <c r="M47" s="148" t="s">
        <v>157</v>
      </c>
      <c r="N47" s="466">
        <f>S47+X47</f>
        <v>0</v>
      </c>
      <c r="O47" s="466"/>
      <c r="P47" s="466"/>
      <c r="Q47" s="148" t="s">
        <v>158</v>
      </c>
      <c r="R47" s="149" t="s">
        <v>131</v>
      </c>
      <c r="S47" s="458"/>
      <c r="T47" s="458"/>
      <c r="U47" s="458"/>
      <c r="V47" s="150" t="s">
        <v>132</v>
      </c>
      <c r="W47" s="148" t="s">
        <v>133</v>
      </c>
      <c r="X47" s="458"/>
      <c r="Y47" s="458"/>
      <c r="Z47" s="458"/>
      <c r="AA47" s="151" t="s">
        <v>132</v>
      </c>
    </row>
    <row r="48" spans="1:30" ht="19" customHeight="1" x14ac:dyDescent="0.2">
      <c r="A48" s="152"/>
      <c r="B48" s="153"/>
      <c r="C48" s="153"/>
      <c r="D48" s="154"/>
      <c r="E48" s="459" t="s">
        <v>98</v>
      </c>
      <c r="F48" s="459"/>
      <c r="G48" s="459"/>
      <c r="H48" s="153"/>
      <c r="I48" s="153"/>
      <c r="J48" s="153"/>
      <c r="K48" s="117" t="s">
        <v>159</v>
      </c>
      <c r="L48" s="394">
        <f>R48+W48</f>
        <v>0</v>
      </c>
      <c r="M48" s="395"/>
      <c r="N48" s="395"/>
      <c r="O48" s="395"/>
      <c r="P48" s="395"/>
      <c r="Q48" s="396"/>
      <c r="R48" s="379"/>
      <c r="S48" s="380"/>
      <c r="T48" s="380"/>
      <c r="U48" s="380"/>
      <c r="V48" s="397"/>
      <c r="W48" s="379"/>
      <c r="X48" s="380"/>
      <c r="Y48" s="380"/>
      <c r="Z48" s="380"/>
      <c r="AA48" s="381"/>
    </row>
    <row r="49" spans="1:27" ht="19" customHeight="1" x14ac:dyDescent="0.2">
      <c r="A49" s="125"/>
      <c r="B49" s="398" t="s">
        <v>160</v>
      </c>
      <c r="C49" s="138"/>
      <c r="D49" s="155"/>
      <c r="E49" s="464" t="s">
        <v>161</v>
      </c>
      <c r="F49" s="464"/>
      <c r="G49" s="464"/>
      <c r="H49" s="464"/>
      <c r="I49" s="464"/>
      <c r="J49" s="156"/>
      <c r="K49" s="465" t="s">
        <v>162</v>
      </c>
      <c r="L49" s="415"/>
      <c r="M49" s="400"/>
      <c r="N49" s="400"/>
      <c r="O49" s="400"/>
      <c r="P49" s="400"/>
      <c r="Q49" s="416"/>
      <c r="R49" s="139" t="s">
        <v>136</v>
      </c>
      <c r="S49" s="400"/>
      <c r="T49" s="400"/>
      <c r="U49" s="400"/>
      <c r="V49" s="140" t="s">
        <v>137</v>
      </c>
      <c r="W49" s="399"/>
      <c r="X49" s="400"/>
      <c r="Y49" s="400"/>
      <c r="Z49" s="400"/>
      <c r="AA49" s="401"/>
    </row>
    <row r="50" spans="1:27" ht="19" customHeight="1" x14ac:dyDescent="0.2">
      <c r="A50" s="125"/>
      <c r="B50" s="398"/>
      <c r="C50" s="138"/>
      <c r="D50" s="127"/>
      <c r="E50" s="414"/>
      <c r="F50" s="414"/>
      <c r="G50" s="414"/>
      <c r="H50" s="414"/>
      <c r="I50" s="414"/>
      <c r="J50" s="113"/>
      <c r="K50" s="413"/>
      <c r="L50" s="417">
        <f>R50+W50</f>
        <v>0</v>
      </c>
      <c r="M50" s="418"/>
      <c r="N50" s="418"/>
      <c r="O50" s="418"/>
      <c r="P50" s="418"/>
      <c r="Q50" s="419"/>
      <c r="R50" s="402">
        <f>SUM(R51:V53)</f>
        <v>0</v>
      </c>
      <c r="S50" s="403"/>
      <c r="T50" s="403"/>
      <c r="U50" s="403"/>
      <c r="V50" s="420"/>
      <c r="W50" s="402">
        <f>SUM(W51:AA53)</f>
        <v>0</v>
      </c>
      <c r="X50" s="403"/>
      <c r="Y50" s="403"/>
      <c r="Z50" s="403"/>
      <c r="AA50" s="467"/>
    </row>
    <row r="51" spans="1:27" ht="19" customHeight="1" x14ac:dyDescent="0.2">
      <c r="A51" s="125"/>
      <c r="B51" s="398"/>
      <c r="C51" s="138"/>
      <c r="D51" s="127"/>
      <c r="E51" s="113"/>
      <c r="F51" s="411" t="s">
        <v>163</v>
      </c>
      <c r="G51" s="412"/>
      <c r="H51" s="412"/>
      <c r="I51" s="412"/>
      <c r="J51" s="412"/>
      <c r="K51" s="157"/>
      <c r="L51" s="405">
        <f>SUM(R51:AA51)</f>
        <v>0</v>
      </c>
      <c r="M51" s="406"/>
      <c r="N51" s="406"/>
      <c r="O51" s="406"/>
      <c r="P51" s="406"/>
      <c r="Q51" s="407"/>
      <c r="R51" s="408"/>
      <c r="S51" s="383"/>
      <c r="T51" s="383"/>
      <c r="U51" s="383"/>
      <c r="V51" s="409"/>
      <c r="W51" s="408"/>
      <c r="X51" s="383"/>
      <c r="Y51" s="383"/>
      <c r="Z51" s="383"/>
      <c r="AA51" s="410"/>
    </row>
    <row r="52" spans="1:27" ht="19" customHeight="1" x14ac:dyDescent="0.2">
      <c r="A52" s="125"/>
      <c r="B52" s="398"/>
      <c r="C52" s="138"/>
      <c r="D52" s="127"/>
      <c r="E52" s="113"/>
      <c r="F52" s="141" t="s">
        <v>164</v>
      </c>
      <c r="G52" s="142"/>
      <c r="H52" s="421" t="s">
        <v>149</v>
      </c>
      <c r="I52" s="422"/>
      <c r="J52" s="422"/>
      <c r="K52" s="157"/>
      <c r="L52" s="405">
        <f>SUM(R52:AA52)</f>
        <v>0</v>
      </c>
      <c r="M52" s="406"/>
      <c r="N52" s="406"/>
      <c r="O52" s="406"/>
      <c r="P52" s="406"/>
      <c r="Q52" s="407"/>
      <c r="R52" s="408"/>
      <c r="S52" s="383"/>
      <c r="T52" s="383"/>
      <c r="U52" s="383"/>
      <c r="V52" s="409"/>
      <c r="W52" s="408"/>
      <c r="X52" s="383"/>
      <c r="Y52" s="383"/>
      <c r="Z52" s="383"/>
      <c r="AA52" s="410"/>
    </row>
    <row r="53" spans="1:27" ht="19" customHeight="1" x14ac:dyDescent="0.2">
      <c r="A53" s="125"/>
      <c r="B53" s="398"/>
      <c r="C53" s="138"/>
      <c r="D53" s="127"/>
      <c r="E53" s="113"/>
      <c r="F53" s="141" t="s">
        <v>164</v>
      </c>
      <c r="G53" s="142"/>
      <c r="H53" s="421" t="s">
        <v>149</v>
      </c>
      <c r="I53" s="422"/>
      <c r="J53" s="422"/>
      <c r="K53" s="157"/>
      <c r="L53" s="405">
        <f>SUM(R53:AA53)</f>
        <v>0</v>
      </c>
      <c r="M53" s="406"/>
      <c r="N53" s="406"/>
      <c r="O53" s="406"/>
      <c r="P53" s="406"/>
      <c r="Q53" s="407"/>
      <c r="R53" s="408"/>
      <c r="S53" s="383"/>
      <c r="T53" s="383"/>
      <c r="U53" s="383"/>
      <c r="V53" s="409"/>
      <c r="W53" s="408"/>
      <c r="X53" s="383"/>
      <c r="Y53" s="383"/>
      <c r="Z53" s="383"/>
      <c r="AA53" s="410"/>
    </row>
    <row r="54" spans="1:27" ht="19" customHeight="1" x14ac:dyDescent="0.2">
      <c r="A54" s="126"/>
      <c r="B54" s="158"/>
      <c r="C54" s="158"/>
      <c r="D54" s="143"/>
      <c r="E54" s="144" t="s">
        <v>165</v>
      </c>
      <c r="F54" s="144"/>
      <c r="G54" s="144"/>
      <c r="H54" s="144"/>
      <c r="I54" s="472" t="s">
        <v>166</v>
      </c>
      <c r="J54" s="472"/>
      <c r="K54" s="146" t="s">
        <v>167</v>
      </c>
      <c r="L54" s="473" t="str">
        <f>IF(L48&gt;0,L48-L50,"")</f>
        <v/>
      </c>
      <c r="M54" s="474"/>
      <c r="N54" s="474"/>
      <c r="O54" s="474"/>
      <c r="P54" s="474"/>
      <c r="Q54" s="475"/>
      <c r="R54" s="476" t="str">
        <f>IF(R48&gt;0,R48-R50,"")</f>
        <v/>
      </c>
      <c r="S54" s="474"/>
      <c r="T54" s="474"/>
      <c r="U54" s="474"/>
      <c r="V54" s="475"/>
      <c r="W54" s="476" t="str">
        <f>IF(W48&gt;0,W48-W50,"")</f>
        <v/>
      </c>
      <c r="X54" s="474"/>
      <c r="Y54" s="474"/>
      <c r="Z54" s="474"/>
      <c r="AA54" s="477"/>
    </row>
    <row r="55" spans="1:27" ht="19" customHeight="1" x14ac:dyDescent="0.2">
      <c r="A55" s="152"/>
      <c r="B55" s="478" t="s">
        <v>106</v>
      </c>
      <c r="C55" s="478"/>
      <c r="D55" s="478"/>
      <c r="E55" s="478"/>
      <c r="F55" s="478"/>
      <c r="G55" s="478"/>
      <c r="H55" s="478"/>
      <c r="I55" s="479" t="s">
        <v>168</v>
      </c>
      <c r="J55" s="479"/>
      <c r="K55" s="480" t="s">
        <v>169</v>
      </c>
      <c r="L55" s="481">
        <f>SUM(L46,L54)</f>
        <v>0</v>
      </c>
      <c r="M55" s="482"/>
      <c r="N55" s="482"/>
      <c r="O55" s="482"/>
      <c r="P55" s="482"/>
      <c r="Q55" s="483"/>
      <c r="R55" s="487">
        <f>SUM(R46,R54)</f>
        <v>0</v>
      </c>
      <c r="S55" s="482"/>
      <c r="T55" s="482"/>
      <c r="U55" s="482"/>
      <c r="V55" s="483"/>
      <c r="W55" s="487">
        <f>SUM(W46,W54)</f>
        <v>0</v>
      </c>
      <c r="X55" s="482"/>
      <c r="Y55" s="482"/>
      <c r="Z55" s="482"/>
      <c r="AA55" s="489"/>
    </row>
    <row r="56" spans="1:27" ht="19" customHeight="1" x14ac:dyDescent="0.2">
      <c r="A56" s="126"/>
      <c r="B56" s="428"/>
      <c r="C56" s="428"/>
      <c r="D56" s="428"/>
      <c r="E56" s="428"/>
      <c r="F56" s="428"/>
      <c r="G56" s="428"/>
      <c r="H56" s="428"/>
      <c r="I56" s="430"/>
      <c r="J56" s="430"/>
      <c r="K56" s="431"/>
      <c r="L56" s="484"/>
      <c r="M56" s="485"/>
      <c r="N56" s="485"/>
      <c r="O56" s="485"/>
      <c r="P56" s="485"/>
      <c r="Q56" s="486"/>
      <c r="R56" s="488"/>
      <c r="S56" s="485"/>
      <c r="T56" s="485"/>
      <c r="U56" s="485"/>
      <c r="V56" s="486"/>
      <c r="W56" s="488"/>
      <c r="X56" s="485"/>
      <c r="Y56" s="485"/>
      <c r="Z56" s="485"/>
      <c r="AA56" s="490"/>
    </row>
    <row r="57" spans="1:27" ht="5.15" customHeight="1" x14ac:dyDescent="0.2">
      <c r="A57" s="125"/>
      <c r="B57" s="111"/>
      <c r="C57" s="111"/>
      <c r="D57" s="111"/>
      <c r="E57" s="111"/>
      <c r="F57" s="111"/>
      <c r="G57" s="111"/>
      <c r="H57" s="111"/>
      <c r="I57" s="112"/>
      <c r="J57" s="112"/>
      <c r="K57" s="117"/>
      <c r="L57" s="159"/>
      <c r="M57" s="114"/>
      <c r="N57" s="114"/>
      <c r="O57" s="114"/>
      <c r="P57" s="114"/>
      <c r="Q57" s="114"/>
      <c r="R57" s="114"/>
      <c r="S57" s="114"/>
      <c r="T57" s="114"/>
      <c r="U57" s="114"/>
      <c r="V57" s="114"/>
      <c r="W57" s="114"/>
      <c r="X57" s="114"/>
      <c r="Y57" s="114"/>
      <c r="Z57" s="114"/>
      <c r="AA57" s="160"/>
    </row>
    <row r="58" spans="1:27" ht="20" customHeight="1" x14ac:dyDescent="0.2">
      <c r="A58" s="125"/>
      <c r="B58" s="92"/>
      <c r="C58" s="113" t="s">
        <v>107</v>
      </c>
      <c r="D58" s="93"/>
      <c r="E58" s="93"/>
      <c r="F58" s="93"/>
      <c r="G58" s="93"/>
      <c r="H58" s="93"/>
      <c r="I58" s="93"/>
      <c r="J58" s="93"/>
      <c r="K58" s="93"/>
      <c r="L58" s="94"/>
      <c r="M58" s="468" t="s">
        <v>108</v>
      </c>
      <c r="N58" s="468"/>
      <c r="O58" s="468"/>
      <c r="P58" s="469" t="str">
        <f>IFERROR(IF(X47&gt;0,W46-X47,""),"")</f>
        <v/>
      </c>
      <c r="Q58" s="469"/>
      <c r="R58" s="469"/>
      <c r="S58" s="95" t="s">
        <v>109</v>
      </c>
      <c r="T58" s="470"/>
      <c r="U58" s="470"/>
      <c r="V58" s="96" t="s">
        <v>110</v>
      </c>
      <c r="W58" s="96" t="s">
        <v>111</v>
      </c>
      <c r="X58" s="471" t="str">
        <f>IFERROR(ROUNDUP(P58*T58/100,0),"")</f>
        <v/>
      </c>
      <c r="Y58" s="471"/>
      <c r="Z58" s="471"/>
      <c r="AA58" s="161"/>
    </row>
    <row r="59" spans="1:27" ht="20" customHeight="1" x14ac:dyDescent="0.2">
      <c r="A59" s="125"/>
      <c r="B59" s="113"/>
      <c r="C59" s="111"/>
      <c r="D59" s="111"/>
      <c r="E59" s="111"/>
      <c r="F59" s="111"/>
      <c r="G59" s="111"/>
      <c r="H59" s="111"/>
      <c r="I59" s="111"/>
      <c r="J59" s="111"/>
      <c r="K59" s="113"/>
      <c r="L59" s="94"/>
      <c r="M59" s="162" t="s">
        <v>170</v>
      </c>
      <c r="N59" s="112"/>
      <c r="O59" s="163"/>
      <c r="P59" s="163"/>
      <c r="R59" s="164"/>
      <c r="S59" s="165"/>
      <c r="T59" s="165"/>
      <c r="U59" s="166"/>
      <c r="V59" s="167"/>
      <c r="W59" s="167"/>
      <c r="X59" s="167"/>
      <c r="Y59" s="167"/>
      <c r="Z59" s="167"/>
      <c r="AA59" s="168"/>
    </row>
    <row r="60" spans="1:27" ht="5.15" customHeight="1" thickBot="1" x14ac:dyDescent="0.25">
      <c r="A60" s="169"/>
      <c r="B60" s="170"/>
      <c r="C60" s="171"/>
      <c r="D60" s="171"/>
      <c r="E60" s="171"/>
      <c r="F60" s="172"/>
      <c r="G60" s="172"/>
      <c r="H60" s="172"/>
      <c r="I60" s="172"/>
      <c r="J60" s="172"/>
      <c r="K60" s="173"/>
      <c r="L60" s="97"/>
      <c r="M60" s="98"/>
      <c r="N60" s="98"/>
      <c r="O60" s="98"/>
      <c r="P60" s="99"/>
      <c r="Q60" s="100"/>
      <c r="R60" s="101"/>
      <c r="S60" s="101"/>
      <c r="T60" s="102"/>
      <c r="U60" s="103"/>
      <c r="V60" s="104"/>
      <c r="W60" s="98"/>
      <c r="X60" s="98"/>
      <c r="Y60" s="98"/>
      <c r="Z60" s="98"/>
      <c r="AA60" s="174"/>
    </row>
    <row r="61" spans="1:27" ht="17.5" customHeight="1" x14ac:dyDescent="0.2">
      <c r="A61" s="175"/>
      <c r="B61" s="113" t="s">
        <v>171</v>
      </c>
      <c r="C61" s="113"/>
      <c r="D61" s="113"/>
      <c r="E61" s="176" t="s">
        <v>172</v>
      </c>
      <c r="F61" s="176"/>
      <c r="G61" s="176"/>
      <c r="H61" s="113"/>
      <c r="I61" s="113"/>
      <c r="J61" s="113"/>
      <c r="K61" s="113"/>
      <c r="L61" s="113"/>
      <c r="M61" s="113"/>
      <c r="N61" s="113"/>
      <c r="O61" s="113"/>
      <c r="P61" s="113"/>
      <c r="Q61" s="113"/>
      <c r="R61" s="113"/>
      <c r="S61" s="113"/>
      <c r="T61" s="113"/>
      <c r="U61" s="113"/>
      <c r="V61" s="113"/>
      <c r="W61" s="113"/>
      <c r="X61" s="113"/>
      <c r="Y61" s="113"/>
      <c r="Z61" s="113"/>
      <c r="AA61" s="177"/>
    </row>
    <row r="62" spans="1:27" ht="17.5" customHeight="1" x14ac:dyDescent="0.2">
      <c r="A62" s="175"/>
      <c r="B62" s="113"/>
      <c r="C62" s="113"/>
      <c r="D62" s="113"/>
      <c r="E62" s="176" t="s">
        <v>173</v>
      </c>
      <c r="F62" s="176"/>
      <c r="G62" s="176"/>
      <c r="H62" s="113"/>
      <c r="I62" s="113"/>
      <c r="J62" s="113"/>
      <c r="K62" s="113"/>
      <c r="L62" s="113"/>
      <c r="M62" s="113"/>
      <c r="N62" s="113"/>
      <c r="O62" s="113"/>
      <c r="P62" s="113"/>
      <c r="Q62" s="113"/>
      <c r="R62" s="113"/>
      <c r="S62" s="113"/>
      <c r="T62" s="113"/>
      <c r="U62" s="113"/>
      <c r="V62" s="113"/>
      <c r="W62" s="113"/>
      <c r="X62" s="113"/>
      <c r="Y62" s="113"/>
      <c r="Z62" s="113"/>
      <c r="AA62" s="177"/>
    </row>
    <row r="63" spans="1:27" ht="17.5" customHeight="1" x14ac:dyDescent="0.2">
      <c r="A63" s="175"/>
      <c r="B63" s="88"/>
      <c r="C63" s="88"/>
      <c r="D63" s="88"/>
      <c r="E63" s="176" t="s">
        <v>174</v>
      </c>
      <c r="F63" s="176"/>
      <c r="G63" s="178"/>
      <c r="H63" s="88"/>
      <c r="I63" s="88"/>
      <c r="J63" s="88"/>
      <c r="K63" s="88"/>
      <c r="L63" s="88"/>
      <c r="M63" s="88"/>
      <c r="N63" s="88"/>
      <c r="O63" s="88"/>
      <c r="P63" s="88"/>
      <c r="Q63" s="88"/>
      <c r="R63" s="88"/>
      <c r="S63" s="88"/>
      <c r="T63" s="88"/>
      <c r="U63" s="88"/>
      <c r="V63" s="88"/>
      <c r="W63" s="88"/>
      <c r="X63" s="88"/>
      <c r="Y63" s="88"/>
      <c r="Z63" s="88"/>
      <c r="AA63" s="179"/>
    </row>
    <row r="64" spans="1:27" ht="17.5" customHeight="1" x14ac:dyDescent="0.2">
      <c r="A64" s="175"/>
      <c r="B64" s="88"/>
      <c r="C64" s="88"/>
      <c r="D64" s="88"/>
      <c r="E64" s="176"/>
      <c r="F64" s="176" t="s">
        <v>175</v>
      </c>
      <c r="G64" s="178"/>
      <c r="H64" s="88"/>
      <c r="I64" s="88"/>
      <c r="J64" s="88"/>
      <c r="K64" s="88"/>
      <c r="L64" s="88"/>
      <c r="M64" s="88"/>
      <c r="N64" s="88"/>
      <c r="O64" s="88"/>
      <c r="P64" s="88"/>
      <c r="Q64" s="88"/>
      <c r="R64" s="88"/>
      <c r="S64" s="88"/>
      <c r="T64" s="88"/>
      <c r="U64" s="88"/>
      <c r="V64" s="88"/>
      <c r="W64" s="88"/>
      <c r="X64" s="88"/>
      <c r="Y64" s="88"/>
      <c r="Z64" s="88"/>
      <c r="AA64" s="179"/>
    </row>
    <row r="65" spans="1:27" ht="17.5" customHeight="1" x14ac:dyDescent="0.2">
      <c r="A65" s="175"/>
      <c r="B65" s="88"/>
      <c r="C65" s="88"/>
      <c r="D65" s="88"/>
      <c r="E65" s="176" t="s">
        <v>176</v>
      </c>
      <c r="F65" s="178"/>
      <c r="G65" s="178"/>
      <c r="H65" s="88"/>
      <c r="I65" s="88"/>
      <c r="J65" s="88"/>
      <c r="K65" s="88"/>
      <c r="L65" s="88"/>
      <c r="M65" s="88"/>
      <c r="N65" s="88"/>
      <c r="O65" s="88"/>
      <c r="P65" s="88"/>
      <c r="Q65" s="88"/>
      <c r="R65" s="88"/>
      <c r="S65" s="88"/>
      <c r="T65" s="88"/>
      <c r="U65" s="88"/>
      <c r="V65" s="88"/>
      <c r="W65" s="88"/>
      <c r="X65" s="88"/>
      <c r="Y65" s="88"/>
      <c r="Z65" s="88"/>
      <c r="AA65" s="179"/>
    </row>
    <row r="66" spans="1:27" ht="17.5" customHeight="1" x14ac:dyDescent="0.2">
      <c r="A66" s="180"/>
      <c r="B66" s="181"/>
      <c r="C66" s="181"/>
      <c r="D66" s="181"/>
      <c r="E66" s="182" t="s">
        <v>179</v>
      </c>
      <c r="F66" s="183"/>
      <c r="G66" s="183"/>
      <c r="H66" s="181"/>
      <c r="I66" s="181"/>
      <c r="J66" s="181"/>
      <c r="K66" s="181"/>
      <c r="L66" s="181"/>
      <c r="M66" s="181"/>
      <c r="N66" s="181"/>
      <c r="O66" s="181"/>
      <c r="P66" s="181"/>
      <c r="Q66" s="181"/>
      <c r="R66" s="181"/>
      <c r="S66" s="181"/>
      <c r="T66" s="181"/>
      <c r="U66" s="181"/>
      <c r="V66" s="181"/>
      <c r="W66" s="181"/>
      <c r="X66" s="181"/>
      <c r="Y66" s="181"/>
      <c r="Z66" s="181"/>
      <c r="AA66" s="184"/>
    </row>
    <row r="67" spans="1:27" ht="21" customHeight="1" x14ac:dyDescent="0.55000000000000004"/>
    <row r="68" spans="1:27" ht="36" customHeight="1" x14ac:dyDescent="0.55000000000000004"/>
    <row r="69" spans="1:27" ht="36" customHeight="1" x14ac:dyDescent="0.55000000000000004"/>
    <row r="70" spans="1:27" ht="36" customHeight="1" x14ac:dyDescent="0.55000000000000004"/>
    <row r="71" spans="1:27" ht="36" customHeight="1" x14ac:dyDescent="0.55000000000000004"/>
    <row r="72" spans="1:27" ht="36" customHeight="1" x14ac:dyDescent="0.55000000000000004"/>
    <row r="73" spans="1:27" ht="36" customHeight="1" x14ac:dyDescent="0.55000000000000004"/>
    <row r="74" spans="1:27" ht="36" customHeight="1" x14ac:dyDescent="0.55000000000000004"/>
    <row r="75" spans="1:27" ht="36" customHeight="1" x14ac:dyDescent="0.55000000000000004"/>
    <row r="76" spans="1:27" ht="36" customHeight="1" x14ac:dyDescent="0.55000000000000004"/>
    <row r="77" spans="1:27" ht="36" customHeight="1" x14ac:dyDescent="0.55000000000000004"/>
    <row r="78" spans="1:27" ht="36" customHeight="1" x14ac:dyDescent="0.55000000000000004"/>
    <row r="79" spans="1:27" ht="36" customHeight="1" x14ac:dyDescent="0.55000000000000004"/>
    <row r="80" spans="1:27" ht="36" customHeight="1" x14ac:dyDescent="0.55000000000000004"/>
    <row r="81" ht="36" customHeight="1" x14ac:dyDescent="0.55000000000000004"/>
    <row r="82" ht="36" customHeight="1" x14ac:dyDescent="0.55000000000000004"/>
    <row r="83" ht="36" customHeight="1" x14ac:dyDescent="0.55000000000000004"/>
    <row r="84" ht="36" customHeight="1" x14ac:dyDescent="0.55000000000000004"/>
    <row r="85" ht="36" customHeight="1" x14ac:dyDescent="0.55000000000000004"/>
    <row r="86" ht="36" customHeight="1" x14ac:dyDescent="0.55000000000000004"/>
    <row r="87" ht="36" customHeight="1" x14ac:dyDescent="0.55000000000000004"/>
    <row r="88" ht="36" customHeight="1" x14ac:dyDescent="0.55000000000000004"/>
    <row r="89" ht="36" customHeight="1" x14ac:dyDescent="0.55000000000000004"/>
    <row r="90" ht="36" customHeight="1" x14ac:dyDescent="0.55000000000000004"/>
    <row r="91" ht="36" customHeight="1" x14ac:dyDescent="0.55000000000000004"/>
    <row r="92" ht="36" customHeight="1" x14ac:dyDescent="0.55000000000000004"/>
    <row r="93" ht="36" customHeight="1" x14ac:dyDescent="0.55000000000000004"/>
    <row r="94" ht="36" customHeight="1" x14ac:dyDescent="0.55000000000000004"/>
    <row r="95" ht="36" customHeight="1" x14ac:dyDescent="0.55000000000000004"/>
    <row r="96" ht="36" customHeight="1" x14ac:dyDescent="0.55000000000000004"/>
    <row r="97" spans="1:2" ht="36" customHeight="1" x14ac:dyDescent="0.55000000000000004"/>
    <row r="98" spans="1:2" ht="36" customHeight="1" x14ac:dyDescent="0.55000000000000004"/>
    <row r="99" spans="1:2" ht="36" customHeight="1" x14ac:dyDescent="0.55000000000000004"/>
    <row r="100" spans="1:2" ht="36" customHeight="1" x14ac:dyDescent="0.55000000000000004">
      <c r="A100" s="40" t="s">
        <v>112</v>
      </c>
      <c r="B100" s="40" t="s">
        <v>113</v>
      </c>
    </row>
    <row r="101" spans="1:2" ht="36" customHeight="1" x14ac:dyDescent="0.55000000000000004"/>
    <row r="102" spans="1:2" ht="36" customHeight="1" x14ac:dyDescent="0.55000000000000004"/>
    <row r="103" spans="1:2" ht="36" customHeight="1" x14ac:dyDescent="0.55000000000000004"/>
    <row r="104" spans="1:2" ht="36" customHeight="1" x14ac:dyDescent="0.55000000000000004"/>
    <row r="105" spans="1:2" ht="36" customHeight="1" x14ac:dyDescent="0.55000000000000004"/>
    <row r="106" spans="1:2" ht="36" customHeight="1" x14ac:dyDescent="0.55000000000000004"/>
    <row r="107" spans="1:2" ht="36" customHeight="1" x14ac:dyDescent="0.55000000000000004"/>
    <row r="108" spans="1:2" ht="36" customHeight="1" x14ac:dyDescent="0.55000000000000004"/>
    <row r="109" spans="1:2" ht="36" customHeight="1" x14ac:dyDescent="0.55000000000000004"/>
    <row r="110" spans="1:2" ht="36" customHeight="1" x14ac:dyDescent="0.55000000000000004"/>
    <row r="111" spans="1:2" ht="36" customHeight="1" x14ac:dyDescent="0.55000000000000004"/>
    <row r="112" spans="1:2" ht="36" customHeight="1" x14ac:dyDescent="0.55000000000000004"/>
    <row r="113" ht="36" customHeight="1" x14ac:dyDescent="0.55000000000000004"/>
    <row r="114" ht="36" customHeight="1" x14ac:dyDescent="0.55000000000000004"/>
    <row r="115" ht="36" customHeight="1" x14ac:dyDescent="0.55000000000000004"/>
    <row r="116" ht="36" customHeight="1" x14ac:dyDescent="0.55000000000000004"/>
    <row r="117" ht="36" customHeight="1" x14ac:dyDescent="0.55000000000000004"/>
    <row r="118" ht="36" customHeight="1" x14ac:dyDescent="0.55000000000000004"/>
    <row r="119" ht="36" customHeight="1" x14ac:dyDescent="0.55000000000000004"/>
    <row r="120" ht="36" customHeight="1" x14ac:dyDescent="0.55000000000000004"/>
    <row r="121" ht="36" customHeight="1" x14ac:dyDescent="0.55000000000000004"/>
    <row r="122" ht="36" customHeight="1" x14ac:dyDescent="0.55000000000000004"/>
    <row r="123" ht="36" customHeight="1" x14ac:dyDescent="0.55000000000000004"/>
    <row r="124" ht="36" customHeight="1" x14ac:dyDescent="0.55000000000000004"/>
    <row r="125" ht="36" customHeight="1" x14ac:dyDescent="0.55000000000000004"/>
    <row r="126" ht="36" customHeight="1" x14ac:dyDescent="0.55000000000000004"/>
    <row r="127" ht="36" customHeight="1" x14ac:dyDescent="0.55000000000000004"/>
    <row r="128" ht="36" customHeight="1" x14ac:dyDescent="0.55000000000000004"/>
    <row r="129" ht="36" customHeight="1" x14ac:dyDescent="0.55000000000000004"/>
    <row r="130" ht="36" customHeight="1" x14ac:dyDescent="0.55000000000000004"/>
    <row r="131" ht="36" customHeight="1" x14ac:dyDescent="0.55000000000000004"/>
    <row r="132" ht="36" customHeight="1" x14ac:dyDescent="0.55000000000000004"/>
    <row r="133" ht="36" customHeight="1" x14ac:dyDescent="0.55000000000000004"/>
    <row r="134" ht="36" customHeight="1" x14ac:dyDescent="0.55000000000000004"/>
    <row r="135" ht="36" customHeight="1" x14ac:dyDescent="0.55000000000000004"/>
    <row r="136" ht="36" customHeight="1" x14ac:dyDescent="0.55000000000000004"/>
    <row r="137" ht="36" customHeight="1" x14ac:dyDescent="0.55000000000000004"/>
    <row r="138" ht="36" customHeight="1" x14ac:dyDescent="0.55000000000000004"/>
    <row r="139" ht="36" customHeight="1" x14ac:dyDescent="0.55000000000000004"/>
    <row r="140" ht="36" customHeight="1" x14ac:dyDescent="0.55000000000000004"/>
    <row r="141" ht="36" customHeight="1" x14ac:dyDescent="0.55000000000000004"/>
    <row r="142" ht="36" customHeight="1" x14ac:dyDescent="0.55000000000000004"/>
    <row r="143" ht="36" customHeight="1" x14ac:dyDescent="0.55000000000000004"/>
    <row r="144" ht="36" customHeight="1" x14ac:dyDescent="0.55000000000000004"/>
    <row r="145" ht="36" customHeight="1" x14ac:dyDescent="0.55000000000000004"/>
    <row r="146" ht="36" customHeight="1" x14ac:dyDescent="0.55000000000000004"/>
    <row r="147" ht="36" customHeight="1" x14ac:dyDescent="0.55000000000000004"/>
    <row r="148" ht="36" customHeight="1" x14ac:dyDescent="0.55000000000000004"/>
    <row r="149" ht="36" customHeight="1" x14ac:dyDescent="0.55000000000000004"/>
    <row r="150" ht="36" customHeight="1" x14ac:dyDescent="0.55000000000000004"/>
    <row r="151" ht="36" customHeight="1" x14ac:dyDescent="0.55000000000000004"/>
    <row r="152" ht="36" customHeight="1" x14ac:dyDescent="0.55000000000000004"/>
    <row r="153" ht="36" customHeight="1" x14ac:dyDescent="0.55000000000000004"/>
    <row r="154" ht="36" customHeight="1" x14ac:dyDescent="0.55000000000000004"/>
    <row r="155" ht="36" customHeight="1" x14ac:dyDescent="0.55000000000000004"/>
    <row r="156" ht="36" customHeight="1" x14ac:dyDescent="0.55000000000000004"/>
    <row r="157" ht="36" customHeight="1" x14ac:dyDescent="0.55000000000000004"/>
    <row r="158" ht="36" customHeight="1" x14ac:dyDescent="0.55000000000000004"/>
    <row r="159" ht="36" customHeight="1" x14ac:dyDescent="0.55000000000000004"/>
    <row r="160" ht="36" customHeight="1" x14ac:dyDescent="0.55000000000000004"/>
    <row r="161" ht="36" customHeight="1" x14ac:dyDescent="0.55000000000000004"/>
    <row r="162" ht="36" customHeight="1" x14ac:dyDescent="0.55000000000000004"/>
    <row r="163" ht="36" customHeight="1" x14ac:dyDescent="0.55000000000000004"/>
    <row r="164" ht="36" customHeight="1" x14ac:dyDescent="0.55000000000000004"/>
    <row r="165" ht="36" customHeight="1" x14ac:dyDescent="0.55000000000000004"/>
    <row r="166" ht="36" customHeight="1" x14ac:dyDescent="0.55000000000000004"/>
    <row r="167" ht="36" customHeight="1" x14ac:dyDescent="0.55000000000000004"/>
    <row r="168" ht="36" customHeight="1" x14ac:dyDescent="0.55000000000000004"/>
    <row r="169" ht="36" customHeight="1" x14ac:dyDescent="0.55000000000000004"/>
    <row r="170" ht="36" customHeight="1" x14ac:dyDescent="0.55000000000000004"/>
    <row r="171" ht="36" customHeight="1" x14ac:dyDescent="0.55000000000000004"/>
    <row r="172" ht="36" customHeight="1" x14ac:dyDescent="0.55000000000000004"/>
    <row r="173" ht="36" customHeight="1" x14ac:dyDescent="0.55000000000000004"/>
    <row r="174" ht="36" customHeight="1" x14ac:dyDescent="0.55000000000000004"/>
    <row r="175" ht="36" customHeight="1" x14ac:dyDescent="0.55000000000000004"/>
    <row r="176" ht="36" customHeight="1" x14ac:dyDescent="0.55000000000000004"/>
    <row r="177" ht="36" customHeight="1" x14ac:dyDescent="0.55000000000000004"/>
    <row r="178" ht="36" customHeight="1" x14ac:dyDescent="0.55000000000000004"/>
    <row r="179" ht="36" customHeight="1" x14ac:dyDescent="0.55000000000000004"/>
    <row r="180" ht="36" customHeight="1" x14ac:dyDescent="0.55000000000000004"/>
    <row r="181" ht="36" customHeight="1" x14ac:dyDescent="0.55000000000000004"/>
    <row r="182" ht="36" customHeight="1" x14ac:dyDescent="0.55000000000000004"/>
    <row r="183" ht="36" customHeight="1" x14ac:dyDescent="0.55000000000000004"/>
    <row r="184" ht="36" customHeight="1" x14ac:dyDescent="0.55000000000000004"/>
    <row r="185" ht="36" customHeight="1" x14ac:dyDescent="0.55000000000000004"/>
    <row r="186" ht="36" customHeight="1" x14ac:dyDescent="0.55000000000000004"/>
    <row r="187" ht="36" customHeight="1" x14ac:dyDescent="0.55000000000000004"/>
    <row r="188" ht="36" customHeight="1" x14ac:dyDescent="0.55000000000000004"/>
    <row r="189" ht="36" customHeight="1" x14ac:dyDescent="0.55000000000000004"/>
    <row r="190" ht="36" customHeight="1" x14ac:dyDescent="0.55000000000000004"/>
    <row r="191" ht="36" customHeight="1" x14ac:dyDescent="0.55000000000000004"/>
    <row r="192" ht="36" customHeight="1" x14ac:dyDescent="0.55000000000000004"/>
    <row r="193" ht="36" customHeight="1" x14ac:dyDescent="0.55000000000000004"/>
    <row r="194" ht="36" customHeight="1" x14ac:dyDescent="0.55000000000000004"/>
    <row r="195" ht="36" customHeight="1" x14ac:dyDescent="0.55000000000000004"/>
    <row r="196" ht="36" customHeight="1" x14ac:dyDescent="0.55000000000000004"/>
    <row r="197" ht="36" customHeight="1" x14ac:dyDescent="0.55000000000000004"/>
    <row r="198" ht="36" customHeight="1" x14ac:dyDescent="0.55000000000000004"/>
    <row r="199" ht="36" customHeight="1" x14ac:dyDescent="0.55000000000000004"/>
    <row r="200" ht="36" customHeight="1" x14ac:dyDescent="0.55000000000000004"/>
    <row r="201" ht="36" customHeight="1" x14ac:dyDescent="0.55000000000000004"/>
    <row r="202" ht="36" customHeight="1" x14ac:dyDescent="0.55000000000000004"/>
    <row r="203" ht="36" customHeight="1" x14ac:dyDescent="0.55000000000000004"/>
    <row r="204" ht="36" customHeight="1" x14ac:dyDescent="0.55000000000000004"/>
    <row r="205" ht="36" customHeight="1" x14ac:dyDescent="0.55000000000000004"/>
    <row r="206" ht="36" customHeight="1" x14ac:dyDescent="0.55000000000000004"/>
    <row r="207" ht="36" customHeight="1" x14ac:dyDescent="0.55000000000000004"/>
    <row r="208" ht="36" customHeight="1" x14ac:dyDescent="0.55000000000000004"/>
    <row r="209" ht="36" customHeight="1" x14ac:dyDescent="0.55000000000000004"/>
    <row r="210" ht="36" customHeight="1" x14ac:dyDescent="0.55000000000000004"/>
    <row r="211" ht="36" customHeight="1" x14ac:dyDescent="0.55000000000000004"/>
    <row r="212" ht="36" customHeight="1" x14ac:dyDescent="0.55000000000000004"/>
    <row r="213" ht="36" customHeight="1" x14ac:dyDescent="0.55000000000000004"/>
    <row r="214" ht="36" customHeight="1" x14ac:dyDescent="0.55000000000000004"/>
    <row r="215" ht="36" customHeight="1" x14ac:dyDescent="0.55000000000000004"/>
    <row r="216" ht="36" customHeight="1" x14ac:dyDescent="0.55000000000000004"/>
    <row r="217" ht="36" customHeight="1" x14ac:dyDescent="0.55000000000000004"/>
    <row r="218" ht="36" customHeight="1" x14ac:dyDescent="0.55000000000000004"/>
    <row r="219" ht="36" customHeight="1" x14ac:dyDescent="0.55000000000000004"/>
    <row r="220" ht="36" customHeight="1" x14ac:dyDescent="0.55000000000000004"/>
    <row r="221" ht="36" customHeight="1" x14ac:dyDescent="0.55000000000000004"/>
    <row r="222" ht="36" customHeight="1" x14ac:dyDescent="0.55000000000000004"/>
    <row r="223" ht="36" customHeight="1" x14ac:dyDescent="0.55000000000000004"/>
    <row r="224" ht="36" customHeight="1" x14ac:dyDescent="0.55000000000000004"/>
    <row r="225" ht="36" customHeight="1" x14ac:dyDescent="0.55000000000000004"/>
    <row r="226" ht="36" customHeight="1" x14ac:dyDescent="0.55000000000000004"/>
    <row r="227" ht="36" customHeight="1" x14ac:dyDescent="0.55000000000000004"/>
    <row r="228" ht="36" customHeight="1" x14ac:dyDescent="0.55000000000000004"/>
    <row r="229" ht="36" customHeight="1" x14ac:dyDescent="0.55000000000000004"/>
    <row r="230" ht="36" customHeight="1" x14ac:dyDescent="0.55000000000000004"/>
    <row r="231" ht="36" customHeight="1" x14ac:dyDescent="0.55000000000000004"/>
    <row r="232" ht="36" customHeight="1" x14ac:dyDescent="0.55000000000000004"/>
    <row r="233" ht="36" customHeight="1" x14ac:dyDescent="0.55000000000000004"/>
    <row r="234" ht="36" customHeight="1" x14ac:dyDescent="0.55000000000000004"/>
    <row r="235" ht="36" customHeight="1" x14ac:dyDescent="0.55000000000000004"/>
    <row r="236" ht="36" customHeight="1" x14ac:dyDescent="0.55000000000000004"/>
    <row r="237" ht="36" customHeight="1" x14ac:dyDescent="0.55000000000000004"/>
    <row r="238" ht="36" customHeight="1" x14ac:dyDescent="0.55000000000000004"/>
    <row r="239" ht="36" customHeight="1" x14ac:dyDescent="0.55000000000000004"/>
    <row r="240" ht="36" customHeight="1" x14ac:dyDescent="0.55000000000000004"/>
    <row r="241" ht="36" customHeight="1" x14ac:dyDescent="0.55000000000000004"/>
    <row r="242" ht="36" customHeight="1" x14ac:dyDescent="0.55000000000000004"/>
    <row r="243" ht="36" customHeight="1" x14ac:dyDescent="0.55000000000000004"/>
    <row r="244" ht="36" customHeight="1" x14ac:dyDescent="0.55000000000000004"/>
    <row r="245" ht="36" customHeight="1" x14ac:dyDescent="0.55000000000000004"/>
    <row r="246" ht="36" customHeight="1" x14ac:dyDescent="0.55000000000000004"/>
    <row r="247" ht="36" customHeight="1" x14ac:dyDescent="0.55000000000000004"/>
    <row r="248" ht="36" customHeight="1" x14ac:dyDescent="0.55000000000000004"/>
    <row r="249" ht="36" customHeight="1" x14ac:dyDescent="0.55000000000000004"/>
    <row r="250" ht="36" customHeight="1" x14ac:dyDescent="0.55000000000000004"/>
    <row r="251" ht="36" customHeight="1" x14ac:dyDescent="0.55000000000000004"/>
    <row r="252" ht="36" customHeight="1" x14ac:dyDescent="0.55000000000000004"/>
    <row r="253" ht="36" customHeight="1" x14ac:dyDescent="0.55000000000000004"/>
    <row r="254" ht="36" customHeight="1" x14ac:dyDescent="0.55000000000000004"/>
    <row r="255" ht="36" customHeight="1" x14ac:dyDescent="0.55000000000000004"/>
    <row r="256" ht="36" customHeight="1" x14ac:dyDescent="0.55000000000000004"/>
    <row r="257" ht="36" customHeight="1" x14ac:dyDescent="0.55000000000000004"/>
    <row r="258" ht="36" customHeight="1" x14ac:dyDescent="0.55000000000000004"/>
    <row r="259" ht="36" customHeight="1" x14ac:dyDescent="0.55000000000000004"/>
    <row r="260" ht="36" customHeight="1" x14ac:dyDescent="0.55000000000000004"/>
    <row r="261" ht="36" customHeight="1" x14ac:dyDescent="0.55000000000000004"/>
    <row r="262" ht="36" customHeight="1" x14ac:dyDescent="0.55000000000000004"/>
    <row r="263" ht="36" customHeight="1" x14ac:dyDescent="0.55000000000000004"/>
    <row r="264" ht="36" customHeight="1" x14ac:dyDescent="0.55000000000000004"/>
    <row r="265" ht="36" customHeight="1" x14ac:dyDescent="0.55000000000000004"/>
    <row r="266" ht="36" customHeight="1" x14ac:dyDescent="0.55000000000000004"/>
    <row r="267" ht="36" customHeight="1" x14ac:dyDescent="0.55000000000000004"/>
    <row r="268" ht="36" customHeight="1" x14ac:dyDescent="0.55000000000000004"/>
    <row r="269" ht="36" customHeight="1" x14ac:dyDescent="0.55000000000000004"/>
    <row r="270" ht="36" customHeight="1" x14ac:dyDescent="0.55000000000000004"/>
    <row r="271" ht="36" customHeight="1" x14ac:dyDescent="0.55000000000000004"/>
    <row r="272" ht="36" customHeight="1" x14ac:dyDescent="0.55000000000000004"/>
    <row r="273" ht="36" customHeight="1" x14ac:dyDescent="0.55000000000000004"/>
    <row r="274" ht="36" customHeight="1" x14ac:dyDescent="0.55000000000000004"/>
    <row r="275" ht="36" customHeight="1" x14ac:dyDescent="0.55000000000000004"/>
    <row r="276" ht="36" customHeight="1" x14ac:dyDescent="0.55000000000000004"/>
    <row r="277" ht="36" customHeight="1" x14ac:dyDescent="0.55000000000000004"/>
    <row r="278" ht="36" customHeight="1" x14ac:dyDescent="0.55000000000000004"/>
    <row r="279" ht="36" customHeight="1" x14ac:dyDescent="0.55000000000000004"/>
    <row r="280" ht="36" customHeight="1" x14ac:dyDescent="0.55000000000000004"/>
    <row r="281" ht="36" customHeight="1" x14ac:dyDescent="0.55000000000000004"/>
    <row r="282" ht="36" customHeight="1" x14ac:dyDescent="0.55000000000000004"/>
    <row r="283" ht="36" customHeight="1" x14ac:dyDescent="0.55000000000000004"/>
    <row r="284" ht="36" customHeight="1" x14ac:dyDescent="0.55000000000000004"/>
    <row r="285" ht="36" customHeight="1" x14ac:dyDescent="0.55000000000000004"/>
    <row r="286" ht="36" customHeight="1" x14ac:dyDescent="0.55000000000000004"/>
    <row r="287" ht="36" customHeight="1" x14ac:dyDescent="0.55000000000000004"/>
    <row r="288" ht="36" customHeight="1" x14ac:dyDescent="0.55000000000000004"/>
    <row r="289" ht="36" customHeight="1" x14ac:dyDescent="0.55000000000000004"/>
    <row r="290" ht="36" customHeight="1" x14ac:dyDescent="0.55000000000000004"/>
    <row r="291" ht="36" customHeight="1" x14ac:dyDescent="0.55000000000000004"/>
    <row r="292" ht="36" customHeight="1" x14ac:dyDescent="0.55000000000000004"/>
    <row r="293" ht="36" customHeight="1" x14ac:dyDescent="0.55000000000000004"/>
    <row r="294" ht="36" customHeight="1" x14ac:dyDescent="0.55000000000000004"/>
    <row r="295" ht="36" customHeight="1" x14ac:dyDescent="0.55000000000000004"/>
    <row r="296" ht="36" customHeight="1" x14ac:dyDescent="0.55000000000000004"/>
    <row r="297" ht="36" customHeight="1" x14ac:dyDescent="0.55000000000000004"/>
    <row r="298" ht="36" customHeight="1" x14ac:dyDescent="0.55000000000000004"/>
    <row r="299" ht="36" customHeight="1" x14ac:dyDescent="0.55000000000000004"/>
    <row r="300" ht="36" customHeight="1" x14ac:dyDescent="0.55000000000000004"/>
    <row r="301" ht="36" customHeight="1" x14ac:dyDescent="0.55000000000000004"/>
    <row r="302" ht="36" customHeight="1" x14ac:dyDescent="0.55000000000000004"/>
    <row r="303" ht="36" customHeight="1" x14ac:dyDescent="0.55000000000000004"/>
    <row r="304" ht="36" customHeight="1" x14ac:dyDescent="0.55000000000000004"/>
    <row r="305" ht="36" customHeight="1" x14ac:dyDescent="0.55000000000000004"/>
    <row r="306" ht="36" customHeight="1" x14ac:dyDescent="0.55000000000000004"/>
    <row r="307" ht="36" customHeight="1" x14ac:dyDescent="0.55000000000000004"/>
    <row r="308" ht="36" customHeight="1" x14ac:dyDescent="0.55000000000000004"/>
    <row r="309" ht="36" customHeight="1" x14ac:dyDescent="0.55000000000000004"/>
    <row r="310" ht="36" customHeight="1" x14ac:dyDescent="0.55000000000000004"/>
    <row r="311" ht="36" customHeight="1" x14ac:dyDescent="0.55000000000000004"/>
    <row r="312" ht="36" customHeight="1" x14ac:dyDescent="0.55000000000000004"/>
    <row r="313" ht="36" customHeight="1" x14ac:dyDescent="0.55000000000000004"/>
    <row r="314" ht="42" customHeight="1" x14ac:dyDescent="0.55000000000000004"/>
    <row r="315" ht="42" customHeight="1" x14ac:dyDescent="0.55000000000000004"/>
    <row r="316" ht="42" customHeight="1" x14ac:dyDescent="0.55000000000000004"/>
    <row r="317" ht="42" customHeight="1" x14ac:dyDescent="0.55000000000000004"/>
    <row r="318" ht="42" customHeight="1" x14ac:dyDescent="0.55000000000000004"/>
    <row r="319" ht="42" customHeight="1" x14ac:dyDescent="0.55000000000000004"/>
    <row r="320" ht="42" customHeight="1" x14ac:dyDescent="0.55000000000000004"/>
    <row r="321" ht="42" customHeight="1" x14ac:dyDescent="0.55000000000000004"/>
    <row r="322" ht="42" customHeight="1" x14ac:dyDescent="0.55000000000000004"/>
    <row r="323" ht="42" customHeight="1" x14ac:dyDescent="0.55000000000000004"/>
    <row r="324" ht="42" customHeight="1" x14ac:dyDescent="0.55000000000000004"/>
    <row r="325" ht="42" customHeight="1" x14ac:dyDescent="0.55000000000000004"/>
    <row r="326" ht="42" customHeight="1" x14ac:dyDescent="0.55000000000000004"/>
    <row r="327" ht="42" customHeight="1" x14ac:dyDescent="0.55000000000000004"/>
    <row r="328" ht="42" customHeight="1" x14ac:dyDescent="0.55000000000000004"/>
    <row r="329" ht="42" customHeight="1" x14ac:dyDescent="0.55000000000000004"/>
    <row r="330" ht="42" customHeight="1" x14ac:dyDescent="0.55000000000000004"/>
    <row r="331" ht="42" customHeight="1" x14ac:dyDescent="0.55000000000000004"/>
    <row r="332" ht="42" customHeight="1" x14ac:dyDescent="0.55000000000000004"/>
    <row r="333" ht="42" customHeight="1" x14ac:dyDescent="0.55000000000000004"/>
    <row r="334" ht="42" customHeight="1" x14ac:dyDescent="0.55000000000000004"/>
    <row r="335" ht="42" customHeight="1" x14ac:dyDescent="0.55000000000000004"/>
    <row r="336" ht="42" customHeight="1" x14ac:dyDescent="0.55000000000000004"/>
    <row r="337" ht="42" customHeight="1" x14ac:dyDescent="0.55000000000000004"/>
    <row r="338" ht="42" customHeight="1" x14ac:dyDescent="0.55000000000000004"/>
    <row r="339" ht="42" customHeight="1" x14ac:dyDescent="0.55000000000000004"/>
    <row r="340" ht="42" customHeight="1" x14ac:dyDescent="0.55000000000000004"/>
    <row r="341" ht="42" customHeight="1" x14ac:dyDescent="0.55000000000000004"/>
    <row r="342" ht="42" customHeight="1" x14ac:dyDescent="0.55000000000000004"/>
    <row r="343" ht="42" customHeight="1" x14ac:dyDescent="0.55000000000000004"/>
    <row r="344" ht="42" customHeight="1" x14ac:dyDescent="0.55000000000000004"/>
    <row r="345" ht="42" customHeight="1" x14ac:dyDescent="0.55000000000000004"/>
    <row r="346" ht="42" customHeight="1" x14ac:dyDescent="0.55000000000000004"/>
    <row r="347" ht="42" customHeight="1" x14ac:dyDescent="0.55000000000000004"/>
    <row r="348" ht="42" customHeight="1" x14ac:dyDescent="0.55000000000000004"/>
    <row r="349" ht="42" customHeight="1" x14ac:dyDescent="0.55000000000000004"/>
    <row r="350" ht="42" customHeight="1" x14ac:dyDescent="0.55000000000000004"/>
    <row r="351" ht="42" customHeight="1" x14ac:dyDescent="0.55000000000000004"/>
    <row r="352" ht="42" customHeight="1" x14ac:dyDescent="0.55000000000000004"/>
    <row r="353" ht="42" customHeight="1" x14ac:dyDescent="0.55000000000000004"/>
    <row r="354" ht="42" customHeight="1" x14ac:dyDescent="0.55000000000000004"/>
    <row r="355" ht="42" customHeight="1" x14ac:dyDescent="0.55000000000000004"/>
    <row r="356" ht="42" customHeight="1" x14ac:dyDescent="0.55000000000000004"/>
    <row r="357" ht="42" customHeight="1" x14ac:dyDescent="0.55000000000000004"/>
    <row r="358" ht="42" customHeight="1" x14ac:dyDescent="0.55000000000000004"/>
    <row r="359" ht="42" customHeight="1" x14ac:dyDescent="0.55000000000000004"/>
    <row r="360" ht="42" customHeight="1" x14ac:dyDescent="0.55000000000000004"/>
    <row r="361" ht="42" customHeight="1" x14ac:dyDescent="0.55000000000000004"/>
    <row r="362" ht="42" customHeight="1" x14ac:dyDescent="0.55000000000000004"/>
    <row r="363" ht="42" customHeight="1" x14ac:dyDescent="0.55000000000000004"/>
    <row r="364" ht="42" customHeight="1" x14ac:dyDescent="0.55000000000000004"/>
    <row r="365" ht="42" customHeight="1" x14ac:dyDescent="0.55000000000000004"/>
    <row r="366" ht="42" customHeight="1" x14ac:dyDescent="0.55000000000000004"/>
    <row r="367" ht="42" customHeight="1" x14ac:dyDescent="0.55000000000000004"/>
    <row r="368" ht="42" customHeight="1" x14ac:dyDescent="0.55000000000000004"/>
    <row r="369" ht="42" customHeight="1" x14ac:dyDescent="0.55000000000000004"/>
    <row r="370" ht="42" customHeight="1" x14ac:dyDescent="0.55000000000000004"/>
    <row r="371" ht="42" customHeight="1" x14ac:dyDescent="0.55000000000000004"/>
    <row r="372" ht="42" customHeight="1" x14ac:dyDescent="0.55000000000000004"/>
    <row r="373" ht="42" customHeight="1" x14ac:dyDescent="0.55000000000000004"/>
    <row r="374" ht="42" customHeight="1" x14ac:dyDescent="0.55000000000000004"/>
    <row r="375" ht="42" customHeight="1" x14ac:dyDescent="0.55000000000000004"/>
    <row r="376" ht="42" customHeight="1" x14ac:dyDescent="0.55000000000000004"/>
    <row r="377" ht="42" customHeight="1" x14ac:dyDescent="0.55000000000000004"/>
    <row r="378" ht="42" customHeight="1" x14ac:dyDescent="0.55000000000000004"/>
    <row r="379" ht="42" customHeight="1" x14ac:dyDescent="0.55000000000000004"/>
    <row r="380" ht="42" customHeight="1" x14ac:dyDescent="0.55000000000000004"/>
    <row r="381" ht="42" customHeight="1" x14ac:dyDescent="0.55000000000000004"/>
    <row r="382" ht="42" customHeight="1" x14ac:dyDescent="0.55000000000000004"/>
    <row r="383" ht="42" customHeight="1" x14ac:dyDescent="0.55000000000000004"/>
    <row r="384" ht="42" customHeight="1" x14ac:dyDescent="0.55000000000000004"/>
    <row r="385" ht="42" customHeight="1" x14ac:dyDescent="0.55000000000000004"/>
    <row r="386" ht="42" customHeight="1" x14ac:dyDescent="0.55000000000000004"/>
    <row r="387" ht="42" customHeight="1" x14ac:dyDescent="0.55000000000000004"/>
    <row r="388" ht="42" customHeight="1" x14ac:dyDescent="0.55000000000000004"/>
    <row r="389" ht="42" customHeight="1" x14ac:dyDescent="0.55000000000000004"/>
    <row r="390" ht="42" customHeight="1" x14ac:dyDescent="0.55000000000000004"/>
    <row r="391" ht="42" customHeight="1" x14ac:dyDescent="0.55000000000000004"/>
    <row r="392" ht="42" customHeight="1" x14ac:dyDescent="0.55000000000000004"/>
    <row r="393" ht="42" customHeight="1" x14ac:dyDescent="0.55000000000000004"/>
    <row r="394" ht="42" customHeight="1" x14ac:dyDescent="0.55000000000000004"/>
    <row r="395" ht="42" customHeight="1" x14ac:dyDescent="0.55000000000000004"/>
    <row r="396" ht="42" customHeight="1" x14ac:dyDescent="0.55000000000000004"/>
    <row r="397" ht="42" customHeight="1" x14ac:dyDescent="0.55000000000000004"/>
    <row r="398" ht="42" customHeight="1" x14ac:dyDescent="0.55000000000000004"/>
    <row r="399" ht="42" customHeight="1" x14ac:dyDescent="0.55000000000000004"/>
    <row r="400" ht="42" customHeight="1" x14ac:dyDescent="0.55000000000000004"/>
    <row r="401" ht="42" customHeight="1" x14ac:dyDescent="0.55000000000000004"/>
    <row r="402" ht="42" customHeight="1" x14ac:dyDescent="0.55000000000000004"/>
    <row r="403" ht="42" customHeight="1" x14ac:dyDescent="0.55000000000000004"/>
    <row r="404" ht="42" customHeight="1" x14ac:dyDescent="0.55000000000000004"/>
    <row r="405" ht="42" customHeight="1" x14ac:dyDescent="0.55000000000000004"/>
    <row r="406" ht="42" customHeight="1" x14ac:dyDescent="0.55000000000000004"/>
    <row r="407" ht="42" customHeight="1" x14ac:dyDescent="0.55000000000000004"/>
    <row r="408" ht="42" customHeight="1" x14ac:dyDescent="0.55000000000000004"/>
    <row r="409" ht="42" customHeight="1" x14ac:dyDescent="0.55000000000000004"/>
    <row r="410" ht="42" customHeight="1" x14ac:dyDescent="0.55000000000000004"/>
    <row r="411" ht="42" customHeight="1" x14ac:dyDescent="0.55000000000000004"/>
    <row r="412" ht="42" customHeight="1" x14ac:dyDescent="0.55000000000000004"/>
    <row r="413" ht="42" customHeight="1" x14ac:dyDescent="0.55000000000000004"/>
    <row r="414" ht="42" customHeight="1" x14ac:dyDescent="0.55000000000000004"/>
    <row r="415" ht="42" customHeight="1" x14ac:dyDescent="0.55000000000000004"/>
    <row r="416" ht="42" customHeight="1" x14ac:dyDescent="0.55000000000000004"/>
    <row r="417" ht="42" customHeight="1" x14ac:dyDescent="0.55000000000000004"/>
    <row r="418" ht="42" customHeight="1" x14ac:dyDescent="0.55000000000000004"/>
    <row r="419" ht="42" customHeight="1" x14ac:dyDescent="0.55000000000000004"/>
    <row r="420" ht="42" customHeight="1" x14ac:dyDescent="0.55000000000000004"/>
    <row r="421" ht="42" customHeight="1" x14ac:dyDescent="0.55000000000000004"/>
    <row r="422" ht="42" customHeight="1" x14ac:dyDescent="0.55000000000000004"/>
    <row r="423" ht="42" customHeight="1" x14ac:dyDescent="0.55000000000000004"/>
    <row r="424" ht="42" customHeight="1" x14ac:dyDescent="0.55000000000000004"/>
    <row r="425" ht="42" customHeight="1" x14ac:dyDescent="0.55000000000000004"/>
    <row r="426" ht="42" customHeight="1" x14ac:dyDescent="0.55000000000000004"/>
    <row r="427" ht="42" customHeight="1" x14ac:dyDescent="0.55000000000000004"/>
    <row r="428" ht="42" customHeight="1" x14ac:dyDescent="0.55000000000000004"/>
    <row r="429" ht="42" customHeight="1" x14ac:dyDescent="0.55000000000000004"/>
    <row r="430" ht="42" customHeight="1" x14ac:dyDescent="0.55000000000000004"/>
    <row r="431" ht="42" customHeight="1" x14ac:dyDescent="0.55000000000000004"/>
    <row r="432" ht="42" customHeight="1" x14ac:dyDescent="0.55000000000000004"/>
    <row r="433" ht="42" customHeight="1" x14ac:dyDescent="0.55000000000000004"/>
    <row r="434" ht="42" customHeight="1" x14ac:dyDescent="0.55000000000000004"/>
    <row r="435" ht="42" customHeight="1" x14ac:dyDescent="0.55000000000000004"/>
    <row r="436" ht="42" customHeight="1" x14ac:dyDescent="0.55000000000000004"/>
    <row r="437" ht="42" customHeight="1" x14ac:dyDescent="0.55000000000000004"/>
    <row r="438" ht="42" customHeight="1" x14ac:dyDescent="0.55000000000000004"/>
    <row r="439" ht="42" customHeight="1" x14ac:dyDescent="0.55000000000000004"/>
    <row r="440" ht="42" customHeight="1" x14ac:dyDescent="0.55000000000000004"/>
    <row r="441" ht="42" customHeight="1" x14ac:dyDescent="0.55000000000000004"/>
    <row r="442" ht="42" customHeight="1" x14ac:dyDescent="0.55000000000000004"/>
    <row r="443" ht="42" customHeight="1" x14ac:dyDescent="0.55000000000000004"/>
    <row r="444" ht="42" customHeight="1" x14ac:dyDescent="0.55000000000000004"/>
    <row r="445" ht="42" customHeight="1" x14ac:dyDescent="0.55000000000000004"/>
    <row r="446" ht="42" customHeight="1" x14ac:dyDescent="0.55000000000000004"/>
    <row r="447" ht="42" customHeight="1" x14ac:dyDescent="0.55000000000000004"/>
    <row r="448" ht="42" customHeight="1" x14ac:dyDescent="0.55000000000000004"/>
    <row r="449" ht="42" customHeight="1" x14ac:dyDescent="0.55000000000000004"/>
    <row r="450" ht="42" customHeight="1" x14ac:dyDescent="0.55000000000000004"/>
    <row r="451" ht="42" customHeight="1" x14ac:dyDescent="0.55000000000000004"/>
    <row r="452" ht="42" customHeight="1" x14ac:dyDescent="0.55000000000000004"/>
    <row r="453" ht="42" customHeight="1" x14ac:dyDescent="0.55000000000000004"/>
    <row r="454" ht="42" customHeight="1" x14ac:dyDescent="0.55000000000000004"/>
    <row r="455" ht="42" customHeight="1" x14ac:dyDescent="0.55000000000000004"/>
    <row r="456" ht="42" customHeight="1" x14ac:dyDescent="0.55000000000000004"/>
    <row r="457" ht="42" customHeight="1" x14ac:dyDescent="0.55000000000000004"/>
    <row r="458" ht="42" customHeight="1" x14ac:dyDescent="0.55000000000000004"/>
    <row r="459" ht="42" customHeight="1" x14ac:dyDescent="0.55000000000000004"/>
    <row r="460" ht="42" customHeight="1" x14ac:dyDescent="0.55000000000000004"/>
    <row r="461" ht="42" customHeight="1" x14ac:dyDescent="0.55000000000000004"/>
    <row r="462" ht="42" customHeight="1" x14ac:dyDescent="0.55000000000000004"/>
    <row r="463" ht="42" customHeight="1" x14ac:dyDescent="0.55000000000000004"/>
    <row r="464" ht="42" customHeight="1" x14ac:dyDescent="0.55000000000000004"/>
    <row r="465" ht="42" customHeight="1" x14ac:dyDescent="0.55000000000000004"/>
    <row r="466" ht="42" customHeight="1" x14ac:dyDescent="0.55000000000000004"/>
    <row r="467" ht="42" customHeight="1" x14ac:dyDescent="0.55000000000000004"/>
    <row r="468" ht="42" customHeight="1" x14ac:dyDescent="0.55000000000000004"/>
    <row r="469" ht="42" customHeight="1" x14ac:dyDescent="0.55000000000000004"/>
    <row r="470" ht="42" customHeight="1" x14ac:dyDescent="0.55000000000000004"/>
    <row r="471" ht="42" customHeight="1" x14ac:dyDescent="0.55000000000000004"/>
    <row r="472" ht="42" customHeight="1" x14ac:dyDescent="0.55000000000000004"/>
    <row r="473" ht="42" customHeight="1" x14ac:dyDescent="0.55000000000000004"/>
    <row r="474" ht="42" customHeight="1" x14ac:dyDescent="0.55000000000000004"/>
    <row r="475" ht="42" customHeight="1" x14ac:dyDescent="0.55000000000000004"/>
    <row r="476" ht="42" customHeight="1" x14ac:dyDescent="0.55000000000000004"/>
    <row r="477" ht="42" customHeight="1" x14ac:dyDescent="0.55000000000000004"/>
    <row r="478" ht="42" customHeight="1" x14ac:dyDescent="0.55000000000000004"/>
    <row r="479" ht="42" customHeight="1" x14ac:dyDescent="0.55000000000000004"/>
    <row r="480" ht="42" customHeight="1" x14ac:dyDescent="0.55000000000000004"/>
    <row r="481" ht="42" customHeight="1" x14ac:dyDescent="0.55000000000000004"/>
    <row r="482" ht="42" customHeight="1" x14ac:dyDescent="0.55000000000000004"/>
    <row r="483" ht="42" customHeight="1" x14ac:dyDescent="0.55000000000000004"/>
    <row r="484" ht="42" customHeight="1" x14ac:dyDescent="0.55000000000000004"/>
    <row r="485" ht="42" customHeight="1" x14ac:dyDescent="0.55000000000000004"/>
    <row r="486" ht="42" customHeight="1" x14ac:dyDescent="0.55000000000000004"/>
    <row r="487" ht="42" customHeight="1" x14ac:dyDescent="0.55000000000000004"/>
    <row r="488" ht="42" customHeight="1" x14ac:dyDescent="0.55000000000000004"/>
    <row r="489" ht="42" customHeight="1" x14ac:dyDescent="0.55000000000000004"/>
    <row r="490" ht="42" customHeight="1" x14ac:dyDescent="0.55000000000000004"/>
    <row r="491" ht="42" customHeight="1" x14ac:dyDescent="0.55000000000000004"/>
    <row r="492" ht="42" customHeight="1" x14ac:dyDescent="0.55000000000000004"/>
    <row r="493" ht="42" customHeight="1" x14ac:dyDescent="0.55000000000000004"/>
    <row r="494" ht="42" customHeight="1" x14ac:dyDescent="0.55000000000000004"/>
    <row r="495" ht="42" customHeight="1" x14ac:dyDescent="0.55000000000000004"/>
    <row r="496" ht="42" customHeight="1" x14ac:dyDescent="0.55000000000000004"/>
    <row r="497" ht="42" customHeight="1" x14ac:dyDescent="0.55000000000000004"/>
    <row r="498" ht="42" customHeight="1" x14ac:dyDescent="0.55000000000000004"/>
    <row r="499" ht="42" customHeight="1" x14ac:dyDescent="0.55000000000000004"/>
    <row r="500" ht="42" customHeight="1" x14ac:dyDescent="0.55000000000000004"/>
    <row r="501" ht="42" customHeight="1" x14ac:dyDescent="0.55000000000000004"/>
    <row r="502" ht="42" customHeight="1" x14ac:dyDescent="0.55000000000000004"/>
    <row r="503" ht="42" customHeight="1" x14ac:dyDescent="0.55000000000000004"/>
    <row r="504" ht="42" customHeight="1" x14ac:dyDescent="0.55000000000000004"/>
    <row r="505" ht="42" customHeight="1" x14ac:dyDescent="0.55000000000000004"/>
    <row r="506" ht="42" customHeight="1" x14ac:dyDescent="0.55000000000000004"/>
    <row r="507" ht="42" customHeight="1" x14ac:dyDescent="0.55000000000000004"/>
    <row r="508" ht="42" customHeight="1" x14ac:dyDescent="0.55000000000000004"/>
    <row r="509" ht="42" customHeight="1" x14ac:dyDescent="0.55000000000000004"/>
    <row r="510" ht="42" customHeight="1" x14ac:dyDescent="0.55000000000000004"/>
    <row r="511" ht="42" customHeight="1" x14ac:dyDescent="0.55000000000000004"/>
    <row r="512" ht="42" customHeight="1" x14ac:dyDescent="0.55000000000000004"/>
    <row r="513" ht="42" customHeight="1" x14ac:dyDescent="0.55000000000000004"/>
    <row r="514" ht="42" customHeight="1" x14ac:dyDescent="0.55000000000000004"/>
    <row r="515" ht="42" customHeight="1" x14ac:dyDescent="0.55000000000000004"/>
    <row r="516" ht="42" customHeight="1" x14ac:dyDescent="0.55000000000000004"/>
    <row r="517" ht="42" customHeight="1" x14ac:dyDescent="0.55000000000000004"/>
    <row r="518" ht="42" customHeight="1" x14ac:dyDescent="0.55000000000000004"/>
    <row r="519" ht="42" customHeight="1" x14ac:dyDescent="0.55000000000000004"/>
    <row r="520" ht="42" customHeight="1" x14ac:dyDescent="0.55000000000000004"/>
    <row r="521" ht="42" customHeight="1" x14ac:dyDescent="0.55000000000000004"/>
    <row r="522" ht="42" customHeight="1" x14ac:dyDescent="0.55000000000000004"/>
    <row r="523" ht="42" customHeight="1" x14ac:dyDescent="0.55000000000000004"/>
    <row r="524" ht="42" customHeight="1" x14ac:dyDescent="0.55000000000000004"/>
    <row r="525" ht="42" customHeight="1" x14ac:dyDescent="0.55000000000000004"/>
    <row r="526" ht="42" customHeight="1" x14ac:dyDescent="0.55000000000000004"/>
    <row r="527" ht="42" customHeight="1" x14ac:dyDescent="0.55000000000000004"/>
    <row r="528" ht="42" customHeight="1" x14ac:dyDescent="0.55000000000000004"/>
    <row r="529" ht="42" customHeight="1" x14ac:dyDescent="0.55000000000000004"/>
    <row r="530" ht="42" customHeight="1" x14ac:dyDescent="0.55000000000000004"/>
    <row r="531" ht="42" customHeight="1" x14ac:dyDescent="0.55000000000000004"/>
    <row r="532" ht="42" customHeight="1" x14ac:dyDescent="0.55000000000000004"/>
    <row r="533" ht="42" customHeight="1" x14ac:dyDescent="0.55000000000000004"/>
    <row r="534" ht="42" customHeight="1" x14ac:dyDescent="0.55000000000000004"/>
    <row r="535" ht="42" customHeight="1" x14ac:dyDescent="0.55000000000000004"/>
    <row r="536" ht="42" customHeight="1" x14ac:dyDescent="0.55000000000000004"/>
    <row r="537" ht="42" customHeight="1" x14ac:dyDescent="0.55000000000000004"/>
    <row r="538" ht="42" customHeight="1" x14ac:dyDescent="0.55000000000000004"/>
    <row r="539" ht="42" customHeight="1" x14ac:dyDescent="0.55000000000000004"/>
    <row r="540" ht="42" customHeight="1" x14ac:dyDescent="0.55000000000000004"/>
    <row r="541" ht="42" customHeight="1" x14ac:dyDescent="0.55000000000000004"/>
    <row r="542" ht="42" customHeight="1" x14ac:dyDescent="0.55000000000000004"/>
    <row r="543" ht="42" customHeight="1" x14ac:dyDescent="0.55000000000000004"/>
    <row r="544" ht="42" customHeight="1" x14ac:dyDescent="0.55000000000000004"/>
    <row r="545" ht="42" customHeight="1" x14ac:dyDescent="0.55000000000000004"/>
    <row r="546" ht="42" customHeight="1" x14ac:dyDescent="0.55000000000000004"/>
    <row r="547" ht="42" customHeight="1" x14ac:dyDescent="0.55000000000000004"/>
    <row r="548" ht="42" customHeight="1" x14ac:dyDescent="0.55000000000000004"/>
    <row r="549" ht="42" customHeight="1" x14ac:dyDescent="0.55000000000000004"/>
    <row r="550" ht="42" customHeight="1" x14ac:dyDescent="0.55000000000000004"/>
    <row r="551" ht="42" customHeight="1" x14ac:dyDescent="0.55000000000000004"/>
    <row r="552" ht="42" customHeight="1" x14ac:dyDescent="0.55000000000000004"/>
    <row r="553" ht="42" customHeight="1" x14ac:dyDescent="0.55000000000000004"/>
    <row r="554" ht="42" customHeight="1" x14ac:dyDescent="0.55000000000000004"/>
    <row r="555" ht="42" customHeight="1" x14ac:dyDescent="0.55000000000000004"/>
    <row r="556" ht="42" customHeight="1" x14ac:dyDescent="0.55000000000000004"/>
    <row r="557" ht="42" customHeight="1" x14ac:dyDescent="0.55000000000000004"/>
    <row r="558" ht="42" customHeight="1" x14ac:dyDescent="0.55000000000000004"/>
    <row r="559" ht="42" customHeight="1" x14ac:dyDescent="0.55000000000000004"/>
    <row r="560" ht="42" customHeight="1" x14ac:dyDescent="0.55000000000000004"/>
    <row r="561" ht="42" customHeight="1" x14ac:dyDescent="0.55000000000000004"/>
    <row r="562" ht="42" customHeight="1" x14ac:dyDescent="0.55000000000000004"/>
    <row r="563" ht="42" customHeight="1" x14ac:dyDescent="0.55000000000000004"/>
    <row r="564" ht="42" customHeight="1" x14ac:dyDescent="0.55000000000000004"/>
    <row r="565" ht="42" customHeight="1" x14ac:dyDescent="0.55000000000000004"/>
    <row r="566" ht="42" customHeight="1" x14ac:dyDescent="0.55000000000000004"/>
    <row r="567" ht="42" customHeight="1" x14ac:dyDescent="0.55000000000000004"/>
    <row r="568" ht="42" customHeight="1" x14ac:dyDescent="0.55000000000000004"/>
    <row r="569" ht="42" customHeight="1" x14ac:dyDescent="0.55000000000000004"/>
    <row r="570" ht="42" customHeight="1" x14ac:dyDescent="0.55000000000000004"/>
    <row r="571" ht="42" customHeight="1" x14ac:dyDescent="0.55000000000000004"/>
    <row r="572" ht="42" customHeight="1" x14ac:dyDescent="0.55000000000000004"/>
    <row r="573" ht="42" customHeight="1" x14ac:dyDescent="0.55000000000000004"/>
    <row r="574" ht="42" customHeight="1" x14ac:dyDescent="0.55000000000000004"/>
    <row r="575" ht="42" customHeight="1" x14ac:dyDescent="0.55000000000000004"/>
    <row r="576" ht="42" customHeight="1" x14ac:dyDescent="0.55000000000000004"/>
    <row r="577" ht="42" customHeight="1" x14ac:dyDescent="0.55000000000000004"/>
    <row r="578" ht="42" customHeight="1" x14ac:dyDescent="0.55000000000000004"/>
    <row r="579" ht="42" customHeight="1" x14ac:dyDescent="0.55000000000000004"/>
    <row r="580" ht="42" customHeight="1" x14ac:dyDescent="0.55000000000000004"/>
    <row r="581" ht="42" customHeight="1" x14ac:dyDescent="0.55000000000000004"/>
    <row r="582" ht="42" customHeight="1" x14ac:dyDescent="0.55000000000000004"/>
    <row r="583" ht="42" customHeight="1" x14ac:dyDescent="0.55000000000000004"/>
    <row r="584" ht="42" customHeight="1" x14ac:dyDescent="0.55000000000000004"/>
    <row r="585" ht="42" customHeight="1" x14ac:dyDescent="0.55000000000000004"/>
    <row r="586" ht="42" customHeight="1" x14ac:dyDescent="0.55000000000000004"/>
    <row r="587" ht="42" customHeight="1" x14ac:dyDescent="0.55000000000000004"/>
    <row r="588" ht="42" customHeight="1" x14ac:dyDescent="0.55000000000000004"/>
    <row r="589" ht="42" customHeight="1" x14ac:dyDescent="0.55000000000000004"/>
    <row r="590" ht="42" customHeight="1" x14ac:dyDescent="0.55000000000000004"/>
    <row r="591" ht="42" customHeight="1" x14ac:dyDescent="0.55000000000000004"/>
    <row r="592" ht="42" customHeight="1" x14ac:dyDescent="0.55000000000000004"/>
    <row r="593" ht="42" customHeight="1" x14ac:dyDescent="0.55000000000000004"/>
    <row r="594" ht="42" customHeight="1" x14ac:dyDescent="0.55000000000000004"/>
    <row r="595" ht="42" customHeight="1" x14ac:dyDescent="0.55000000000000004"/>
    <row r="596" ht="42" customHeight="1" x14ac:dyDescent="0.55000000000000004"/>
    <row r="597" ht="42" customHeight="1" x14ac:dyDescent="0.55000000000000004"/>
    <row r="598" ht="42" customHeight="1" x14ac:dyDescent="0.55000000000000004"/>
    <row r="599" ht="42" customHeight="1" x14ac:dyDescent="0.55000000000000004"/>
    <row r="600" ht="42" customHeight="1" x14ac:dyDescent="0.55000000000000004"/>
    <row r="601" ht="42" customHeight="1" x14ac:dyDescent="0.55000000000000004"/>
    <row r="602" ht="42" customHeight="1" x14ac:dyDescent="0.55000000000000004"/>
    <row r="603" ht="42" customHeight="1" x14ac:dyDescent="0.55000000000000004"/>
    <row r="604" ht="42" customHeight="1" x14ac:dyDescent="0.55000000000000004"/>
    <row r="605" ht="42" customHeight="1" x14ac:dyDescent="0.55000000000000004"/>
    <row r="606" ht="42" customHeight="1" x14ac:dyDescent="0.55000000000000004"/>
    <row r="607" ht="42" customHeight="1" x14ac:dyDescent="0.55000000000000004"/>
    <row r="608" ht="42" customHeight="1" x14ac:dyDescent="0.55000000000000004"/>
    <row r="609" ht="42" customHeight="1" x14ac:dyDescent="0.55000000000000004"/>
    <row r="610" ht="42" customHeight="1" x14ac:dyDescent="0.55000000000000004"/>
    <row r="611" ht="42" customHeight="1" x14ac:dyDescent="0.55000000000000004"/>
    <row r="612" ht="42" customHeight="1" x14ac:dyDescent="0.55000000000000004"/>
    <row r="613" ht="42" customHeight="1" x14ac:dyDescent="0.55000000000000004"/>
    <row r="614" ht="42" customHeight="1" x14ac:dyDescent="0.55000000000000004"/>
    <row r="615" ht="42" customHeight="1" x14ac:dyDescent="0.55000000000000004"/>
    <row r="616" ht="42" customHeight="1" x14ac:dyDescent="0.55000000000000004"/>
    <row r="617" ht="42" customHeight="1" x14ac:dyDescent="0.55000000000000004"/>
    <row r="618" ht="42" customHeight="1" x14ac:dyDescent="0.55000000000000004"/>
    <row r="619" ht="42" customHeight="1" x14ac:dyDescent="0.55000000000000004"/>
    <row r="620" ht="42" customHeight="1" x14ac:dyDescent="0.55000000000000004"/>
    <row r="621" ht="42" customHeight="1" x14ac:dyDescent="0.55000000000000004"/>
    <row r="622" ht="42" customHeight="1" x14ac:dyDescent="0.55000000000000004"/>
    <row r="623" ht="42" customHeight="1" x14ac:dyDescent="0.55000000000000004"/>
    <row r="624" ht="42" customHeight="1" x14ac:dyDescent="0.55000000000000004"/>
    <row r="625" ht="42" customHeight="1" x14ac:dyDescent="0.55000000000000004"/>
    <row r="626" ht="42" customHeight="1" x14ac:dyDescent="0.55000000000000004"/>
    <row r="627" ht="42" customHeight="1" x14ac:dyDescent="0.55000000000000004"/>
    <row r="628" ht="42" customHeight="1" x14ac:dyDescent="0.55000000000000004"/>
    <row r="629" ht="42" customHeight="1" x14ac:dyDescent="0.55000000000000004"/>
    <row r="630" ht="42" customHeight="1" x14ac:dyDescent="0.55000000000000004"/>
    <row r="631" ht="42" customHeight="1" x14ac:dyDescent="0.55000000000000004"/>
    <row r="632" ht="42" customHeight="1" x14ac:dyDescent="0.55000000000000004"/>
    <row r="633" ht="42" customHeight="1" x14ac:dyDescent="0.55000000000000004"/>
    <row r="634" ht="42" customHeight="1" x14ac:dyDescent="0.55000000000000004"/>
    <row r="635" ht="42" customHeight="1" x14ac:dyDescent="0.55000000000000004"/>
    <row r="636" ht="42" customHeight="1" x14ac:dyDescent="0.55000000000000004"/>
    <row r="637" ht="42" customHeight="1" x14ac:dyDescent="0.55000000000000004"/>
    <row r="638" ht="42" customHeight="1" x14ac:dyDescent="0.55000000000000004"/>
    <row r="639" ht="42" customHeight="1" x14ac:dyDescent="0.55000000000000004"/>
    <row r="640" ht="42" customHeight="1" x14ac:dyDescent="0.55000000000000004"/>
    <row r="641" ht="42" customHeight="1" x14ac:dyDescent="0.55000000000000004"/>
    <row r="642" ht="42" customHeight="1" x14ac:dyDescent="0.55000000000000004"/>
    <row r="643" ht="42" customHeight="1" x14ac:dyDescent="0.55000000000000004"/>
    <row r="644" ht="42" customHeight="1" x14ac:dyDescent="0.55000000000000004"/>
    <row r="645" ht="42" customHeight="1" x14ac:dyDescent="0.55000000000000004"/>
    <row r="646" ht="42" customHeight="1" x14ac:dyDescent="0.55000000000000004"/>
    <row r="647" ht="42" customHeight="1" x14ac:dyDescent="0.55000000000000004"/>
    <row r="648" ht="42" customHeight="1" x14ac:dyDescent="0.55000000000000004"/>
    <row r="649" ht="42" customHeight="1" x14ac:dyDescent="0.55000000000000004"/>
    <row r="650" ht="42" customHeight="1" x14ac:dyDescent="0.55000000000000004"/>
    <row r="651" ht="42" customHeight="1" x14ac:dyDescent="0.55000000000000004"/>
    <row r="652" ht="42" customHeight="1" x14ac:dyDescent="0.55000000000000004"/>
    <row r="653" ht="42" customHeight="1" x14ac:dyDescent="0.55000000000000004"/>
    <row r="654" ht="42" customHeight="1" x14ac:dyDescent="0.55000000000000004"/>
    <row r="655" ht="42" customHeight="1" x14ac:dyDescent="0.55000000000000004"/>
    <row r="656" ht="42" customHeight="1" x14ac:dyDescent="0.55000000000000004"/>
    <row r="657" ht="42" customHeight="1" x14ac:dyDescent="0.55000000000000004"/>
    <row r="658" ht="42" customHeight="1" x14ac:dyDescent="0.55000000000000004"/>
    <row r="659" ht="42" customHeight="1" x14ac:dyDescent="0.55000000000000004"/>
    <row r="660" ht="42" customHeight="1" x14ac:dyDescent="0.55000000000000004"/>
    <row r="661" ht="42" customHeight="1" x14ac:dyDescent="0.55000000000000004"/>
    <row r="662" ht="42" customHeight="1" x14ac:dyDescent="0.55000000000000004"/>
    <row r="663" ht="42" customHeight="1" x14ac:dyDescent="0.55000000000000004"/>
    <row r="664" ht="42" customHeight="1" x14ac:dyDescent="0.55000000000000004"/>
    <row r="665" ht="42" customHeight="1" x14ac:dyDescent="0.55000000000000004"/>
    <row r="666" ht="42" customHeight="1" x14ac:dyDescent="0.55000000000000004"/>
    <row r="667" ht="42" customHeight="1" x14ac:dyDescent="0.55000000000000004"/>
    <row r="668" ht="42" customHeight="1" x14ac:dyDescent="0.55000000000000004"/>
    <row r="669" ht="42" customHeight="1" x14ac:dyDescent="0.55000000000000004"/>
    <row r="670" ht="42" customHeight="1" x14ac:dyDescent="0.55000000000000004"/>
    <row r="671" ht="42" customHeight="1" x14ac:dyDescent="0.55000000000000004"/>
    <row r="672" ht="42" customHeight="1" x14ac:dyDescent="0.55000000000000004"/>
    <row r="673" ht="42" customHeight="1" x14ac:dyDescent="0.55000000000000004"/>
    <row r="674" ht="42" customHeight="1" x14ac:dyDescent="0.55000000000000004"/>
    <row r="675" ht="42" customHeight="1" x14ac:dyDescent="0.55000000000000004"/>
    <row r="676" ht="42" customHeight="1" x14ac:dyDescent="0.55000000000000004"/>
    <row r="677" ht="42" customHeight="1" x14ac:dyDescent="0.55000000000000004"/>
    <row r="678" ht="42" customHeight="1" x14ac:dyDescent="0.55000000000000004"/>
    <row r="679" ht="42" customHeight="1" x14ac:dyDescent="0.55000000000000004"/>
    <row r="680" ht="42" customHeight="1" x14ac:dyDescent="0.55000000000000004"/>
    <row r="681" ht="42" customHeight="1" x14ac:dyDescent="0.55000000000000004"/>
    <row r="682" ht="42" customHeight="1" x14ac:dyDescent="0.55000000000000004"/>
    <row r="683" ht="42" customHeight="1" x14ac:dyDescent="0.55000000000000004"/>
    <row r="684" ht="42" customHeight="1" x14ac:dyDescent="0.55000000000000004"/>
    <row r="685" ht="42" customHeight="1" x14ac:dyDescent="0.55000000000000004"/>
    <row r="686" ht="42" customHeight="1" x14ac:dyDescent="0.55000000000000004"/>
    <row r="687" ht="42" customHeight="1" x14ac:dyDescent="0.55000000000000004"/>
    <row r="688" ht="42" customHeight="1" x14ac:dyDescent="0.55000000000000004"/>
    <row r="689" ht="42" customHeight="1" x14ac:dyDescent="0.55000000000000004"/>
    <row r="690" ht="42" customHeight="1" x14ac:dyDescent="0.55000000000000004"/>
    <row r="691" ht="42" customHeight="1" x14ac:dyDescent="0.55000000000000004"/>
    <row r="692" ht="42" customHeight="1" x14ac:dyDescent="0.55000000000000004"/>
    <row r="693" ht="42" customHeight="1" x14ac:dyDescent="0.55000000000000004"/>
    <row r="694" ht="42" customHeight="1" x14ac:dyDescent="0.55000000000000004"/>
    <row r="695" ht="42" customHeight="1" x14ac:dyDescent="0.55000000000000004"/>
    <row r="696" ht="42" customHeight="1" x14ac:dyDescent="0.55000000000000004"/>
    <row r="697" ht="42" customHeight="1" x14ac:dyDescent="0.55000000000000004"/>
    <row r="698" ht="42" customHeight="1" x14ac:dyDescent="0.55000000000000004"/>
    <row r="699" ht="42" customHeight="1" x14ac:dyDescent="0.55000000000000004"/>
    <row r="700" ht="42" customHeight="1" x14ac:dyDescent="0.55000000000000004"/>
    <row r="701" ht="42" customHeight="1" x14ac:dyDescent="0.55000000000000004"/>
    <row r="702" ht="42" customHeight="1" x14ac:dyDescent="0.55000000000000004"/>
    <row r="703" ht="42" customHeight="1" x14ac:dyDescent="0.55000000000000004"/>
    <row r="704" ht="42" customHeight="1" x14ac:dyDescent="0.55000000000000004"/>
    <row r="705" ht="42" customHeight="1" x14ac:dyDescent="0.55000000000000004"/>
    <row r="706" ht="42" customHeight="1" x14ac:dyDescent="0.55000000000000004"/>
    <row r="707" ht="42" customHeight="1" x14ac:dyDescent="0.55000000000000004"/>
    <row r="708" ht="42" customHeight="1" x14ac:dyDescent="0.55000000000000004"/>
    <row r="709" ht="42" customHeight="1" x14ac:dyDescent="0.55000000000000004"/>
    <row r="710" ht="42" customHeight="1" x14ac:dyDescent="0.55000000000000004"/>
    <row r="711" ht="42" customHeight="1" x14ac:dyDescent="0.55000000000000004"/>
    <row r="712" ht="42" customHeight="1" x14ac:dyDescent="0.55000000000000004"/>
    <row r="713" ht="42" customHeight="1" x14ac:dyDescent="0.55000000000000004"/>
    <row r="714" ht="42" customHeight="1" x14ac:dyDescent="0.55000000000000004"/>
    <row r="715" ht="42" customHeight="1" x14ac:dyDescent="0.55000000000000004"/>
    <row r="716" ht="42" customHeight="1" x14ac:dyDescent="0.55000000000000004"/>
    <row r="717" ht="42" customHeight="1" x14ac:dyDescent="0.55000000000000004"/>
    <row r="718" ht="42" customHeight="1" x14ac:dyDescent="0.55000000000000004"/>
    <row r="719" ht="42" customHeight="1" x14ac:dyDescent="0.55000000000000004"/>
    <row r="720" ht="42" customHeight="1" x14ac:dyDescent="0.55000000000000004"/>
    <row r="721" ht="42" customHeight="1" x14ac:dyDescent="0.55000000000000004"/>
    <row r="722" ht="42" customHeight="1" x14ac:dyDescent="0.55000000000000004"/>
    <row r="723" ht="42" customHeight="1" x14ac:dyDescent="0.55000000000000004"/>
    <row r="724" ht="42" customHeight="1" x14ac:dyDescent="0.55000000000000004"/>
    <row r="725" ht="42" customHeight="1" x14ac:dyDescent="0.55000000000000004"/>
    <row r="726" ht="42" customHeight="1" x14ac:dyDescent="0.55000000000000004"/>
    <row r="727" ht="42" customHeight="1" x14ac:dyDescent="0.55000000000000004"/>
    <row r="728" ht="42" customHeight="1" x14ac:dyDescent="0.55000000000000004"/>
    <row r="729" ht="42" customHeight="1" x14ac:dyDescent="0.55000000000000004"/>
    <row r="730" ht="42" customHeight="1" x14ac:dyDescent="0.55000000000000004"/>
    <row r="731" ht="42" customHeight="1" x14ac:dyDescent="0.55000000000000004"/>
    <row r="732" ht="42" customHeight="1" x14ac:dyDescent="0.55000000000000004"/>
    <row r="733" ht="42" customHeight="1" x14ac:dyDescent="0.55000000000000004"/>
    <row r="734" ht="42" customHeight="1" x14ac:dyDescent="0.55000000000000004"/>
    <row r="735" ht="42" customHeight="1" x14ac:dyDescent="0.55000000000000004"/>
    <row r="736" ht="42" customHeight="1" x14ac:dyDescent="0.55000000000000004"/>
    <row r="737" ht="42" customHeight="1" x14ac:dyDescent="0.55000000000000004"/>
    <row r="738" ht="42" customHeight="1" x14ac:dyDescent="0.55000000000000004"/>
    <row r="739" ht="42" customHeight="1" x14ac:dyDescent="0.55000000000000004"/>
    <row r="740" ht="42" customHeight="1" x14ac:dyDescent="0.55000000000000004"/>
    <row r="741" ht="42" customHeight="1" x14ac:dyDescent="0.55000000000000004"/>
    <row r="742" ht="42" customHeight="1" x14ac:dyDescent="0.55000000000000004"/>
    <row r="743" ht="42" customHeight="1" x14ac:dyDescent="0.55000000000000004"/>
    <row r="744" ht="42" customHeight="1" x14ac:dyDescent="0.55000000000000004"/>
    <row r="745" ht="42" customHeight="1" x14ac:dyDescent="0.55000000000000004"/>
    <row r="746" ht="42" customHeight="1" x14ac:dyDescent="0.55000000000000004"/>
    <row r="747" ht="42" customHeight="1" x14ac:dyDescent="0.55000000000000004"/>
    <row r="748" ht="42" customHeight="1" x14ac:dyDescent="0.55000000000000004"/>
    <row r="749" ht="42" customHeight="1" x14ac:dyDescent="0.55000000000000004"/>
    <row r="750" ht="42" customHeight="1" x14ac:dyDescent="0.55000000000000004"/>
    <row r="751" ht="42" customHeight="1" x14ac:dyDescent="0.55000000000000004"/>
    <row r="752" ht="42" customHeight="1" x14ac:dyDescent="0.55000000000000004"/>
    <row r="753" ht="42" customHeight="1" x14ac:dyDescent="0.55000000000000004"/>
    <row r="754" ht="42" customHeight="1" x14ac:dyDescent="0.55000000000000004"/>
    <row r="755" ht="42" customHeight="1" x14ac:dyDescent="0.55000000000000004"/>
    <row r="756" ht="42" customHeight="1" x14ac:dyDescent="0.55000000000000004"/>
    <row r="757" ht="42" customHeight="1" x14ac:dyDescent="0.55000000000000004"/>
    <row r="758" ht="42" customHeight="1" x14ac:dyDescent="0.55000000000000004"/>
    <row r="759" ht="42" customHeight="1" x14ac:dyDescent="0.55000000000000004"/>
    <row r="760" ht="42" customHeight="1" x14ac:dyDescent="0.55000000000000004"/>
    <row r="761" ht="42" customHeight="1" x14ac:dyDescent="0.55000000000000004"/>
    <row r="762" ht="42" customHeight="1" x14ac:dyDescent="0.55000000000000004"/>
    <row r="763" ht="42" customHeight="1" x14ac:dyDescent="0.55000000000000004"/>
    <row r="764" ht="42" customHeight="1" x14ac:dyDescent="0.55000000000000004"/>
    <row r="765" ht="42" customHeight="1" x14ac:dyDescent="0.55000000000000004"/>
    <row r="766" ht="42" customHeight="1" x14ac:dyDescent="0.55000000000000004"/>
    <row r="767" ht="42" customHeight="1" x14ac:dyDescent="0.55000000000000004"/>
    <row r="768" ht="42" customHeight="1" x14ac:dyDescent="0.55000000000000004"/>
    <row r="769" ht="42" customHeight="1" x14ac:dyDescent="0.55000000000000004"/>
    <row r="770" ht="42" customHeight="1" x14ac:dyDescent="0.55000000000000004"/>
    <row r="771" ht="42" customHeight="1" x14ac:dyDescent="0.55000000000000004"/>
    <row r="772" ht="42" customHeight="1" x14ac:dyDescent="0.55000000000000004"/>
    <row r="773" ht="42" customHeight="1" x14ac:dyDescent="0.55000000000000004"/>
    <row r="774" ht="42" customHeight="1" x14ac:dyDescent="0.55000000000000004"/>
    <row r="775" ht="42" customHeight="1" x14ac:dyDescent="0.55000000000000004"/>
    <row r="776" ht="42" customHeight="1" x14ac:dyDescent="0.55000000000000004"/>
    <row r="777" ht="42" customHeight="1" x14ac:dyDescent="0.55000000000000004"/>
    <row r="778" ht="42" customHeight="1" x14ac:dyDescent="0.55000000000000004"/>
    <row r="779" ht="42" customHeight="1" x14ac:dyDescent="0.55000000000000004"/>
    <row r="780" ht="42" customHeight="1" x14ac:dyDescent="0.55000000000000004"/>
    <row r="781" ht="42" customHeight="1" x14ac:dyDescent="0.55000000000000004"/>
    <row r="782" ht="42" customHeight="1" x14ac:dyDescent="0.55000000000000004"/>
    <row r="783" ht="42" customHeight="1" x14ac:dyDescent="0.55000000000000004"/>
    <row r="784" ht="42" customHeight="1" x14ac:dyDescent="0.55000000000000004"/>
    <row r="785" ht="42" customHeight="1" x14ac:dyDescent="0.55000000000000004"/>
    <row r="786" ht="42" customHeight="1" x14ac:dyDescent="0.55000000000000004"/>
    <row r="787" ht="42" customHeight="1" x14ac:dyDescent="0.55000000000000004"/>
    <row r="788" ht="42" customHeight="1" x14ac:dyDescent="0.55000000000000004"/>
    <row r="789" ht="42" customHeight="1" x14ac:dyDescent="0.55000000000000004"/>
    <row r="790" ht="42" customHeight="1" x14ac:dyDescent="0.55000000000000004"/>
    <row r="791" ht="42" customHeight="1" x14ac:dyDescent="0.55000000000000004"/>
    <row r="792" ht="42" customHeight="1" x14ac:dyDescent="0.55000000000000004"/>
    <row r="793" ht="42" customHeight="1" x14ac:dyDescent="0.55000000000000004"/>
    <row r="794" ht="42" customHeight="1" x14ac:dyDescent="0.55000000000000004"/>
    <row r="795" ht="42" customHeight="1" x14ac:dyDescent="0.55000000000000004"/>
    <row r="796" ht="42" customHeight="1" x14ac:dyDescent="0.55000000000000004"/>
    <row r="797" ht="42" customHeight="1" x14ac:dyDescent="0.55000000000000004"/>
    <row r="798" ht="42" customHeight="1" x14ac:dyDescent="0.55000000000000004"/>
    <row r="799" ht="42" customHeight="1" x14ac:dyDescent="0.55000000000000004"/>
    <row r="800" ht="42" customHeight="1" x14ac:dyDescent="0.55000000000000004"/>
    <row r="801" ht="42" customHeight="1" x14ac:dyDescent="0.55000000000000004"/>
    <row r="802" ht="42" customHeight="1" x14ac:dyDescent="0.55000000000000004"/>
    <row r="803" ht="42" customHeight="1" x14ac:dyDescent="0.55000000000000004"/>
    <row r="804" ht="42" customHeight="1" x14ac:dyDescent="0.55000000000000004"/>
    <row r="805" ht="42" customHeight="1" x14ac:dyDescent="0.55000000000000004"/>
    <row r="806" ht="42" customHeight="1" x14ac:dyDescent="0.55000000000000004"/>
    <row r="807" ht="42" customHeight="1" x14ac:dyDescent="0.55000000000000004"/>
    <row r="808" ht="42" customHeight="1" x14ac:dyDescent="0.55000000000000004"/>
    <row r="809" ht="42" customHeight="1" x14ac:dyDescent="0.55000000000000004"/>
    <row r="810" ht="42" customHeight="1" x14ac:dyDescent="0.55000000000000004"/>
    <row r="811" ht="42" customHeight="1" x14ac:dyDescent="0.55000000000000004"/>
    <row r="812" ht="42" customHeight="1" x14ac:dyDescent="0.55000000000000004"/>
    <row r="813" ht="42" customHeight="1" x14ac:dyDescent="0.55000000000000004"/>
    <row r="814" ht="42" customHeight="1" x14ac:dyDescent="0.55000000000000004"/>
    <row r="815" ht="42" customHeight="1" x14ac:dyDescent="0.55000000000000004"/>
    <row r="816" ht="42" customHeight="1" x14ac:dyDescent="0.55000000000000004"/>
    <row r="817" ht="42" customHeight="1" x14ac:dyDescent="0.55000000000000004"/>
    <row r="818" ht="42" customHeight="1" x14ac:dyDescent="0.55000000000000004"/>
    <row r="819" ht="42" customHeight="1" x14ac:dyDescent="0.55000000000000004"/>
    <row r="820" ht="42" customHeight="1" x14ac:dyDescent="0.55000000000000004"/>
    <row r="821" ht="42" customHeight="1" x14ac:dyDescent="0.55000000000000004"/>
    <row r="822" ht="42" customHeight="1" x14ac:dyDescent="0.55000000000000004"/>
    <row r="823" ht="42" customHeight="1" x14ac:dyDescent="0.55000000000000004"/>
    <row r="824" ht="42" customHeight="1" x14ac:dyDescent="0.55000000000000004"/>
    <row r="825" ht="42" customHeight="1" x14ac:dyDescent="0.55000000000000004"/>
    <row r="826" ht="42" customHeight="1" x14ac:dyDescent="0.55000000000000004"/>
    <row r="827" ht="42" customHeight="1" x14ac:dyDescent="0.55000000000000004"/>
    <row r="828" ht="42" customHeight="1" x14ac:dyDescent="0.55000000000000004"/>
    <row r="829" ht="42" customHeight="1" x14ac:dyDescent="0.55000000000000004"/>
    <row r="830" ht="42" customHeight="1" x14ac:dyDescent="0.55000000000000004"/>
    <row r="831" ht="42" customHeight="1" x14ac:dyDescent="0.55000000000000004"/>
    <row r="832" ht="42" customHeight="1" x14ac:dyDescent="0.55000000000000004"/>
    <row r="833" ht="42" customHeight="1" x14ac:dyDescent="0.55000000000000004"/>
    <row r="834" ht="42" customHeight="1" x14ac:dyDescent="0.55000000000000004"/>
    <row r="835" ht="42" customHeight="1" x14ac:dyDescent="0.55000000000000004"/>
    <row r="836" ht="42" customHeight="1" x14ac:dyDescent="0.55000000000000004"/>
    <row r="837" ht="42" customHeight="1" x14ac:dyDescent="0.55000000000000004"/>
    <row r="838" ht="42" customHeight="1" x14ac:dyDescent="0.55000000000000004"/>
    <row r="839" ht="42" customHeight="1" x14ac:dyDescent="0.55000000000000004"/>
    <row r="840" ht="42" customHeight="1" x14ac:dyDescent="0.55000000000000004"/>
    <row r="841" ht="42" customHeight="1" x14ac:dyDescent="0.55000000000000004"/>
    <row r="842" ht="42" customHeight="1" x14ac:dyDescent="0.55000000000000004"/>
    <row r="843" ht="42" customHeight="1" x14ac:dyDescent="0.55000000000000004"/>
    <row r="844" ht="42" customHeight="1" x14ac:dyDescent="0.55000000000000004"/>
    <row r="845" ht="42" customHeight="1" x14ac:dyDescent="0.55000000000000004"/>
    <row r="846" ht="42" customHeight="1" x14ac:dyDescent="0.55000000000000004"/>
    <row r="847" ht="42" customHeight="1" x14ac:dyDescent="0.55000000000000004"/>
    <row r="848" ht="42" customHeight="1" x14ac:dyDescent="0.55000000000000004"/>
    <row r="849" ht="42" customHeight="1" x14ac:dyDescent="0.55000000000000004"/>
    <row r="850" ht="42" customHeight="1" x14ac:dyDescent="0.55000000000000004"/>
    <row r="851" ht="42" customHeight="1" x14ac:dyDescent="0.55000000000000004"/>
    <row r="852" ht="42" customHeight="1" x14ac:dyDescent="0.55000000000000004"/>
    <row r="853" ht="42" customHeight="1" x14ac:dyDescent="0.55000000000000004"/>
    <row r="854" ht="42" customHeight="1" x14ac:dyDescent="0.55000000000000004"/>
    <row r="855" ht="42" customHeight="1" x14ac:dyDescent="0.55000000000000004"/>
    <row r="856" ht="42" customHeight="1" x14ac:dyDescent="0.55000000000000004"/>
    <row r="857" ht="42" customHeight="1" x14ac:dyDescent="0.55000000000000004"/>
    <row r="858" ht="42" customHeight="1" x14ac:dyDescent="0.55000000000000004"/>
    <row r="859" ht="42" customHeight="1" x14ac:dyDescent="0.55000000000000004"/>
    <row r="860" ht="42" customHeight="1" x14ac:dyDescent="0.55000000000000004"/>
    <row r="861" ht="42" customHeight="1" x14ac:dyDescent="0.55000000000000004"/>
    <row r="862" ht="42" customHeight="1" x14ac:dyDescent="0.55000000000000004"/>
    <row r="863" ht="42" customHeight="1" x14ac:dyDescent="0.55000000000000004"/>
    <row r="864" ht="42" customHeight="1" x14ac:dyDescent="0.55000000000000004"/>
    <row r="865" ht="42" customHeight="1" x14ac:dyDescent="0.55000000000000004"/>
    <row r="866" ht="42" customHeight="1" x14ac:dyDescent="0.55000000000000004"/>
    <row r="867" ht="42" customHeight="1" x14ac:dyDescent="0.55000000000000004"/>
    <row r="868" ht="42" customHeight="1" x14ac:dyDescent="0.55000000000000004"/>
    <row r="869" ht="42" customHeight="1" x14ac:dyDescent="0.55000000000000004"/>
    <row r="870" ht="42" customHeight="1" x14ac:dyDescent="0.55000000000000004"/>
    <row r="871" ht="42" customHeight="1" x14ac:dyDescent="0.55000000000000004"/>
    <row r="872" ht="42" customHeight="1" x14ac:dyDescent="0.55000000000000004"/>
    <row r="873" ht="42" customHeight="1" x14ac:dyDescent="0.55000000000000004"/>
    <row r="874" ht="42" customHeight="1" x14ac:dyDescent="0.55000000000000004"/>
    <row r="875" ht="42" customHeight="1" x14ac:dyDescent="0.55000000000000004"/>
    <row r="876" ht="42" customHeight="1" x14ac:dyDescent="0.55000000000000004"/>
    <row r="877" ht="42" customHeight="1" x14ac:dyDescent="0.55000000000000004"/>
    <row r="878" ht="42" customHeight="1" x14ac:dyDescent="0.55000000000000004"/>
    <row r="879" ht="42" customHeight="1" x14ac:dyDescent="0.55000000000000004"/>
    <row r="880" ht="42" customHeight="1" x14ac:dyDescent="0.55000000000000004"/>
    <row r="881" ht="42" customHeight="1" x14ac:dyDescent="0.55000000000000004"/>
    <row r="882" ht="42" customHeight="1" x14ac:dyDescent="0.55000000000000004"/>
    <row r="883" ht="42" customHeight="1" x14ac:dyDescent="0.55000000000000004"/>
    <row r="884" ht="42" customHeight="1" x14ac:dyDescent="0.55000000000000004"/>
    <row r="885" ht="42" customHeight="1" x14ac:dyDescent="0.55000000000000004"/>
    <row r="886" ht="42" customHeight="1" x14ac:dyDescent="0.55000000000000004"/>
    <row r="887" ht="42" customHeight="1" x14ac:dyDescent="0.55000000000000004"/>
    <row r="888" ht="42" customHeight="1" x14ac:dyDescent="0.55000000000000004"/>
    <row r="889" ht="42" customHeight="1" x14ac:dyDescent="0.55000000000000004"/>
    <row r="890" ht="42" customHeight="1" x14ac:dyDescent="0.55000000000000004"/>
    <row r="891" ht="42" customHeight="1" x14ac:dyDescent="0.55000000000000004"/>
    <row r="892" ht="42" customHeight="1" x14ac:dyDescent="0.55000000000000004"/>
    <row r="893" ht="42" customHeight="1" x14ac:dyDescent="0.55000000000000004"/>
    <row r="894" ht="42" customHeight="1" x14ac:dyDescent="0.55000000000000004"/>
    <row r="895" ht="42" customHeight="1" x14ac:dyDescent="0.55000000000000004"/>
    <row r="896" ht="42" customHeight="1" x14ac:dyDescent="0.55000000000000004"/>
    <row r="897" ht="42" customHeight="1" x14ac:dyDescent="0.55000000000000004"/>
    <row r="898" ht="42" customHeight="1" x14ac:dyDescent="0.55000000000000004"/>
    <row r="899" ht="42" customHeight="1" x14ac:dyDescent="0.55000000000000004"/>
    <row r="900" ht="42" customHeight="1" x14ac:dyDescent="0.55000000000000004"/>
    <row r="901" ht="42" customHeight="1" x14ac:dyDescent="0.55000000000000004"/>
    <row r="902" ht="42" customHeight="1" x14ac:dyDescent="0.55000000000000004"/>
    <row r="903" ht="42" customHeight="1" x14ac:dyDescent="0.55000000000000004"/>
    <row r="904" ht="42" customHeight="1" x14ac:dyDescent="0.55000000000000004"/>
    <row r="905" ht="42" customHeight="1" x14ac:dyDescent="0.55000000000000004"/>
    <row r="906" ht="42" customHeight="1" x14ac:dyDescent="0.55000000000000004"/>
    <row r="907" ht="42" customHeight="1" x14ac:dyDescent="0.55000000000000004"/>
    <row r="908" ht="42" customHeight="1" x14ac:dyDescent="0.55000000000000004"/>
    <row r="909" ht="42" customHeight="1" x14ac:dyDescent="0.55000000000000004"/>
    <row r="910" ht="42" customHeight="1" x14ac:dyDescent="0.55000000000000004"/>
    <row r="911" ht="42" customHeight="1" x14ac:dyDescent="0.55000000000000004"/>
    <row r="912" ht="42" customHeight="1" x14ac:dyDescent="0.55000000000000004"/>
    <row r="913" ht="42" customHeight="1" x14ac:dyDescent="0.55000000000000004"/>
    <row r="914" ht="42" customHeight="1" x14ac:dyDescent="0.55000000000000004"/>
    <row r="915" ht="42" customHeight="1" x14ac:dyDescent="0.55000000000000004"/>
    <row r="916" ht="42" customHeight="1" x14ac:dyDescent="0.55000000000000004"/>
    <row r="917" ht="42" customHeight="1" x14ac:dyDescent="0.55000000000000004"/>
    <row r="918" ht="42" customHeight="1" x14ac:dyDescent="0.55000000000000004"/>
    <row r="919" ht="42" customHeight="1" x14ac:dyDescent="0.55000000000000004"/>
    <row r="920" ht="42" customHeight="1" x14ac:dyDescent="0.55000000000000004"/>
    <row r="921" ht="42" customHeight="1" x14ac:dyDescent="0.55000000000000004"/>
    <row r="922" ht="42" customHeight="1" x14ac:dyDescent="0.55000000000000004"/>
    <row r="923" ht="42" customHeight="1" x14ac:dyDescent="0.55000000000000004"/>
    <row r="924" ht="42" customHeight="1" x14ac:dyDescent="0.55000000000000004"/>
    <row r="925" ht="42" customHeight="1" x14ac:dyDescent="0.55000000000000004"/>
    <row r="926" ht="42" customHeight="1" x14ac:dyDescent="0.55000000000000004"/>
    <row r="927" ht="42" customHeight="1" x14ac:dyDescent="0.55000000000000004"/>
    <row r="928" ht="42" customHeight="1" x14ac:dyDescent="0.55000000000000004"/>
    <row r="929" ht="42" customHeight="1" x14ac:dyDescent="0.55000000000000004"/>
    <row r="930" ht="42" customHeight="1" x14ac:dyDescent="0.55000000000000004"/>
    <row r="931" ht="42" customHeight="1" x14ac:dyDescent="0.55000000000000004"/>
    <row r="932" ht="42" customHeight="1" x14ac:dyDescent="0.55000000000000004"/>
    <row r="933" ht="42" customHeight="1" x14ac:dyDescent="0.55000000000000004"/>
    <row r="934" ht="42" customHeight="1" x14ac:dyDescent="0.55000000000000004"/>
    <row r="935" ht="42" customHeight="1" x14ac:dyDescent="0.55000000000000004"/>
    <row r="936" ht="42" customHeight="1" x14ac:dyDescent="0.55000000000000004"/>
    <row r="937" ht="42" customHeight="1" x14ac:dyDescent="0.55000000000000004"/>
    <row r="938" ht="42" customHeight="1" x14ac:dyDescent="0.55000000000000004"/>
    <row r="939" ht="42" customHeight="1" x14ac:dyDescent="0.55000000000000004"/>
    <row r="940" ht="42" customHeight="1" x14ac:dyDescent="0.55000000000000004"/>
    <row r="941" ht="42" customHeight="1" x14ac:dyDescent="0.55000000000000004"/>
    <row r="942" ht="42" customHeight="1" x14ac:dyDescent="0.55000000000000004"/>
    <row r="943" ht="42" customHeight="1" x14ac:dyDescent="0.55000000000000004"/>
    <row r="944" ht="42" customHeight="1" x14ac:dyDescent="0.55000000000000004"/>
    <row r="945" ht="42" customHeight="1" x14ac:dyDescent="0.55000000000000004"/>
    <row r="946" ht="42" customHeight="1" x14ac:dyDescent="0.55000000000000004"/>
    <row r="947" ht="42" customHeight="1" x14ac:dyDescent="0.55000000000000004"/>
    <row r="948" ht="42" customHeight="1" x14ac:dyDescent="0.55000000000000004"/>
    <row r="949" ht="42" customHeight="1" x14ac:dyDescent="0.55000000000000004"/>
    <row r="950" ht="42" customHeight="1" x14ac:dyDescent="0.55000000000000004"/>
    <row r="951" ht="42" customHeight="1" x14ac:dyDescent="0.55000000000000004"/>
    <row r="952" ht="42" customHeight="1" x14ac:dyDescent="0.55000000000000004"/>
    <row r="953" ht="42" customHeight="1" x14ac:dyDescent="0.55000000000000004"/>
    <row r="954" ht="42" customHeight="1" x14ac:dyDescent="0.55000000000000004"/>
    <row r="955" ht="42" customHeight="1" x14ac:dyDescent="0.55000000000000004"/>
    <row r="956" ht="42" customHeight="1" x14ac:dyDescent="0.55000000000000004"/>
    <row r="957" ht="42" customHeight="1" x14ac:dyDescent="0.55000000000000004"/>
    <row r="958" ht="42" customHeight="1" x14ac:dyDescent="0.55000000000000004"/>
    <row r="959" ht="42" customHeight="1" x14ac:dyDescent="0.55000000000000004"/>
    <row r="960" ht="42" customHeight="1" x14ac:dyDescent="0.55000000000000004"/>
    <row r="961" ht="42" customHeight="1" x14ac:dyDescent="0.55000000000000004"/>
    <row r="962" ht="42" customHeight="1" x14ac:dyDescent="0.55000000000000004"/>
    <row r="963" ht="42" customHeight="1" x14ac:dyDescent="0.55000000000000004"/>
    <row r="964" ht="42" customHeight="1" x14ac:dyDescent="0.55000000000000004"/>
    <row r="965" ht="42" customHeight="1" x14ac:dyDescent="0.55000000000000004"/>
    <row r="966" ht="42" customHeight="1" x14ac:dyDescent="0.55000000000000004"/>
    <row r="967" ht="42" customHeight="1" x14ac:dyDescent="0.55000000000000004"/>
    <row r="968" ht="42" customHeight="1" x14ac:dyDescent="0.55000000000000004"/>
    <row r="969" ht="42" customHeight="1" x14ac:dyDescent="0.55000000000000004"/>
    <row r="970" ht="42" customHeight="1" x14ac:dyDescent="0.55000000000000004"/>
    <row r="971" ht="42" customHeight="1" x14ac:dyDescent="0.55000000000000004"/>
    <row r="972" ht="42" customHeight="1" x14ac:dyDescent="0.55000000000000004"/>
    <row r="973" ht="42" customHeight="1" x14ac:dyDescent="0.55000000000000004"/>
    <row r="974" ht="42" customHeight="1" x14ac:dyDescent="0.55000000000000004"/>
    <row r="975" ht="42" customHeight="1" x14ac:dyDescent="0.55000000000000004"/>
    <row r="976" ht="42" customHeight="1" x14ac:dyDescent="0.55000000000000004"/>
    <row r="977" ht="42" customHeight="1" x14ac:dyDescent="0.55000000000000004"/>
    <row r="978" ht="42" customHeight="1" x14ac:dyDescent="0.55000000000000004"/>
    <row r="979" ht="42" customHeight="1" x14ac:dyDescent="0.55000000000000004"/>
    <row r="980" ht="42" customHeight="1" x14ac:dyDescent="0.55000000000000004"/>
    <row r="981" ht="42" customHeight="1" x14ac:dyDescent="0.55000000000000004"/>
    <row r="982" ht="42" customHeight="1" x14ac:dyDescent="0.55000000000000004"/>
    <row r="983" ht="42" customHeight="1" x14ac:dyDescent="0.55000000000000004"/>
    <row r="984" ht="42" customHeight="1" x14ac:dyDescent="0.55000000000000004"/>
    <row r="985" ht="42" customHeight="1" x14ac:dyDescent="0.55000000000000004"/>
    <row r="986" ht="42" customHeight="1" x14ac:dyDescent="0.55000000000000004"/>
    <row r="987" ht="42" customHeight="1" x14ac:dyDescent="0.55000000000000004"/>
    <row r="988" ht="42" customHeight="1" x14ac:dyDescent="0.55000000000000004"/>
    <row r="989" ht="42" customHeight="1" x14ac:dyDescent="0.55000000000000004"/>
    <row r="990" ht="42" customHeight="1" x14ac:dyDescent="0.55000000000000004"/>
    <row r="991" ht="42" customHeight="1" x14ac:dyDescent="0.55000000000000004"/>
    <row r="992" ht="42" customHeight="1" x14ac:dyDescent="0.55000000000000004"/>
    <row r="993" ht="42" customHeight="1" x14ac:dyDescent="0.55000000000000004"/>
    <row r="994" ht="42" customHeight="1" x14ac:dyDescent="0.55000000000000004"/>
    <row r="995" ht="42" customHeight="1" x14ac:dyDescent="0.55000000000000004"/>
    <row r="996" ht="42" customHeight="1" x14ac:dyDescent="0.55000000000000004"/>
    <row r="997" ht="42" customHeight="1" x14ac:dyDescent="0.55000000000000004"/>
    <row r="998" ht="42" customHeight="1" x14ac:dyDescent="0.55000000000000004"/>
    <row r="999" ht="42" customHeight="1" x14ac:dyDescent="0.55000000000000004"/>
    <row r="1000" ht="42" customHeight="1" x14ac:dyDescent="0.55000000000000004"/>
    <row r="1001" ht="42" customHeight="1" x14ac:dyDescent="0.55000000000000004"/>
    <row r="1002" ht="42" customHeight="1" x14ac:dyDescent="0.55000000000000004"/>
    <row r="1003" ht="42" customHeight="1" x14ac:dyDescent="0.55000000000000004"/>
    <row r="1004" ht="42" customHeight="1" x14ac:dyDescent="0.55000000000000004"/>
    <row r="1005" ht="42" customHeight="1" x14ac:dyDescent="0.55000000000000004"/>
    <row r="1006" ht="42" customHeight="1" x14ac:dyDescent="0.55000000000000004"/>
    <row r="1007" ht="42" customHeight="1" x14ac:dyDescent="0.55000000000000004"/>
    <row r="1008" ht="42" customHeight="1" x14ac:dyDescent="0.55000000000000004"/>
    <row r="1009" ht="42" customHeight="1" x14ac:dyDescent="0.55000000000000004"/>
    <row r="1010" ht="42" customHeight="1" x14ac:dyDescent="0.55000000000000004"/>
    <row r="1011" ht="42" customHeight="1" x14ac:dyDescent="0.55000000000000004"/>
    <row r="1012" ht="42" customHeight="1" x14ac:dyDescent="0.55000000000000004"/>
    <row r="1013" ht="42" customHeight="1" x14ac:dyDescent="0.55000000000000004"/>
    <row r="1014" ht="42" customHeight="1" x14ac:dyDescent="0.55000000000000004"/>
    <row r="1015" ht="42" customHeight="1" x14ac:dyDescent="0.55000000000000004"/>
    <row r="1016" ht="42" customHeight="1" x14ac:dyDescent="0.55000000000000004"/>
    <row r="1017" ht="42" customHeight="1" x14ac:dyDescent="0.55000000000000004"/>
    <row r="1018" ht="42" customHeight="1" x14ac:dyDescent="0.55000000000000004"/>
    <row r="1019" ht="42" customHeight="1" x14ac:dyDescent="0.55000000000000004"/>
    <row r="1020" ht="42" customHeight="1" x14ac:dyDescent="0.55000000000000004"/>
    <row r="1021" ht="42" customHeight="1" x14ac:dyDescent="0.55000000000000004"/>
    <row r="1022" ht="42" customHeight="1" x14ac:dyDescent="0.55000000000000004"/>
    <row r="1023" ht="42" customHeight="1" x14ac:dyDescent="0.55000000000000004"/>
    <row r="1024" ht="42" customHeight="1" x14ac:dyDescent="0.55000000000000004"/>
    <row r="1025" ht="42" customHeight="1" x14ac:dyDescent="0.55000000000000004"/>
    <row r="1026" ht="42" customHeight="1" x14ac:dyDescent="0.55000000000000004"/>
    <row r="1027" ht="42" customHeight="1" x14ac:dyDescent="0.55000000000000004"/>
    <row r="1028" ht="42" customHeight="1" x14ac:dyDescent="0.55000000000000004"/>
    <row r="1029" ht="42" customHeight="1" x14ac:dyDescent="0.55000000000000004"/>
    <row r="1030" ht="42" customHeight="1" x14ac:dyDescent="0.55000000000000004"/>
    <row r="1031" ht="42" customHeight="1" x14ac:dyDescent="0.55000000000000004"/>
    <row r="1032" ht="42" customHeight="1" x14ac:dyDescent="0.55000000000000004"/>
    <row r="1033" ht="42" customHeight="1" x14ac:dyDescent="0.55000000000000004"/>
    <row r="1034" ht="42" customHeight="1" x14ac:dyDescent="0.55000000000000004"/>
    <row r="1035" ht="42" customHeight="1" x14ac:dyDescent="0.55000000000000004"/>
    <row r="1036" ht="42" customHeight="1" x14ac:dyDescent="0.55000000000000004"/>
    <row r="1037" ht="42" customHeight="1" x14ac:dyDescent="0.55000000000000004"/>
    <row r="1038" ht="42" customHeight="1" x14ac:dyDescent="0.55000000000000004"/>
    <row r="1039" ht="42" customHeight="1" x14ac:dyDescent="0.55000000000000004"/>
    <row r="1040" ht="42" customHeight="1" x14ac:dyDescent="0.55000000000000004"/>
    <row r="1041" ht="42" customHeight="1" x14ac:dyDescent="0.55000000000000004"/>
    <row r="1042" ht="42" customHeight="1" x14ac:dyDescent="0.55000000000000004"/>
    <row r="1043" ht="42" customHeight="1" x14ac:dyDescent="0.55000000000000004"/>
    <row r="1044" ht="42" customHeight="1" x14ac:dyDescent="0.55000000000000004"/>
    <row r="1045" ht="42" customHeight="1" x14ac:dyDescent="0.55000000000000004"/>
    <row r="1046" ht="42" customHeight="1" x14ac:dyDescent="0.55000000000000004"/>
    <row r="1047" ht="42" customHeight="1" x14ac:dyDescent="0.55000000000000004"/>
    <row r="1048" ht="42" customHeight="1" x14ac:dyDescent="0.55000000000000004"/>
    <row r="1049" ht="42" customHeight="1" x14ac:dyDescent="0.55000000000000004"/>
    <row r="1050" ht="42" customHeight="1" x14ac:dyDescent="0.55000000000000004"/>
    <row r="1051" ht="42" customHeight="1" x14ac:dyDescent="0.55000000000000004"/>
    <row r="1052" ht="42" customHeight="1" x14ac:dyDescent="0.55000000000000004"/>
    <row r="1053" ht="42" customHeight="1" x14ac:dyDescent="0.55000000000000004"/>
    <row r="1054" ht="42" customHeight="1" x14ac:dyDescent="0.55000000000000004"/>
    <row r="1055" ht="42" customHeight="1" x14ac:dyDescent="0.55000000000000004"/>
    <row r="1056" ht="42" customHeight="1" x14ac:dyDescent="0.55000000000000004"/>
    <row r="1057" ht="42" customHeight="1" x14ac:dyDescent="0.55000000000000004"/>
    <row r="1058" ht="42" customHeight="1" x14ac:dyDescent="0.55000000000000004"/>
    <row r="1059" ht="42" customHeight="1" x14ac:dyDescent="0.55000000000000004"/>
    <row r="1060" ht="42" customHeight="1" x14ac:dyDescent="0.55000000000000004"/>
    <row r="1061" ht="42" customHeight="1" x14ac:dyDescent="0.55000000000000004"/>
    <row r="1062" ht="42" customHeight="1" x14ac:dyDescent="0.55000000000000004"/>
    <row r="1063" ht="42" customHeight="1" x14ac:dyDescent="0.55000000000000004"/>
    <row r="1064" ht="42" customHeight="1" x14ac:dyDescent="0.55000000000000004"/>
    <row r="1065" ht="42" customHeight="1" x14ac:dyDescent="0.55000000000000004"/>
    <row r="1066" ht="42" customHeight="1" x14ac:dyDescent="0.55000000000000004"/>
    <row r="1067" ht="42" customHeight="1" x14ac:dyDescent="0.55000000000000004"/>
    <row r="1068" ht="42" customHeight="1" x14ac:dyDescent="0.55000000000000004"/>
    <row r="1069" ht="42" customHeight="1" x14ac:dyDescent="0.55000000000000004"/>
    <row r="1070" ht="42" customHeight="1" x14ac:dyDescent="0.55000000000000004"/>
    <row r="1071" ht="42" customHeight="1" x14ac:dyDescent="0.55000000000000004"/>
    <row r="1072" ht="42" customHeight="1" x14ac:dyDescent="0.55000000000000004"/>
    <row r="1073" ht="42" customHeight="1" x14ac:dyDescent="0.55000000000000004"/>
    <row r="1074" ht="42" customHeight="1" x14ac:dyDescent="0.55000000000000004"/>
    <row r="1075" ht="42" customHeight="1" x14ac:dyDescent="0.55000000000000004"/>
    <row r="1076" ht="42" customHeight="1" x14ac:dyDescent="0.55000000000000004"/>
    <row r="1077" ht="42" customHeight="1" x14ac:dyDescent="0.55000000000000004"/>
    <row r="1078" ht="42" customHeight="1" x14ac:dyDescent="0.55000000000000004"/>
    <row r="1079" ht="42" customHeight="1" x14ac:dyDescent="0.55000000000000004"/>
    <row r="1080" ht="42" customHeight="1" x14ac:dyDescent="0.55000000000000004"/>
    <row r="1081" ht="42" customHeight="1" x14ac:dyDescent="0.55000000000000004"/>
    <row r="1082" ht="42" customHeight="1" x14ac:dyDescent="0.55000000000000004"/>
    <row r="1083" ht="42" customHeight="1" x14ac:dyDescent="0.55000000000000004"/>
    <row r="1084" ht="42" customHeight="1" x14ac:dyDescent="0.55000000000000004"/>
    <row r="1085" ht="42" customHeight="1" x14ac:dyDescent="0.55000000000000004"/>
    <row r="1086" ht="42" customHeight="1" x14ac:dyDescent="0.55000000000000004"/>
    <row r="1087" ht="42" customHeight="1" x14ac:dyDescent="0.55000000000000004"/>
    <row r="1088" ht="42" customHeight="1" x14ac:dyDescent="0.55000000000000004"/>
    <row r="1089" ht="42" customHeight="1" x14ac:dyDescent="0.55000000000000004"/>
    <row r="1090" ht="42" customHeight="1" x14ac:dyDescent="0.55000000000000004"/>
    <row r="1091" ht="42" customHeight="1" x14ac:dyDescent="0.55000000000000004"/>
    <row r="1092" ht="42" customHeight="1" x14ac:dyDescent="0.55000000000000004"/>
    <row r="1093" ht="42" customHeight="1" x14ac:dyDescent="0.55000000000000004"/>
    <row r="1094" ht="42" customHeight="1" x14ac:dyDescent="0.55000000000000004"/>
    <row r="1095" ht="42" customHeight="1" x14ac:dyDescent="0.55000000000000004"/>
    <row r="1096" ht="42" customHeight="1" x14ac:dyDescent="0.55000000000000004"/>
    <row r="1097" ht="42" customHeight="1" x14ac:dyDescent="0.55000000000000004"/>
    <row r="1098" ht="42" customHeight="1" x14ac:dyDescent="0.55000000000000004"/>
    <row r="1099" ht="42" customHeight="1" x14ac:dyDescent="0.55000000000000004"/>
    <row r="1100" ht="42" customHeight="1" x14ac:dyDescent="0.55000000000000004"/>
    <row r="1101" ht="42" customHeight="1" x14ac:dyDescent="0.55000000000000004"/>
    <row r="1102" ht="42" customHeight="1" x14ac:dyDescent="0.55000000000000004"/>
    <row r="1103" ht="42" customHeight="1" x14ac:dyDescent="0.55000000000000004"/>
    <row r="1104" ht="42" customHeight="1" x14ac:dyDescent="0.55000000000000004"/>
    <row r="1105" ht="42" customHeight="1" x14ac:dyDescent="0.55000000000000004"/>
    <row r="1106" ht="42" customHeight="1" x14ac:dyDescent="0.55000000000000004"/>
    <row r="1107" ht="42" customHeight="1" x14ac:dyDescent="0.55000000000000004"/>
    <row r="1108" ht="42" customHeight="1" x14ac:dyDescent="0.55000000000000004"/>
    <row r="1109" ht="42" customHeight="1" x14ac:dyDescent="0.55000000000000004"/>
    <row r="1110" ht="42" customHeight="1" x14ac:dyDescent="0.55000000000000004"/>
    <row r="1111" ht="42" customHeight="1" x14ac:dyDescent="0.55000000000000004"/>
    <row r="1112" ht="42" customHeight="1" x14ac:dyDescent="0.55000000000000004"/>
    <row r="1113" ht="42" customHeight="1" x14ac:dyDescent="0.55000000000000004"/>
    <row r="1114" ht="42" customHeight="1" x14ac:dyDescent="0.55000000000000004"/>
    <row r="1115" ht="42" customHeight="1" x14ac:dyDescent="0.55000000000000004"/>
    <row r="1116" ht="42" customHeight="1" x14ac:dyDescent="0.55000000000000004"/>
    <row r="1117" ht="42" customHeight="1" x14ac:dyDescent="0.55000000000000004"/>
    <row r="1118" ht="42" customHeight="1" x14ac:dyDescent="0.55000000000000004"/>
    <row r="1119" ht="42" customHeight="1" x14ac:dyDescent="0.55000000000000004"/>
    <row r="1120" ht="42" customHeight="1" x14ac:dyDescent="0.55000000000000004"/>
    <row r="1121" ht="42" customHeight="1" x14ac:dyDescent="0.55000000000000004"/>
    <row r="1122" ht="42" customHeight="1" x14ac:dyDescent="0.55000000000000004"/>
    <row r="1123" ht="42" customHeight="1" x14ac:dyDescent="0.55000000000000004"/>
    <row r="1124" ht="42" customHeight="1" x14ac:dyDescent="0.55000000000000004"/>
    <row r="1125" ht="42" customHeight="1" x14ac:dyDescent="0.55000000000000004"/>
    <row r="1126" ht="42" customHeight="1" x14ac:dyDescent="0.55000000000000004"/>
    <row r="1127" ht="42" customHeight="1" x14ac:dyDescent="0.55000000000000004"/>
    <row r="1128" ht="42" customHeight="1" x14ac:dyDescent="0.55000000000000004"/>
    <row r="1129" ht="42" customHeight="1" x14ac:dyDescent="0.55000000000000004"/>
    <row r="1130" ht="42" customHeight="1" x14ac:dyDescent="0.55000000000000004"/>
    <row r="1131" ht="42" customHeight="1" x14ac:dyDescent="0.55000000000000004"/>
    <row r="1132" ht="42" customHeight="1" x14ac:dyDescent="0.55000000000000004"/>
    <row r="1133" ht="42" customHeight="1" x14ac:dyDescent="0.55000000000000004"/>
    <row r="1134" ht="42" customHeight="1" x14ac:dyDescent="0.55000000000000004"/>
    <row r="1135" ht="42" customHeight="1" x14ac:dyDescent="0.55000000000000004"/>
    <row r="1136" ht="42" customHeight="1" x14ac:dyDescent="0.55000000000000004"/>
    <row r="1137" ht="42" customHeight="1" x14ac:dyDescent="0.55000000000000004"/>
    <row r="1138" ht="42" customHeight="1" x14ac:dyDescent="0.55000000000000004"/>
    <row r="1139" ht="42" customHeight="1" x14ac:dyDescent="0.55000000000000004"/>
    <row r="1140" ht="42" customHeight="1" x14ac:dyDescent="0.55000000000000004"/>
    <row r="1141" ht="42" customHeight="1" x14ac:dyDescent="0.55000000000000004"/>
    <row r="1142" ht="42" customHeight="1" x14ac:dyDescent="0.55000000000000004"/>
    <row r="1143" ht="42" customHeight="1" x14ac:dyDescent="0.55000000000000004"/>
    <row r="1144" ht="42" customHeight="1" x14ac:dyDescent="0.55000000000000004"/>
    <row r="1145" ht="42" customHeight="1" x14ac:dyDescent="0.55000000000000004"/>
    <row r="1146" ht="42" customHeight="1" x14ac:dyDescent="0.55000000000000004"/>
    <row r="1147" ht="42" customHeight="1" x14ac:dyDescent="0.55000000000000004"/>
    <row r="1148" ht="42" customHeight="1" x14ac:dyDescent="0.55000000000000004"/>
    <row r="1149" ht="42" customHeight="1" x14ac:dyDescent="0.55000000000000004"/>
    <row r="1150" ht="42" customHeight="1" x14ac:dyDescent="0.55000000000000004"/>
    <row r="1151" ht="42" customHeight="1" x14ac:dyDescent="0.55000000000000004"/>
    <row r="1152" ht="42" customHeight="1" x14ac:dyDescent="0.55000000000000004"/>
    <row r="1153" ht="42" customHeight="1" x14ac:dyDescent="0.55000000000000004"/>
    <row r="1154" ht="42" customHeight="1" x14ac:dyDescent="0.55000000000000004"/>
    <row r="1155" ht="42" customHeight="1" x14ac:dyDescent="0.55000000000000004"/>
    <row r="1156" ht="42" customHeight="1" x14ac:dyDescent="0.55000000000000004"/>
    <row r="1157" ht="42" customHeight="1" x14ac:dyDescent="0.55000000000000004"/>
    <row r="1158" ht="42" customHeight="1" x14ac:dyDescent="0.55000000000000004"/>
    <row r="1159" ht="42" customHeight="1" x14ac:dyDescent="0.55000000000000004"/>
    <row r="1160" ht="42" customHeight="1" x14ac:dyDescent="0.55000000000000004"/>
    <row r="1161" ht="42" customHeight="1" x14ac:dyDescent="0.55000000000000004"/>
    <row r="1162" ht="42" customHeight="1" x14ac:dyDescent="0.55000000000000004"/>
    <row r="1163" ht="42" customHeight="1" x14ac:dyDescent="0.55000000000000004"/>
    <row r="1164" ht="42" customHeight="1" x14ac:dyDescent="0.55000000000000004"/>
    <row r="1165" ht="42" customHeight="1" x14ac:dyDescent="0.55000000000000004"/>
    <row r="1166" ht="42" customHeight="1" x14ac:dyDescent="0.55000000000000004"/>
    <row r="1167" ht="42" customHeight="1" x14ac:dyDescent="0.55000000000000004"/>
    <row r="1168" ht="42" customHeight="1" x14ac:dyDescent="0.55000000000000004"/>
    <row r="1169" ht="42" customHeight="1" x14ac:dyDescent="0.55000000000000004"/>
    <row r="1170" ht="42" customHeight="1" x14ac:dyDescent="0.55000000000000004"/>
    <row r="1171" ht="42" customHeight="1" x14ac:dyDescent="0.55000000000000004"/>
    <row r="1172" ht="42" customHeight="1" x14ac:dyDescent="0.55000000000000004"/>
    <row r="1173" ht="42" customHeight="1" x14ac:dyDescent="0.55000000000000004"/>
    <row r="1174" ht="42" customHeight="1" x14ac:dyDescent="0.55000000000000004"/>
    <row r="1175" ht="42" customHeight="1" x14ac:dyDescent="0.55000000000000004"/>
    <row r="1176" ht="42" customHeight="1" x14ac:dyDescent="0.55000000000000004"/>
    <row r="1177" ht="42" customHeight="1" x14ac:dyDescent="0.55000000000000004"/>
    <row r="1178" ht="42" customHeight="1" x14ac:dyDescent="0.55000000000000004"/>
    <row r="1179" ht="42" customHeight="1" x14ac:dyDescent="0.55000000000000004"/>
    <row r="1180" ht="42" customHeight="1" x14ac:dyDescent="0.55000000000000004"/>
    <row r="1181" ht="42" customHeight="1" x14ac:dyDescent="0.55000000000000004"/>
    <row r="1182" ht="42" customHeight="1" x14ac:dyDescent="0.55000000000000004"/>
    <row r="1183" ht="42" customHeight="1" x14ac:dyDescent="0.55000000000000004"/>
    <row r="1184" ht="42" customHeight="1" x14ac:dyDescent="0.55000000000000004"/>
    <row r="1185" ht="42" customHeight="1" x14ac:dyDescent="0.55000000000000004"/>
    <row r="1186" ht="42" customHeight="1" x14ac:dyDescent="0.55000000000000004"/>
    <row r="1187" ht="42" customHeight="1" x14ac:dyDescent="0.55000000000000004"/>
    <row r="1188" ht="42" customHeight="1" x14ac:dyDescent="0.55000000000000004"/>
    <row r="1189" ht="42" customHeight="1" x14ac:dyDescent="0.55000000000000004"/>
    <row r="1190" ht="42" customHeight="1" x14ac:dyDescent="0.55000000000000004"/>
    <row r="1191" ht="42" customHeight="1" x14ac:dyDescent="0.55000000000000004"/>
    <row r="1192" ht="42" customHeight="1" x14ac:dyDescent="0.55000000000000004"/>
    <row r="1193" ht="42" customHeight="1" x14ac:dyDescent="0.55000000000000004"/>
    <row r="1194" ht="42" customHeight="1" x14ac:dyDescent="0.55000000000000004"/>
    <row r="1195" ht="42" customHeight="1" x14ac:dyDescent="0.55000000000000004"/>
    <row r="1196" ht="42" customHeight="1" x14ac:dyDescent="0.55000000000000004"/>
    <row r="1197" ht="42" customHeight="1" x14ac:dyDescent="0.55000000000000004"/>
    <row r="1198" ht="42" customHeight="1" x14ac:dyDescent="0.55000000000000004"/>
    <row r="1199" ht="42" customHeight="1" x14ac:dyDescent="0.55000000000000004"/>
    <row r="1200" ht="42" customHeight="1" x14ac:dyDescent="0.55000000000000004"/>
    <row r="1201" ht="42" customHeight="1" x14ac:dyDescent="0.55000000000000004"/>
    <row r="1202" ht="42" customHeight="1" x14ac:dyDescent="0.55000000000000004"/>
    <row r="1203" ht="42" customHeight="1" x14ac:dyDescent="0.55000000000000004"/>
    <row r="1204" ht="42" customHeight="1" x14ac:dyDescent="0.55000000000000004"/>
    <row r="1205" ht="42" customHeight="1" x14ac:dyDescent="0.55000000000000004"/>
    <row r="1206" ht="42" customHeight="1" x14ac:dyDescent="0.55000000000000004"/>
    <row r="1207" ht="42" customHeight="1" x14ac:dyDescent="0.55000000000000004"/>
    <row r="1208" ht="42" customHeight="1" x14ac:dyDescent="0.55000000000000004"/>
    <row r="1209" ht="42" customHeight="1" x14ac:dyDescent="0.55000000000000004"/>
    <row r="1210" ht="42" customHeight="1" x14ac:dyDescent="0.55000000000000004"/>
    <row r="1211" ht="42" customHeight="1" x14ac:dyDescent="0.55000000000000004"/>
    <row r="1212" ht="42" customHeight="1" x14ac:dyDescent="0.55000000000000004"/>
    <row r="1213" ht="42" customHeight="1" x14ac:dyDescent="0.55000000000000004"/>
    <row r="1214" ht="42" customHeight="1" x14ac:dyDescent="0.55000000000000004"/>
    <row r="1215" ht="42" customHeight="1" x14ac:dyDescent="0.55000000000000004"/>
  </sheetData>
  <mergeCells count="115">
    <mergeCell ref="M58:O58"/>
    <mergeCell ref="P58:R58"/>
    <mergeCell ref="T58:U58"/>
    <mergeCell ref="X58:Z58"/>
    <mergeCell ref="I54:J54"/>
    <mergeCell ref="L54:Q54"/>
    <mergeCell ref="R54:V54"/>
    <mergeCell ref="W54:AA54"/>
    <mergeCell ref="B55:H56"/>
    <mergeCell ref="I55:J56"/>
    <mergeCell ref="K55:K56"/>
    <mergeCell ref="L55:Q56"/>
    <mergeCell ref="R55:V56"/>
    <mergeCell ref="W55:AA56"/>
    <mergeCell ref="W52:AA52"/>
    <mergeCell ref="H53:J53"/>
    <mergeCell ref="L53:Q53"/>
    <mergeCell ref="R53:V53"/>
    <mergeCell ref="W53:AA53"/>
    <mergeCell ref="W49:AA49"/>
    <mergeCell ref="L50:Q50"/>
    <mergeCell ref="R50:V50"/>
    <mergeCell ref="W50:AA50"/>
    <mergeCell ref="F51:J51"/>
    <mergeCell ref="L51:Q51"/>
    <mergeCell ref="R51:V51"/>
    <mergeCell ref="W51:AA51"/>
    <mergeCell ref="B49:B53"/>
    <mergeCell ref="E49:I50"/>
    <mergeCell ref="K49:K50"/>
    <mergeCell ref="L49:Q49"/>
    <mergeCell ref="S49:U49"/>
    <mergeCell ref="H52:J52"/>
    <mergeCell ref="L52:Q52"/>
    <mergeCell ref="R52:V52"/>
    <mergeCell ref="N47:P47"/>
    <mergeCell ref="S47:U47"/>
    <mergeCell ref="X47:Z47"/>
    <mergeCell ref="E48:G48"/>
    <mergeCell ref="L48:Q48"/>
    <mergeCell ref="R48:V48"/>
    <mergeCell ref="W48:AA48"/>
    <mergeCell ref="H45:J45"/>
    <mergeCell ref="L45:Q45"/>
    <mergeCell ref="R45:V45"/>
    <mergeCell ref="W45:AA45"/>
    <mergeCell ref="I46:J46"/>
    <mergeCell ref="L46:Q46"/>
    <mergeCell ref="R46:V46"/>
    <mergeCell ref="W46:AA46"/>
    <mergeCell ref="H44:J44"/>
    <mergeCell ref="L44:Q44"/>
    <mergeCell ref="R44:V44"/>
    <mergeCell ref="W44:AA44"/>
    <mergeCell ref="R41:V41"/>
    <mergeCell ref="W41:AA41"/>
    <mergeCell ref="F42:J42"/>
    <mergeCell ref="L42:Q42"/>
    <mergeCell ref="R42:V42"/>
    <mergeCell ref="W42:AA42"/>
    <mergeCell ref="G1:U1"/>
    <mergeCell ref="P3:R3"/>
    <mergeCell ref="S3:Y3"/>
    <mergeCell ref="B32:H33"/>
    <mergeCell ref="I32:J33"/>
    <mergeCell ref="K32:K33"/>
    <mergeCell ref="L32:Q33"/>
    <mergeCell ref="R32:V33"/>
    <mergeCell ref="A3:C3"/>
    <mergeCell ref="D3:I3"/>
    <mergeCell ref="J3:K3"/>
    <mergeCell ref="L3:M3"/>
    <mergeCell ref="N3:O3"/>
    <mergeCell ref="A20:A27"/>
    <mergeCell ref="W32:AA33"/>
    <mergeCell ref="M30:P31"/>
    <mergeCell ref="R31:V31"/>
    <mergeCell ref="W31:AA31"/>
    <mergeCell ref="Z3:AA3"/>
    <mergeCell ref="B36:B44"/>
    <mergeCell ref="W36:AA36"/>
    <mergeCell ref="W37:AA37"/>
    <mergeCell ref="L39:Q39"/>
    <mergeCell ref="R39:V39"/>
    <mergeCell ref="W39:AA39"/>
    <mergeCell ref="L40:Q40"/>
    <mergeCell ref="R40:V40"/>
    <mergeCell ref="W40:AA40"/>
    <mergeCell ref="F41:J41"/>
    <mergeCell ref="L41:Q41"/>
    <mergeCell ref="W38:AA38"/>
    <mergeCell ref="L38:Q38"/>
    <mergeCell ref="K36:K37"/>
    <mergeCell ref="R38:V38"/>
    <mergeCell ref="E36:I37"/>
    <mergeCell ref="L36:Q36"/>
    <mergeCell ref="S36:U36"/>
    <mergeCell ref="L37:Q37"/>
    <mergeCell ref="R37:V37"/>
    <mergeCell ref="H43:J43"/>
    <mergeCell ref="L43:Q43"/>
    <mergeCell ref="R43:V43"/>
    <mergeCell ref="W43:AA43"/>
    <mergeCell ref="W34:AA34"/>
    <mergeCell ref="N35:P35"/>
    <mergeCell ref="S35:U35"/>
    <mergeCell ref="X35:Z35"/>
    <mergeCell ref="A10:F10"/>
    <mergeCell ref="G10:L10"/>
    <mergeCell ref="M10:R10"/>
    <mergeCell ref="S10:AA10"/>
    <mergeCell ref="A11:A19"/>
    <mergeCell ref="A30:K31"/>
    <mergeCell ref="L34:Q34"/>
    <mergeCell ref="R34:V34"/>
  </mergeCells>
  <phoneticPr fontId="2"/>
  <conditionalFormatting sqref="B17:AA19">
    <cfRule type="expression" dxfId="7" priority="4">
      <formula>$AC$6=FALSE</formula>
    </cfRule>
  </conditionalFormatting>
  <conditionalFormatting sqref="B20:AA22">
    <cfRule type="expression" dxfId="6" priority="3">
      <formula>$AC$7=FALSE</formula>
    </cfRule>
  </conditionalFormatting>
  <conditionalFormatting sqref="B23:AA27">
    <cfRule type="expression" dxfId="5" priority="2">
      <formula>$AC$8=FALSE</formula>
    </cfRule>
  </conditionalFormatting>
  <conditionalFormatting sqref="L32:AA60">
    <cfRule type="expression" dxfId="4" priority="1">
      <formula>$E$16="■"</formula>
    </cfRule>
  </conditionalFormatting>
  <dataValidations xWindow="412" yWindow="565" count="2">
    <dataValidation allowBlank="1" showInputMessage="1" showErrorMessage="1" prompt="※入力不要※_x000a_合計の式が入っています。" sqref="L32:AA33 L34:Q34 N35:P35 L37:AA37 L38:Q45 L46:AA46 N47:P47 L48:Q48 L50:Q56 R50:AA50 R54:AA56 X58:Z58 P58:R58" xr:uid="{ECFA0FA5-C88F-4A6A-A17C-FACB29FA3933}"/>
    <dataValidation type="list" allowBlank="1" showInputMessage="1" showErrorMessage="1" sqref="G11:G25 M11:M24 S11:S27 C16 E16" xr:uid="{E67CC7FD-2D1F-4C43-90AE-47C0F06DFD01}">
      <formula1>$A$100:$B$100</formula1>
    </dataValidation>
  </dataValidations>
  <pageMargins left="0.86614173228346458" right="0.47244094488188981" top="0.39370078740157483" bottom="0.39370078740157483" header="0.19685039370078741" footer="0"/>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8" r:id="rId4" name="Check Box 6">
              <controlPr defaultSize="0" autoFill="0" autoLine="0" autoPict="0">
                <anchor moveWithCells="1">
                  <from>
                    <xdr:col>18</xdr:col>
                    <xdr:colOff>38100</xdr:colOff>
                    <xdr:row>5</xdr:row>
                    <xdr:rowOff>12700</xdr:rowOff>
                  </from>
                  <to>
                    <xdr:col>19</xdr:col>
                    <xdr:colOff>95250</xdr:colOff>
                    <xdr:row>6</xdr:row>
                    <xdr:rowOff>0</xdr:rowOff>
                  </to>
                </anchor>
              </controlPr>
            </control>
          </mc:Choice>
        </mc:AlternateContent>
        <mc:AlternateContent xmlns:mc="http://schemas.openxmlformats.org/markup-compatibility/2006">
          <mc:Choice Requires="x14">
            <control shapeId="3079" r:id="rId5" name="Check Box 7">
              <controlPr defaultSize="0" autoFill="0" autoLine="0" autoPict="0">
                <anchor moveWithCells="1">
                  <from>
                    <xdr:col>18</xdr:col>
                    <xdr:colOff>38100</xdr:colOff>
                    <xdr:row>6</xdr:row>
                    <xdr:rowOff>12700</xdr:rowOff>
                  </from>
                  <to>
                    <xdr:col>19</xdr:col>
                    <xdr:colOff>95250</xdr:colOff>
                    <xdr:row>7</xdr:row>
                    <xdr:rowOff>0</xdr:rowOff>
                  </to>
                </anchor>
              </controlPr>
            </control>
          </mc:Choice>
        </mc:AlternateContent>
        <mc:AlternateContent xmlns:mc="http://schemas.openxmlformats.org/markup-compatibility/2006">
          <mc:Choice Requires="x14">
            <control shapeId="3080" r:id="rId6" name="Check Box 8">
              <controlPr defaultSize="0" autoFill="0" autoLine="0" autoPict="0">
                <anchor moveWithCells="1">
                  <from>
                    <xdr:col>18</xdr:col>
                    <xdr:colOff>38100</xdr:colOff>
                    <xdr:row>7</xdr:row>
                    <xdr:rowOff>12700</xdr:rowOff>
                  </from>
                  <to>
                    <xdr:col>19</xdr:col>
                    <xdr:colOff>95250</xdr:colOff>
                    <xdr:row>8</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AADF5-9C42-42CD-8E62-4EB79D4FCF30}">
  <sheetPr codeName="Sheet4"/>
  <dimension ref="A1:AE1214"/>
  <sheetViews>
    <sheetView showZeros="0" view="pageBreakPreview" zoomScale="70" zoomScaleNormal="75" zoomScaleSheetLayoutView="70" zoomScalePageLayoutView="70" workbookViewId="0">
      <selection activeCell="AD42" sqref="AD42"/>
    </sheetView>
  </sheetViews>
  <sheetFormatPr defaultColWidth="9" defaultRowHeight="14" x14ac:dyDescent="0.55000000000000004"/>
  <cols>
    <col min="1" max="1" width="9" style="40"/>
    <col min="2" max="6" width="4.83203125" style="40" customWidth="1"/>
    <col min="7" max="7" width="5.08203125" style="40" customWidth="1"/>
    <col min="8" max="12" width="4.83203125" style="40" customWidth="1"/>
    <col min="13" max="13" width="8.08203125" style="40" customWidth="1"/>
    <col min="14" max="28" width="4.83203125" style="40" customWidth="1"/>
    <col min="29" max="29" width="12.5" style="40" customWidth="1"/>
    <col min="30" max="16384" width="9" style="40"/>
  </cols>
  <sheetData>
    <row r="1" spans="2:31" ht="27.75" customHeight="1" x14ac:dyDescent="0.55000000000000004">
      <c r="B1" s="40" t="s">
        <v>120</v>
      </c>
      <c r="D1" s="116"/>
      <c r="E1" s="116"/>
      <c r="F1" s="116"/>
      <c r="G1" s="116"/>
      <c r="H1" s="423" t="s">
        <v>57</v>
      </c>
      <c r="I1" s="423"/>
      <c r="J1" s="423"/>
      <c r="K1" s="423"/>
      <c r="L1" s="423"/>
      <c r="M1" s="423"/>
      <c r="N1" s="423"/>
      <c r="O1" s="423"/>
      <c r="P1" s="423"/>
      <c r="Q1" s="423"/>
      <c r="R1" s="423"/>
      <c r="S1" s="423"/>
      <c r="T1" s="423"/>
      <c r="U1" s="423"/>
      <c r="V1" s="423"/>
      <c r="W1" s="116"/>
      <c r="X1" s="116"/>
      <c r="Y1" s="116"/>
      <c r="Z1" s="116"/>
      <c r="AA1" s="116"/>
      <c r="AB1" s="116"/>
      <c r="AC1" s="39"/>
    </row>
    <row r="2" spans="2:31" ht="21" customHeight="1" thickBot="1" x14ac:dyDescent="0.25">
      <c r="B2" s="41"/>
      <c r="C2" s="42"/>
      <c r="D2" s="42"/>
      <c r="E2" s="42"/>
      <c r="F2" s="41"/>
      <c r="G2" s="41"/>
      <c r="H2" s="41"/>
      <c r="I2" s="43"/>
      <c r="J2" s="43"/>
      <c r="K2" s="44"/>
      <c r="L2" s="44"/>
      <c r="M2" s="44"/>
      <c r="N2" s="44"/>
      <c r="O2" s="44"/>
      <c r="P2" s="44"/>
      <c r="Q2" s="44"/>
      <c r="R2" s="44"/>
      <c r="S2" s="44"/>
      <c r="T2" s="44"/>
      <c r="U2" s="44"/>
      <c r="V2" s="43"/>
      <c r="W2" s="43"/>
      <c r="X2" s="41"/>
      <c r="Y2" s="41"/>
      <c r="Z2" s="41"/>
      <c r="AA2" s="41"/>
      <c r="AB2" s="41"/>
      <c r="AC2" s="41"/>
    </row>
    <row r="3" spans="2:31" ht="27" customHeight="1" thickBot="1" x14ac:dyDescent="0.25">
      <c r="B3" s="440" t="s">
        <v>58</v>
      </c>
      <c r="C3" s="425"/>
      <c r="D3" s="441"/>
      <c r="E3" s="426" t="s">
        <v>121</v>
      </c>
      <c r="F3" s="425"/>
      <c r="G3" s="425"/>
      <c r="H3" s="425"/>
      <c r="I3" s="425"/>
      <c r="J3" s="442"/>
      <c r="K3" s="443" t="s">
        <v>59</v>
      </c>
      <c r="L3" s="444"/>
      <c r="M3" s="445" t="s">
        <v>122</v>
      </c>
      <c r="N3" s="445"/>
      <c r="O3" s="425" t="s">
        <v>60</v>
      </c>
      <c r="P3" s="442"/>
      <c r="Q3" s="424" t="s">
        <v>61</v>
      </c>
      <c r="R3" s="425"/>
      <c r="S3" s="425"/>
      <c r="T3" s="426" t="s">
        <v>124</v>
      </c>
      <c r="U3" s="425"/>
      <c r="V3" s="425"/>
      <c r="W3" s="425"/>
      <c r="X3" s="425"/>
      <c r="Y3" s="425"/>
      <c r="Z3" s="425"/>
      <c r="AA3" s="425" t="s">
        <v>62</v>
      </c>
      <c r="AB3" s="457"/>
      <c r="AC3" s="41"/>
    </row>
    <row r="4" spans="2:31" ht="10.5" customHeight="1" x14ac:dyDescent="0.2">
      <c r="B4" s="41"/>
      <c r="C4" s="42"/>
      <c r="D4" s="42"/>
      <c r="E4" s="42"/>
      <c r="F4" s="41"/>
      <c r="G4" s="41"/>
      <c r="H4" s="41"/>
      <c r="I4" s="43"/>
      <c r="J4" s="43"/>
      <c r="K4" s="44"/>
      <c r="L4" s="44"/>
      <c r="M4" s="44"/>
      <c r="N4" s="44"/>
      <c r="O4" s="44"/>
      <c r="P4" s="44"/>
      <c r="Q4" s="44"/>
      <c r="R4" s="44"/>
      <c r="S4" s="44"/>
      <c r="T4" s="44"/>
      <c r="U4" s="44"/>
      <c r="V4" s="43"/>
      <c r="W4" s="43"/>
      <c r="X4" s="41"/>
      <c r="Y4" s="41"/>
      <c r="Z4" s="41"/>
      <c r="AA4" s="41"/>
      <c r="AB4" s="41"/>
      <c r="AC4" s="41"/>
    </row>
    <row r="5" spans="2:31" ht="21" customHeight="1" x14ac:dyDescent="0.2">
      <c r="B5" s="45" t="s">
        <v>63</v>
      </c>
      <c r="C5" s="41"/>
      <c r="D5" s="41"/>
      <c r="E5" s="41"/>
      <c r="F5" s="41"/>
      <c r="G5" s="41"/>
      <c r="H5" s="41"/>
      <c r="I5" s="43"/>
      <c r="J5" s="43"/>
      <c r="K5" s="44"/>
      <c r="L5" s="44"/>
      <c r="M5" s="44"/>
      <c r="N5" s="44"/>
      <c r="O5" s="44"/>
      <c r="P5" s="44"/>
      <c r="Q5" s="44"/>
      <c r="R5" s="44"/>
      <c r="S5" s="44"/>
      <c r="T5" s="115" t="s">
        <v>119</v>
      </c>
      <c r="U5" s="44"/>
      <c r="V5" s="43"/>
      <c r="W5" s="43"/>
      <c r="X5" s="41"/>
      <c r="Y5" s="41"/>
      <c r="Z5" s="41"/>
      <c r="AA5" s="41"/>
      <c r="AB5" s="41"/>
      <c r="AC5" s="41"/>
    </row>
    <row r="6" spans="2:31" ht="21" customHeight="1" x14ac:dyDescent="0.2">
      <c r="B6" s="45"/>
      <c r="C6" s="41" t="s">
        <v>116</v>
      </c>
      <c r="D6" s="41"/>
      <c r="E6" s="41"/>
      <c r="F6" s="41"/>
      <c r="G6" s="41"/>
      <c r="H6" s="41"/>
      <c r="I6" s="43"/>
      <c r="J6" s="43"/>
      <c r="K6" s="44"/>
      <c r="L6" s="44"/>
      <c r="M6" s="44"/>
      <c r="N6" s="44"/>
      <c r="O6" s="44"/>
      <c r="P6" s="44"/>
      <c r="Q6" s="44"/>
      <c r="R6" s="44"/>
      <c r="S6" s="44"/>
      <c r="T6" s="46"/>
      <c r="U6" s="44"/>
      <c r="V6" s="43"/>
      <c r="W6" s="43"/>
      <c r="X6" s="41"/>
      <c r="Y6" s="41"/>
      <c r="Z6" s="41"/>
      <c r="AA6" s="41"/>
      <c r="AB6" s="41"/>
      <c r="AC6" s="41"/>
      <c r="AD6" s="40" t="b">
        <v>1</v>
      </c>
      <c r="AE6" s="47"/>
    </row>
    <row r="7" spans="2:31" ht="21" customHeight="1" x14ac:dyDescent="0.2">
      <c r="B7" s="45"/>
      <c r="C7" s="41" t="s">
        <v>117</v>
      </c>
      <c r="D7" s="41"/>
      <c r="E7" s="41"/>
      <c r="F7" s="41"/>
      <c r="G7" s="41"/>
      <c r="H7" s="41"/>
      <c r="I7" s="43"/>
      <c r="J7" s="43"/>
      <c r="K7" s="44"/>
      <c r="L7" s="44"/>
      <c r="M7" s="44"/>
      <c r="N7" s="44"/>
      <c r="O7" s="44"/>
      <c r="P7" s="44"/>
      <c r="Q7" s="44"/>
      <c r="R7" s="44"/>
      <c r="S7" s="44"/>
      <c r="T7" s="46"/>
      <c r="U7" s="44"/>
      <c r="V7" s="43"/>
      <c r="W7" s="43"/>
      <c r="X7" s="41"/>
      <c r="Y7" s="41"/>
      <c r="Z7" s="41"/>
      <c r="AA7" s="41"/>
      <c r="AB7" s="41"/>
      <c r="AC7" s="41"/>
      <c r="AD7" s="40" t="b">
        <v>0</v>
      </c>
      <c r="AE7" s="47"/>
    </row>
    <row r="8" spans="2:31" ht="21" customHeight="1" x14ac:dyDescent="0.2">
      <c r="B8" s="45"/>
      <c r="C8" s="41" t="s">
        <v>118</v>
      </c>
      <c r="D8" s="41"/>
      <c r="E8" s="41"/>
      <c r="F8" s="41"/>
      <c r="G8" s="41"/>
      <c r="H8" s="41"/>
      <c r="I8" s="43"/>
      <c r="J8" s="43"/>
      <c r="K8" s="44"/>
      <c r="L8" s="44"/>
      <c r="M8" s="44"/>
      <c r="N8" s="44"/>
      <c r="O8" s="44"/>
      <c r="P8" s="44"/>
      <c r="Q8" s="44"/>
      <c r="R8" s="44"/>
      <c r="S8" s="44"/>
      <c r="T8" s="46"/>
      <c r="U8" s="44"/>
      <c r="V8" s="43"/>
      <c r="W8" s="43"/>
      <c r="X8" s="41"/>
      <c r="Y8" s="41"/>
      <c r="Z8" s="41"/>
      <c r="AA8" s="41"/>
      <c r="AB8" s="41"/>
      <c r="AC8" s="41"/>
      <c r="AD8" s="40" t="b">
        <v>1</v>
      </c>
      <c r="AE8" s="47"/>
    </row>
    <row r="9" spans="2:31" ht="21" customHeight="1" thickBot="1" x14ac:dyDescent="0.25">
      <c r="B9" s="45"/>
      <c r="C9" s="41"/>
      <c r="D9" s="41"/>
      <c r="E9" s="41"/>
      <c r="F9" s="41"/>
      <c r="G9" s="41"/>
      <c r="H9" s="41"/>
      <c r="I9" s="43"/>
      <c r="J9" s="43"/>
      <c r="K9" s="44"/>
      <c r="L9" s="44"/>
      <c r="M9" s="44"/>
      <c r="N9" s="44"/>
      <c r="O9" s="44"/>
      <c r="P9" s="44"/>
      <c r="Q9" s="44"/>
      <c r="R9" s="44"/>
      <c r="S9" s="44"/>
      <c r="T9" s="46"/>
      <c r="U9" s="44"/>
      <c r="V9" s="43"/>
      <c r="W9" s="43"/>
      <c r="X9" s="41"/>
      <c r="Y9" s="41"/>
      <c r="Z9" s="41"/>
      <c r="AA9" s="41"/>
      <c r="AB9" s="41"/>
      <c r="AC9" s="41"/>
      <c r="AE9" s="47" t="s">
        <v>64</v>
      </c>
    </row>
    <row r="10" spans="2:31" ht="35.25" customHeight="1" thickBot="1" x14ac:dyDescent="0.25">
      <c r="B10" s="384" t="s">
        <v>65</v>
      </c>
      <c r="C10" s="385"/>
      <c r="D10" s="385"/>
      <c r="E10" s="385"/>
      <c r="F10" s="385"/>
      <c r="G10" s="386"/>
      <c r="H10" s="387" t="s">
        <v>66</v>
      </c>
      <c r="I10" s="385"/>
      <c r="J10" s="385"/>
      <c r="K10" s="385"/>
      <c r="L10" s="385"/>
      <c r="M10" s="385"/>
      <c r="N10" s="385" t="s">
        <v>67</v>
      </c>
      <c r="O10" s="385"/>
      <c r="P10" s="385"/>
      <c r="Q10" s="385"/>
      <c r="R10" s="385"/>
      <c r="S10" s="385"/>
      <c r="T10" s="387" t="s">
        <v>68</v>
      </c>
      <c r="U10" s="385"/>
      <c r="V10" s="385"/>
      <c r="W10" s="385"/>
      <c r="X10" s="385"/>
      <c r="Y10" s="385"/>
      <c r="Z10" s="385"/>
      <c r="AA10" s="385"/>
      <c r="AB10" s="386"/>
      <c r="AC10" s="41"/>
      <c r="AE10" s="48" t="str">
        <f>IF(COUNTIFS(H11:H13,"■")&lt;1,"実施事業費の確定（作成者）：チェック漏れがあります！","　OK")</f>
        <v>　OK</v>
      </c>
    </row>
    <row r="11" spans="2:31" ht="21" customHeight="1" x14ac:dyDescent="0.2">
      <c r="B11" s="388" t="s">
        <v>69</v>
      </c>
      <c r="C11" s="113" t="s">
        <v>70</v>
      </c>
      <c r="D11" s="113"/>
      <c r="E11" s="113"/>
      <c r="F11" s="112"/>
      <c r="G11" s="51"/>
      <c r="H11" s="112" t="s">
        <v>114</v>
      </c>
      <c r="I11" s="113" t="s">
        <v>72</v>
      </c>
      <c r="J11" s="112"/>
      <c r="K11" s="112"/>
      <c r="L11" s="111"/>
      <c r="M11" s="53"/>
      <c r="N11" s="286" t="s">
        <v>114</v>
      </c>
      <c r="O11" s="113" t="s">
        <v>73</v>
      </c>
      <c r="P11" s="113"/>
      <c r="Q11" s="113"/>
      <c r="R11" s="113"/>
      <c r="S11" s="55"/>
      <c r="T11" s="286" t="s">
        <v>71</v>
      </c>
      <c r="U11" s="56" t="s">
        <v>74</v>
      </c>
      <c r="V11" s="111"/>
      <c r="W11" s="112"/>
      <c r="X11" s="113"/>
      <c r="Y11" s="113"/>
      <c r="Z11" s="113"/>
      <c r="AA11" s="113"/>
      <c r="AB11" s="51"/>
      <c r="AC11" s="41"/>
      <c r="AE11" s="48" t="str">
        <f>IF(COUNTIFS(N11:N13,"■")&lt;1,"実施事業費の確定（検証者）：チェック漏れがあります！","　OK")</f>
        <v>　OK</v>
      </c>
    </row>
    <row r="12" spans="2:31" ht="21" customHeight="1" x14ac:dyDescent="0.2">
      <c r="B12" s="388"/>
      <c r="C12" s="113"/>
      <c r="D12" s="113"/>
      <c r="E12" s="113"/>
      <c r="F12" s="112"/>
      <c r="G12" s="51"/>
      <c r="H12" s="286" t="s">
        <v>71</v>
      </c>
      <c r="I12" s="113" t="s">
        <v>75</v>
      </c>
      <c r="J12" s="112"/>
      <c r="K12" s="112"/>
      <c r="L12" s="111"/>
      <c r="M12" s="53"/>
      <c r="N12" s="286" t="s">
        <v>114</v>
      </c>
      <c r="O12" s="113" t="s">
        <v>76</v>
      </c>
      <c r="P12" s="113"/>
      <c r="Q12" s="113"/>
      <c r="R12" s="113"/>
      <c r="S12" s="55"/>
      <c r="T12" s="286" t="s">
        <v>114</v>
      </c>
      <c r="U12" s="113" t="s">
        <v>123</v>
      </c>
      <c r="V12" s="111"/>
      <c r="W12" s="112"/>
      <c r="X12" s="113"/>
      <c r="Y12" s="113"/>
      <c r="Z12" s="113"/>
      <c r="AA12" s="113"/>
      <c r="AB12" s="51"/>
      <c r="AC12" s="41"/>
      <c r="AE12" s="48" t="str">
        <f>IF(COUNTIFS(T11:T13,"■")&lt;1,"実施事業費の確定（検証資料）：チェック漏れがあります！","　OK")</f>
        <v>　OK</v>
      </c>
    </row>
    <row r="13" spans="2:31" ht="21" customHeight="1" x14ac:dyDescent="0.2">
      <c r="B13" s="388"/>
      <c r="C13" s="113"/>
      <c r="D13" s="113"/>
      <c r="E13" s="113"/>
      <c r="F13" s="112"/>
      <c r="G13" s="51"/>
      <c r="H13" s="186" t="s">
        <v>71</v>
      </c>
      <c r="I13" s="113" t="s">
        <v>78</v>
      </c>
      <c r="J13" s="112"/>
      <c r="K13" s="112"/>
      <c r="L13" s="111"/>
      <c r="M13" s="53"/>
      <c r="N13" s="72"/>
      <c r="O13" s="68"/>
      <c r="P13" s="68"/>
      <c r="Q13" s="68"/>
      <c r="R13" s="68"/>
      <c r="S13" s="73"/>
      <c r="T13" s="67"/>
      <c r="U13" s="113"/>
      <c r="V13" s="111"/>
      <c r="W13" s="112"/>
      <c r="X13" s="113"/>
      <c r="Y13" s="113"/>
      <c r="Z13" s="113"/>
      <c r="AA13" s="113"/>
      <c r="AB13" s="51"/>
      <c r="AC13" s="41"/>
      <c r="AE13" s="48"/>
    </row>
    <row r="14" spans="2:31" ht="21" customHeight="1" x14ac:dyDescent="0.2">
      <c r="B14" s="388"/>
      <c r="C14" s="57" t="s">
        <v>79</v>
      </c>
      <c r="D14" s="58"/>
      <c r="E14" s="58"/>
      <c r="F14" s="59"/>
      <c r="G14" s="60"/>
      <c r="H14" s="286" t="s">
        <v>114</v>
      </c>
      <c r="I14" s="58" t="s">
        <v>72</v>
      </c>
      <c r="J14" s="59"/>
      <c r="K14" s="59"/>
      <c r="L14" s="61"/>
      <c r="M14" s="62"/>
      <c r="N14" s="286" t="s">
        <v>114</v>
      </c>
      <c r="O14" s="284" t="s">
        <v>73</v>
      </c>
      <c r="P14" s="284"/>
      <c r="Q14" s="284"/>
      <c r="R14" s="284"/>
      <c r="S14" s="55"/>
      <c r="T14" s="286" t="s">
        <v>114</v>
      </c>
      <c r="U14" s="58" t="s">
        <v>80</v>
      </c>
      <c r="V14" s="59"/>
      <c r="W14" s="59"/>
      <c r="X14" s="58"/>
      <c r="Y14" s="58"/>
      <c r="Z14" s="58"/>
      <c r="AA14" s="58"/>
      <c r="AB14" s="60"/>
      <c r="AC14" s="41"/>
      <c r="AE14" s="48" t="str">
        <f>IF(COUNTIFS(D16:G16,"■")&lt;1,"「対象外事業費の有無」がチェック漏れです！","　OK")</f>
        <v>　OK</v>
      </c>
    </row>
    <row r="15" spans="2:31" ht="22.5" customHeight="1" x14ac:dyDescent="0.2">
      <c r="B15" s="388"/>
      <c r="C15" s="65" t="s">
        <v>81</v>
      </c>
      <c r="D15" s="113"/>
      <c r="E15" s="113"/>
      <c r="F15" s="112"/>
      <c r="G15" s="51"/>
      <c r="H15" s="286" t="s">
        <v>114</v>
      </c>
      <c r="I15" s="113" t="s">
        <v>75</v>
      </c>
      <c r="J15" s="112"/>
      <c r="K15" s="112"/>
      <c r="L15" s="111"/>
      <c r="M15" s="53"/>
      <c r="N15" s="286" t="s">
        <v>114</v>
      </c>
      <c r="O15" s="113" t="s">
        <v>76</v>
      </c>
      <c r="P15" s="113"/>
      <c r="Q15" s="113"/>
      <c r="R15" s="113"/>
      <c r="S15" s="55"/>
      <c r="T15" s="286" t="s">
        <v>71</v>
      </c>
      <c r="U15" s="113" t="s">
        <v>82</v>
      </c>
      <c r="V15" s="112"/>
      <c r="W15" s="112"/>
      <c r="X15" s="113"/>
      <c r="Y15" s="113"/>
      <c r="Z15" s="113"/>
      <c r="AA15" s="113"/>
      <c r="AB15" s="51"/>
      <c r="AC15" s="41"/>
      <c r="AE15" s="48" t="str">
        <f>IF(COUNTIFS(H14:H16,"■")&lt;1,"対象事業費の算出（作成者）：チェック漏れがあります！（対象外がなくてもチェック）","　OK")</f>
        <v>　OK</v>
      </c>
    </row>
    <row r="16" spans="2:31" ht="24" customHeight="1" x14ac:dyDescent="0.2">
      <c r="B16" s="388"/>
      <c r="C16" s="66"/>
      <c r="D16" s="67" t="s">
        <v>114</v>
      </c>
      <c r="E16" s="68" t="s">
        <v>83</v>
      </c>
      <c r="F16" s="67" t="s">
        <v>71</v>
      </c>
      <c r="G16" s="69" t="s">
        <v>84</v>
      </c>
      <c r="H16" s="186" t="s">
        <v>71</v>
      </c>
      <c r="I16" s="68" t="s">
        <v>78</v>
      </c>
      <c r="J16" s="67"/>
      <c r="K16" s="67"/>
      <c r="L16" s="70"/>
      <c r="M16" s="71"/>
      <c r="N16" s="72"/>
      <c r="O16" s="68"/>
      <c r="P16" s="68"/>
      <c r="Q16" s="68"/>
      <c r="R16" s="68"/>
      <c r="S16" s="73"/>
      <c r="T16" s="67" t="s">
        <v>71</v>
      </c>
      <c r="U16" s="68" t="s">
        <v>77</v>
      </c>
      <c r="V16" s="67"/>
      <c r="W16" s="67"/>
      <c r="X16" s="68"/>
      <c r="Y16" s="68"/>
      <c r="Z16" s="68"/>
      <c r="AA16" s="68"/>
      <c r="AB16" s="69"/>
      <c r="AC16" s="41"/>
      <c r="AE16" s="48" t="str">
        <f>IF(COUNTIFS(N14:N16,"■")&lt;1,"対象事業費の算出（検証者）：チェック漏れがあります！（対象外がなくてもチェック）","　OK")</f>
        <v>　OK</v>
      </c>
    </row>
    <row r="17" spans="2:31" ht="21" customHeight="1" x14ac:dyDescent="0.2">
      <c r="B17" s="388"/>
      <c r="C17" s="113" t="s">
        <v>85</v>
      </c>
      <c r="D17" s="113"/>
      <c r="E17" s="113"/>
      <c r="F17" s="112"/>
      <c r="G17" s="51"/>
      <c r="H17" s="286" t="s">
        <v>114</v>
      </c>
      <c r="I17" s="113" t="s">
        <v>72</v>
      </c>
      <c r="J17" s="112"/>
      <c r="K17" s="112"/>
      <c r="L17" s="111"/>
      <c r="M17" s="53"/>
      <c r="N17" s="286" t="s">
        <v>114</v>
      </c>
      <c r="O17" s="113" t="s">
        <v>73</v>
      </c>
      <c r="P17" s="113"/>
      <c r="Q17" s="113"/>
      <c r="R17" s="113"/>
      <c r="S17" s="55"/>
      <c r="T17" s="286" t="s">
        <v>114</v>
      </c>
      <c r="U17" s="113" t="s">
        <v>86</v>
      </c>
      <c r="V17" s="112"/>
      <c r="W17" s="112"/>
      <c r="X17" s="113"/>
      <c r="Y17" s="113"/>
      <c r="Z17" s="113"/>
      <c r="AA17" s="113"/>
      <c r="AB17" s="51"/>
      <c r="AC17" s="41"/>
      <c r="AE17" s="48" t="str">
        <f>IF(COUNTIFS(T14:T16,"■")&lt;1,"対象事業費の算出（検証資料）：チェック漏れがあります！（対象外がなくてもチェック）","　OK")</f>
        <v>　OK</v>
      </c>
    </row>
    <row r="18" spans="2:31" ht="21" customHeight="1" x14ac:dyDescent="0.2">
      <c r="B18" s="388"/>
      <c r="C18" s="113"/>
      <c r="D18" s="113"/>
      <c r="E18" s="113"/>
      <c r="F18" s="112"/>
      <c r="G18" s="51"/>
      <c r="H18" s="286" t="s">
        <v>114</v>
      </c>
      <c r="I18" s="113" t="s">
        <v>75</v>
      </c>
      <c r="J18" s="112"/>
      <c r="K18" s="112"/>
      <c r="L18" s="111"/>
      <c r="M18" s="53"/>
      <c r="N18" s="286" t="s">
        <v>114</v>
      </c>
      <c r="O18" s="113" t="s">
        <v>76</v>
      </c>
      <c r="P18" s="113"/>
      <c r="Q18" s="113"/>
      <c r="R18" s="113"/>
      <c r="S18" s="55"/>
      <c r="T18" s="286" t="s">
        <v>71</v>
      </c>
      <c r="U18" s="113" t="s">
        <v>77</v>
      </c>
      <c r="V18" s="112"/>
      <c r="W18" s="112"/>
      <c r="X18" s="113"/>
      <c r="Y18" s="113"/>
      <c r="Z18" s="113"/>
      <c r="AA18" s="113"/>
      <c r="AB18" s="51"/>
      <c r="AC18" s="41"/>
      <c r="AE18" s="74"/>
    </row>
    <row r="19" spans="2:31" ht="21" customHeight="1" x14ac:dyDescent="0.2">
      <c r="B19" s="389"/>
      <c r="C19" s="113"/>
      <c r="D19" s="113"/>
      <c r="E19" s="113"/>
      <c r="F19" s="112"/>
      <c r="G19" s="51"/>
      <c r="H19" s="186" t="s">
        <v>71</v>
      </c>
      <c r="I19" s="68" t="s">
        <v>78</v>
      </c>
      <c r="J19" s="67"/>
      <c r="K19" s="67"/>
      <c r="L19" s="70"/>
      <c r="M19" s="71"/>
      <c r="N19" s="72"/>
      <c r="O19" s="68"/>
      <c r="P19" s="68"/>
      <c r="Q19" s="68"/>
      <c r="R19" s="68"/>
      <c r="S19" s="73"/>
      <c r="T19" s="67"/>
      <c r="U19" s="75"/>
      <c r="V19" s="112"/>
      <c r="W19" s="112"/>
      <c r="X19" s="113"/>
      <c r="Y19" s="113"/>
      <c r="Z19" s="113"/>
      <c r="AA19" s="113"/>
      <c r="AB19" s="51"/>
      <c r="AC19" s="41"/>
      <c r="AE19" s="74"/>
    </row>
    <row r="20" spans="2:31" ht="21" customHeight="1" x14ac:dyDescent="0.2">
      <c r="B20" s="388" t="s">
        <v>87</v>
      </c>
      <c r="C20" s="57" t="s">
        <v>88</v>
      </c>
      <c r="D20" s="58"/>
      <c r="E20" s="58"/>
      <c r="F20" s="59"/>
      <c r="G20" s="60"/>
      <c r="H20" s="286" t="s">
        <v>71</v>
      </c>
      <c r="I20" s="284" t="s">
        <v>72</v>
      </c>
      <c r="J20" s="286"/>
      <c r="K20" s="286"/>
      <c r="L20" s="285"/>
      <c r="M20" s="53"/>
      <c r="N20" s="286" t="s">
        <v>71</v>
      </c>
      <c r="O20" s="284" t="s">
        <v>73</v>
      </c>
      <c r="P20" s="284"/>
      <c r="Q20" s="284"/>
      <c r="R20" s="284"/>
      <c r="S20" s="55"/>
      <c r="T20" s="286" t="s">
        <v>71</v>
      </c>
      <c r="U20" s="58" t="s">
        <v>89</v>
      </c>
      <c r="V20" s="59"/>
      <c r="W20" s="59"/>
      <c r="X20" s="58"/>
      <c r="Y20" s="58"/>
      <c r="Z20" s="58"/>
      <c r="AA20" s="58"/>
      <c r="AB20" s="60"/>
      <c r="AC20" s="41"/>
      <c r="AE20" s="48"/>
    </row>
    <row r="21" spans="2:31" ht="21" customHeight="1" x14ac:dyDescent="0.2">
      <c r="B21" s="388"/>
      <c r="C21" s="65"/>
      <c r="D21" s="113"/>
      <c r="E21" s="113"/>
      <c r="F21" s="112"/>
      <c r="G21" s="51"/>
      <c r="H21" s="286" t="s">
        <v>71</v>
      </c>
      <c r="I21" s="113" t="s">
        <v>75</v>
      </c>
      <c r="J21" s="112"/>
      <c r="K21" s="112"/>
      <c r="L21" s="111"/>
      <c r="M21" s="53"/>
      <c r="N21" s="286" t="s">
        <v>71</v>
      </c>
      <c r="O21" s="113" t="s">
        <v>76</v>
      </c>
      <c r="P21" s="113"/>
      <c r="Q21" s="113"/>
      <c r="R21" s="113"/>
      <c r="S21" s="55"/>
      <c r="T21" s="286" t="s">
        <v>71</v>
      </c>
      <c r="U21" s="113" t="s">
        <v>90</v>
      </c>
      <c r="V21" s="112"/>
      <c r="W21" s="112"/>
      <c r="X21" s="113"/>
      <c r="Y21" s="113"/>
      <c r="Z21" s="113"/>
      <c r="AA21" s="113"/>
      <c r="AB21" s="51"/>
      <c r="AC21" s="41"/>
      <c r="AE21" s="48"/>
    </row>
    <row r="22" spans="2:31" ht="21" customHeight="1" x14ac:dyDescent="0.2">
      <c r="B22" s="388"/>
      <c r="C22" s="66"/>
      <c r="D22" s="68"/>
      <c r="E22" s="68"/>
      <c r="F22" s="67"/>
      <c r="G22" s="69"/>
      <c r="H22" s="186" t="s">
        <v>71</v>
      </c>
      <c r="I22" s="68" t="s">
        <v>78</v>
      </c>
      <c r="J22" s="67"/>
      <c r="K22" s="67"/>
      <c r="L22" s="70"/>
      <c r="M22" s="71"/>
      <c r="N22" s="72"/>
      <c r="O22" s="68"/>
      <c r="P22" s="68"/>
      <c r="Q22" s="68"/>
      <c r="R22" s="68"/>
      <c r="S22" s="73"/>
      <c r="T22" s="67" t="s">
        <v>71</v>
      </c>
      <c r="U22" s="68" t="s">
        <v>77</v>
      </c>
      <c r="V22" s="67"/>
      <c r="W22" s="67"/>
      <c r="X22" s="68"/>
      <c r="Y22" s="68"/>
      <c r="Z22" s="68"/>
      <c r="AA22" s="68"/>
      <c r="AB22" s="69"/>
      <c r="AC22" s="41"/>
      <c r="AE22" s="48"/>
    </row>
    <row r="23" spans="2:31" ht="21" customHeight="1" x14ac:dyDescent="0.2">
      <c r="B23" s="388"/>
      <c r="C23" s="113" t="s">
        <v>91</v>
      </c>
      <c r="D23" s="113"/>
      <c r="E23" s="113"/>
      <c r="F23" s="112"/>
      <c r="G23" s="51"/>
      <c r="H23" s="286" t="s">
        <v>114</v>
      </c>
      <c r="I23" s="113" t="s">
        <v>72</v>
      </c>
      <c r="J23" s="112"/>
      <c r="K23" s="112"/>
      <c r="L23" s="111"/>
      <c r="M23" s="53"/>
      <c r="N23" s="286" t="s">
        <v>114</v>
      </c>
      <c r="O23" s="113" t="s">
        <v>73</v>
      </c>
      <c r="P23" s="113"/>
      <c r="Q23" s="113"/>
      <c r="R23" s="113"/>
      <c r="S23" s="55"/>
      <c r="T23" s="286" t="s">
        <v>114</v>
      </c>
      <c r="U23" s="113" t="s">
        <v>92</v>
      </c>
      <c r="V23" s="112"/>
      <c r="W23" s="112"/>
      <c r="X23" s="113"/>
      <c r="Y23" s="113"/>
      <c r="Z23" s="113"/>
      <c r="AA23" s="113"/>
      <c r="AB23" s="51"/>
      <c r="AC23" s="41"/>
      <c r="AE23" s="48"/>
    </row>
    <row r="24" spans="2:31" ht="21" customHeight="1" x14ac:dyDescent="0.2">
      <c r="B24" s="388"/>
      <c r="C24" s="113" t="s">
        <v>93</v>
      </c>
      <c r="D24" s="113"/>
      <c r="E24" s="113"/>
      <c r="F24" s="112"/>
      <c r="G24" s="51"/>
      <c r="H24" s="286" t="s">
        <v>114</v>
      </c>
      <c r="I24" s="113" t="s">
        <v>75</v>
      </c>
      <c r="J24" s="112"/>
      <c r="K24" s="112"/>
      <c r="L24" s="111"/>
      <c r="M24" s="53"/>
      <c r="N24" s="286" t="s">
        <v>114</v>
      </c>
      <c r="O24" s="113" t="s">
        <v>76</v>
      </c>
      <c r="P24" s="113"/>
      <c r="Q24" s="113"/>
      <c r="R24" s="113"/>
      <c r="S24" s="55"/>
      <c r="T24" s="286" t="s">
        <v>71</v>
      </c>
      <c r="U24" s="113" t="s">
        <v>94</v>
      </c>
      <c r="V24" s="112"/>
      <c r="W24" s="112"/>
      <c r="X24" s="113"/>
      <c r="Y24" s="113"/>
      <c r="Z24" s="113"/>
      <c r="AA24" s="113"/>
      <c r="AB24" s="51"/>
      <c r="AC24" s="41"/>
      <c r="AE24" s="48"/>
    </row>
    <row r="25" spans="2:31" ht="21" customHeight="1" x14ac:dyDescent="0.2">
      <c r="B25" s="388"/>
      <c r="C25" s="113"/>
      <c r="D25" s="113"/>
      <c r="E25" s="113"/>
      <c r="F25" s="112"/>
      <c r="G25" s="51"/>
      <c r="H25" s="286" t="s">
        <v>71</v>
      </c>
      <c r="I25" s="113" t="s">
        <v>78</v>
      </c>
      <c r="J25" s="112"/>
      <c r="K25" s="112"/>
      <c r="L25" s="111"/>
      <c r="M25" s="53"/>
      <c r="N25" s="54"/>
      <c r="O25" s="113"/>
      <c r="P25" s="113"/>
      <c r="Q25" s="113"/>
      <c r="R25" s="113"/>
      <c r="S25" s="55"/>
      <c r="T25" s="286" t="s">
        <v>71</v>
      </c>
      <c r="U25" s="113" t="s">
        <v>95</v>
      </c>
      <c r="V25" s="112"/>
      <c r="W25" s="112"/>
      <c r="X25" s="113"/>
      <c r="Y25" s="113"/>
      <c r="Z25" s="113"/>
      <c r="AA25" s="113"/>
      <c r="AB25" s="51"/>
      <c r="AC25" s="41"/>
      <c r="AE25" s="48"/>
    </row>
    <row r="26" spans="2:31" ht="21" customHeight="1" x14ac:dyDescent="0.2">
      <c r="B26" s="388"/>
      <c r="C26" s="113"/>
      <c r="D26" s="113"/>
      <c r="E26" s="113"/>
      <c r="F26" s="112"/>
      <c r="G26" s="51"/>
      <c r="H26" s="113"/>
      <c r="I26" s="112"/>
      <c r="J26" s="112"/>
      <c r="K26" s="111"/>
      <c r="L26" s="113"/>
      <c r="M26" s="53"/>
      <c r="N26" s="65"/>
      <c r="O26" s="113"/>
      <c r="P26" s="113"/>
      <c r="Q26" s="113"/>
      <c r="R26" s="113"/>
      <c r="S26" s="76"/>
      <c r="T26" s="286" t="s">
        <v>71</v>
      </c>
      <c r="U26" s="113" t="s">
        <v>96</v>
      </c>
      <c r="V26" s="112"/>
      <c r="W26" s="112"/>
      <c r="X26" s="113"/>
      <c r="Y26" s="113"/>
      <c r="Z26" s="113"/>
      <c r="AA26" s="113"/>
      <c r="AB26" s="51"/>
      <c r="AC26" s="41"/>
      <c r="AE26" s="74"/>
    </row>
    <row r="27" spans="2:31" ht="21" customHeight="1" thickBot="1" x14ac:dyDescent="0.25">
      <c r="B27" s="446"/>
      <c r="C27" s="77"/>
      <c r="D27" s="77"/>
      <c r="E27" s="77"/>
      <c r="F27" s="78"/>
      <c r="G27" s="79"/>
      <c r="H27" s="287"/>
      <c r="I27" s="78"/>
      <c r="J27" s="78"/>
      <c r="K27" s="80"/>
      <c r="L27" s="77"/>
      <c r="M27" s="81"/>
      <c r="N27" s="82"/>
      <c r="O27" s="77"/>
      <c r="P27" s="77"/>
      <c r="Q27" s="77"/>
      <c r="R27" s="77"/>
      <c r="S27" s="83"/>
      <c r="T27" s="78" t="s">
        <v>71</v>
      </c>
      <c r="U27" s="77" t="s">
        <v>77</v>
      </c>
      <c r="V27" s="78"/>
      <c r="W27" s="78"/>
      <c r="X27" s="77"/>
      <c r="Y27" s="77"/>
      <c r="Z27" s="77"/>
      <c r="AA27" s="77"/>
      <c r="AB27" s="79"/>
      <c r="AC27" s="41"/>
      <c r="AE27" s="74"/>
    </row>
    <row r="28" spans="2:31" ht="21" customHeight="1" x14ac:dyDescent="0.2">
      <c r="B28" s="85"/>
      <c r="C28" s="86"/>
      <c r="D28" s="86"/>
      <c r="E28" s="86"/>
      <c r="F28" s="112"/>
      <c r="G28" s="113"/>
      <c r="H28" s="113"/>
      <c r="I28" s="112"/>
      <c r="J28" s="112"/>
      <c r="K28" s="111"/>
      <c r="L28" s="113"/>
      <c r="M28" s="113"/>
      <c r="N28" s="113"/>
      <c r="O28" s="113"/>
      <c r="P28" s="113"/>
      <c r="Q28" s="113"/>
      <c r="R28" s="113"/>
      <c r="S28" s="111"/>
      <c r="T28" s="113"/>
      <c r="U28" s="111"/>
      <c r="V28" s="112"/>
      <c r="W28" s="112"/>
      <c r="X28" s="113"/>
      <c r="Y28" s="113"/>
      <c r="Z28" s="113"/>
      <c r="AA28" s="113"/>
      <c r="AB28" s="113"/>
      <c r="AC28" s="41"/>
    </row>
    <row r="29" spans="2:31" ht="21" customHeight="1" thickBot="1" x14ac:dyDescent="0.25">
      <c r="B29" s="87" t="s">
        <v>178</v>
      </c>
      <c r="C29" s="88"/>
      <c r="D29" s="88"/>
      <c r="E29" s="88"/>
      <c r="F29" s="88"/>
      <c r="G29" s="88"/>
      <c r="H29" s="88"/>
      <c r="I29" s="88"/>
      <c r="J29" s="88"/>
      <c r="K29" s="88"/>
      <c r="L29" s="88"/>
      <c r="M29" s="41"/>
      <c r="N29" s="41"/>
      <c r="O29" s="41"/>
      <c r="P29" s="41"/>
      <c r="Q29" s="41"/>
      <c r="R29" s="41"/>
      <c r="S29" s="41"/>
      <c r="T29" s="41"/>
      <c r="U29" s="41"/>
      <c r="V29" s="41"/>
      <c r="W29" s="41"/>
      <c r="X29" s="41"/>
      <c r="Y29" s="89"/>
      <c r="Z29" s="41"/>
      <c r="AA29" s="41"/>
      <c r="AB29" s="90" t="s">
        <v>97</v>
      </c>
      <c r="AC29" s="41"/>
    </row>
    <row r="30" spans="2:31" ht="21" customHeight="1" x14ac:dyDescent="0.2">
      <c r="B30" s="390"/>
      <c r="C30" s="391"/>
      <c r="D30" s="391"/>
      <c r="E30" s="391"/>
      <c r="F30" s="391"/>
      <c r="G30" s="391"/>
      <c r="H30" s="391"/>
      <c r="I30" s="391"/>
      <c r="J30" s="391"/>
      <c r="K30" s="391"/>
      <c r="L30" s="391"/>
      <c r="M30" s="120"/>
      <c r="N30" s="449" t="s">
        <v>98</v>
      </c>
      <c r="O30" s="450"/>
      <c r="P30" s="450"/>
      <c r="Q30" s="450"/>
      <c r="R30" s="121"/>
      <c r="S30" s="122"/>
      <c r="T30" s="122"/>
      <c r="U30" s="122"/>
      <c r="V30" s="122"/>
      <c r="W30" s="122"/>
      <c r="X30" s="123"/>
      <c r="Y30" s="123"/>
      <c r="Z30" s="123"/>
      <c r="AA30" s="123"/>
      <c r="AB30" s="124"/>
      <c r="AC30" s="41"/>
    </row>
    <row r="31" spans="2:31" ht="21" customHeight="1" thickBot="1" x14ac:dyDescent="0.25">
      <c r="B31" s="392"/>
      <c r="C31" s="393"/>
      <c r="D31" s="393"/>
      <c r="E31" s="393"/>
      <c r="F31" s="393"/>
      <c r="G31" s="393"/>
      <c r="H31" s="393"/>
      <c r="I31" s="393"/>
      <c r="J31" s="393"/>
      <c r="K31" s="393"/>
      <c r="L31" s="393"/>
      <c r="M31" s="91"/>
      <c r="N31" s="451"/>
      <c r="O31" s="451"/>
      <c r="P31" s="451"/>
      <c r="Q31" s="451"/>
      <c r="R31" s="119"/>
      <c r="S31" s="452" t="s">
        <v>99</v>
      </c>
      <c r="T31" s="453"/>
      <c r="U31" s="453"/>
      <c r="V31" s="453"/>
      <c r="W31" s="454"/>
      <c r="X31" s="455" t="s">
        <v>100</v>
      </c>
      <c r="Y31" s="455"/>
      <c r="Z31" s="455"/>
      <c r="AA31" s="455"/>
      <c r="AB31" s="456"/>
      <c r="AC31" s="41"/>
    </row>
    <row r="32" spans="2:31" ht="21" customHeight="1" x14ac:dyDescent="0.2">
      <c r="B32" s="125"/>
      <c r="C32" s="427" t="s">
        <v>101</v>
      </c>
      <c r="D32" s="427"/>
      <c r="E32" s="427"/>
      <c r="F32" s="427"/>
      <c r="G32" s="427"/>
      <c r="H32" s="427"/>
      <c r="I32" s="427"/>
      <c r="J32" s="429" t="s">
        <v>127</v>
      </c>
      <c r="K32" s="429"/>
      <c r="L32" s="413" t="s">
        <v>102</v>
      </c>
      <c r="M32" s="504" t="str">
        <f>IF(M34&gt;0,M34+M48,"")</f>
        <v/>
      </c>
      <c r="N32" s="505"/>
      <c r="O32" s="505"/>
      <c r="P32" s="505"/>
      <c r="Q32" s="505"/>
      <c r="R32" s="506"/>
      <c r="S32" s="491" t="str">
        <f>IF(S34&gt;0,S34+S48,"")</f>
        <v/>
      </c>
      <c r="T32" s="492"/>
      <c r="U32" s="492"/>
      <c r="V32" s="492"/>
      <c r="W32" s="509"/>
      <c r="X32" s="491" t="str">
        <f>IF(X34&gt;0,X34+X48,"")</f>
        <v/>
      </c>
      <c r="Y32" s="492"/>
      <c r="Z32" s="492"/>
      <c r="AA32" s="492"/>
      <c r="AB32" s="493"/>
      <c r="AC32" s="41"/>
    </row>
    <row r="33" spans="2:31" ht="21" customHeight="1" x14ac:dyDescent="0.2">
      <c r="B33" s="126"/>
      <c r="C33" s="428"/>
      <c r="D33" s="428"/>
      <c r="E33" s="428"/>
      <c r="F33" s="428"/>
      <c r="G33" s="428"/>
      <c r="H33" s="428"/>
      <c r="I33" s="428"/>
      <c r="J33" s="430"/>
      <c r="K33" s="430"/>
      <c r="L33" s="431"/>
      <c r="M33" s="507"/>
      <c r="N33" s="495"/>
      <c r="O33" s="495"/>
      <c r="P33" s="495"/>
      <c r="Q33" s="495"/>
      <c r="R33" s="508"/>
      <c r="S33" s="494"/>
      <c r="T33" s="495"/>
      <c r="U33" s="495"/>
      <c r="V33" s="495"/>
      <c r="W33" s="508"/>
      <c r="X33" s="494"/>
      <c r="Y33" s="495"/>
      <c r="Z33" s="495"/>
      <c r="AA33" s="495"/>
      <c r="AB33" s="496"/>
      <c r="AC33" s="41"/>
    </row>
    <row r="34" spans="2:31" ht="21" customHeight="1" x14ac:dyDescent="0.2">
      <c r="B34" s="125"/>
      <c r="C34" s="113"/>
      <c r="D34" s="113"/>
      <c r="E34" s="127"/>
      <c r="F34" s="113" t="s">
        <v>98</v>
      </c>
      <c r="G34" s="113"/>
      <c r="H34" s="113"/>
      <c r="I34" s="113"/>
      <c r="J34" s="113"/>
      <c r="K34" s="113"/>
      <c r="L34" s="118" t="s">
        <v>103</v>
      </c>
      <c r="M34" s="497">
        <f>S34+X34</f>
        <v>0</v>
      </c>
      <c r="N34" s="498"/>
      <c r="O34" s="498"/>
      <c r="P34" s="498"/>
      <c r="Q34" s="498"/>
      <c r="R34" s="498"/>
      <c r="S34" s="499"/>
      <c r="T34" s="500"/>
      <c r="U34" s="500"/>
      <c r="V34" s="500"/>
      <c r="W34" s="501"/>
      <c r="X34" s="500"/>
      <c r="Y34" s="500"/>
      <c r="Z34" s="500"/>
      <c r="AA34" s="500"/>
      <c r="AB34" s="502"/>
      <c r="AC34" s="41"/>
    </row>
    <row r="35" spans="2:31" ht="21" customHeight="1" x14ac:dyDescent="0.2">
      <c r="B35" s="125"/>
      <c r="C35" s="113"/>
      <c r="D35" s="113"/>
      <c r="E35" s="128"/>
      <c r="F35" s="129"/>
      <c r="G35" s="130" t="s">
        <v>128</v>
      </c>
      <c r="H35" s="131"/>
      <c r="I35" s="131"/>
      <c r="J35" s="131"/>
      <c r="K35" s="131"/>
      <c r="L35" s="132" t="s">
        <v>104</v>
      </c>
      <c r="M35" s="187"/>
      <c r="N35" s="134" t="s">
        <v>129</v>
      </c>
      <c r="O35" s="503">
        <f>T35+Y35</f>
        <v>0</v>
      </c>
      <c r="P35" s="503"/>
      <c r="Q35" s="503"/>
      <c r="R35" s="134" t="s">
        <v>130</v>
      </c>
      <c r="S35" s="135" t="s">
        <v>131</v>
      </c>
      <c r="T35" s="383"/>
      <c r="U35" s="383"/>
      <c r="V35" s="383"/>
      <c r="W35" s="136" t="s">
        <v>132</v>
      </c>
      <c r="X35" s="134" t="s">
        <v>133</v>
      </c>
      <c r="Y35" s="383"/>
      <c r="Z35" s="383"/>
      <c r="AA35" s="383"/>
      <c r="AB35" s="137" t="s">
        <v>132</v>
      </c>
      <c r="AC35" s="88"/>
    </row>
    <row r="36" spans="2:31" ht="21" customHeight="1" x14ac:dyDescent="0.2">
      <c r="B36" s="125"/>
      <c r="C36" s="398" t="s">
        <v>134</v>
      </c>
      <c r="D36" s="138"/>
      <c r="E36" s="127"/>
      <c r="F36" s="414" t="s">
        <v>135</v>
      </c>
      <c r="G36" s="414"/>
      <c r="H36" s="414"/>
      <c r="I36" s="414"/>
      <c r="J36" s="414"/>
      <c r="K36" s="113"/>
      <c r="L36" s="413" t="s">
        <v>105</v>
      </c>
      <c r="M36" s="513"/>
      <c r="N36" s="514"/>
      <c r="O36" s="514"/>
      <c r="P36" s="514"/>
      <c r="Q36" s="514"/>
      <c r="R36" s="515"/>
      <c r="S36" s="139" t="s">
        <v>136</v>
      </c>
      <c r="T36" s="400"/>
      <c r="U36" s="400"/>
      <c r="V36" s="400"/>
      <c r="W36" s="140" t="s">
        <v>137</v>
      </c>
      <c r="X36" s="399"/>
      <c r="Y36" s="400"/>
      <c r="Z36" s="400"/>
      <c r="AA36" s="400"/>
      <c r="AB36" s="401"/>
      <c r="AC36" s="41"/>
    </row>
    <row r="37" spans="2:31" ht="21" customHeight="1" x14ac:dyDescent="0.2">
      <c r="B37" s="125"/>
      <c r="C37" s="398"/>
      <c r="D37" s="138"/>
      <c r="E37" s="127"/>
      <c r="F37" s="414"/>
      <c r="G37" s="414"/>
      <c r="H37" s="414"/>
      <c r="I37" s="414"/>
      <c r="J37" s="414"/>
      <c r="K37" s="113"/>
      <c r="L37" s="413"/>
      <c r="M37" s="510">
        <f>S37+X37</f>
        <v>0</v>
      </c>
      <c r="N37" s="511"/>
      <c r="O37" s="511"/>
      <c r="P37" s="511"/>
      <c r="Q37" s="511"/>
      <c r="R37" s="512"/>
      <c r="S37" s="516">
        <f>SUM(S38:W45)</f>
        <v>0</v>
      </c>
      <c r="T37" s="517"/>
      <c r="U37" s="517"/>
      <c r="V37" s="517"/>
      <c r="W37" s="518"/>
      <c r="X37" s="516">
        <f>SUM(X38:AB45)</f>
        <v>0</v>
      </c>
      <c r="Y37" s="517"/>
      <c r="Z37" s="517"/>
      <c r="AA37" s="517"/>
      <c r="AB37" s="517"/>
      <c r="AC37" s="105"/>
    </row>
    <row r="38" spans="2:31" ht="21" customHeight="1" x14ac:dyDescent="0.2">
      <c r="B38" s="125"/>
      <c r="C38" s="398"/>
      <c r="D38" s="138"/>
      <c r="E38" s="127"/>
      <c r="F38" s="113"/>
      <c r="G38" s="141" t="s">
        <v>138</v>
      </c>
      <c r="H38" s="142"/>
      <c r="I38" s="142"/>
      <c r="J38" s="142"/>
      <c r="K38" s="142"/>
      <c r="L38" s="132" t="s">
        <v>139</v>
      </c>
      <c r="M38" s="510">
        <f t="shared" ref="M38:M45" si="0">SUM(S38:AB38)</f>
        <v>0</v>
      </c>
      <c r="N38" s="511"/>
      <c r="O38" s="511"/>
      <c r="P38" s="511"/>
      <c r="Q38" s="511"/>
      <c r="R38" s="512"/>
      <c r="S38" s="408"/>
      <c r="T38" s="383"/>
      <c r="U38" s="383"/>
      <c r="V38" s="383"/>
      <c r="W38" s="409"/>
      <c r="X38" s="383"/>
      <c r="Y38" s="383"/>
      <c r="Z38" s="383"/>
      <c r="AA38" s="383"/>
      <c r="AB38" s="410"/>
      <c r="AC38" s="41"/>
    </row>
    <row r="39" spans="2:31" ht="21" customHeight="1" x14ac:dyDescent="0.2">
      <c r="B39" s="125"/>
      <c r="C39" s="398"/>
      <c r="D39" s="138"/>
      <c r="E39" s="127"/>
      <c r="F39" s="113"/>
      <c r="G39" s="141" t="s">
        <v>140</v>
      </c>
      <c r="H39" s="142"/>
      <c r="I39" s="142"/>
      <c r="J39" s="142"/>
      <c r="K39" s="142"/>
      <c r="L39" s="132" t="s">
        <v>141</v>
      </c>
      <c r="M39" s="510">
        <f t="shared" si="0"/>
        <v>0</v>
      </c>
      <c r="N39" s="511"/>
      <c r="O39" s="511"/>
      <c r="P39" s="511"/>
      <c r="Q39" s="511"/>
      <c r="R39" s="512"/>
      <c r="S39" s="408"/>
      <c r="T39" s="383"/>
      <c r="U39" s="383"/>
      <c r="V39" s="383"/>
      <c r="W39" s="409"/>
      <c r="X39" s="383"/>
      <c r="Y39" s="383"/>
      <c r="Z39" s="383"/>
      <c r="AA39" s="383"/>
      <c r="AB39" s="410"/>
      <c r="AC39" s="41"/>
      <c r="AE39" s="40" t="str">
        <f>IF(Y39&gt;=X37,"事務費OK","事務費が限度額を超えています")</f>
        <v>事務費OK</v>
      </c>
    </row>
    <row r="40" spans="2:31" ht="21" customHeight="1" x14ac:dyDescent="0.2">
      <c r="B40" s="125"/>
      <c r="C40" s="398"/>
      <c r="D40" s="138"/>
      <c r="E40" s="127"/>
      <c r="F40" s="113"/>
      <c r="G40" s="141" t="s">
        <v>142</v>
      </c>
      <c r="H40" s="142"/>
      <c r="I40" s="142"/>
      <c r="J40" s="142"/>
      <c r="K40" s="142"/>
      <c r="L40" s="132" t="s">
        <v>143</v>
      </c>
      <c r="M40" s="510">
        <f t="shared" si="0"/>
        <v>0</v>
      </c>
      <c r="N40" s="511"/>
      <c r="O40" s="511"/>
      <c r="P40" s="511"/>
      <c r="Q40" s="511"/>
      <c r="R40" s="512"/>
      <c r="S40" s="408"/>
      <c r="T40" s="383"/>
      <c r="U40" s="383"/>
      <c r="V40" s="383"/>
      <c r="W40" s="409"/>
      <c r="X40" s="383"/>
      <c r="Y40" s="383"/>
      <c r="Z40" s="383"/>
      <c r="AA40" s="383"/>
      <c r="AB40" s="410"/>
      <c r="AC40" s="41"/>
    </row>
    <row r="41" spans="2:31" ht="21" customHeight="1" x14ac:dyDescent="0.2">
      <c r="B41" s="125"/>
      <c r="C41" s="398"/>
      <c r="D41" s="138"/>
      <c r="E41" s="127"/>
      <c r="F41" s="113"/>
      <c r="G41" s="411" t="s">
        <v>144</v>
      </c>
      <c r="H41" s="412"/>
      <c r="I41" s="412"/>
      <c r="J41" s="412"/>
      <c r="K41" s="412"/>
      <c r="L41" s="132" t="s">
        <v>145</v>
      </c>
      <c r="M41" s="510">
        <f t="shared" si="0"/>
        <v>0</v>
      </c>
      <c r="N41" s="511"/>
      <c r="O41" s="511"/>
      <c r="P41" s="511"/>
      <c r="Q41" s="511"/>
      <c r="R41" s="512"/>
      <c r="S41" s="408"/>
      <c r="T41" s="383"/>
      <c r="U41" s="383"/>
      <c r="V41" s="383"/>
      <c r="W41" s="409"/>
      <c r="X41" s="383"/>
      <c r="Y41" s="383"/>
      <c r="Z41" s="383"/>
      <c r="AA41" s="383"/>
      <c r="AB41" s="410"/>
      <c r="AC41" s="41"/>
    </row>
    <row r="42" spans="2:31" ht="21" customHeight="1" x14ac:dyDescent="0.2">
      <c r="B42" s="125"/>
      <c r="C42" s="398"/>
      <c r="D42" s="138"/>
      <c r="E42" s="127"/>
      <c r="F42" s="113"/>
      <c r="G42" s="411" t="s">
        <v>146</v>
      </c>
      <c r="H42" s="412"/>
      <c r="I42" s="412"/>
      <c r="J42" s="412"/>
      <c r="K42" s="412"/>
      <c r="L42" s="132" t="s">
        <v>147</v>
      </c>
      <c r="M42" s="510">
        <f t="shared" si="0"/>
        <v>0</v>
      </c>
      <c r="N42" s="511"/>
      <c r="O42" s="511"/>
      <c r="P42" s="511"/>
      <c r="Q42" s="511"/>
      <c r="R42" s="512"/>
      <c r="S42" s="408"/>
      <c r="T42" s="383"/>
      <c r="U42" s="383"/>
      <c r="V42" s="383"/>
      <c r="W42" s="409"/>
      <c r="X42" s="383"/>
      <c r="Y42" s="383"/>
      <c r="Z42" s="383"/>
      <c r="AA42" s="383"/>
      <c r="AB42" s="410"/>
      <c r="AC42" s="41"/>
    </row>
    <row r="43" spans="2:31" ht="21" customHeight="1" x14ac:dyDescent="0.2">
      <c r="B43" s="125"/>
      <c r="C43" s="398"/>
      <c r="D43" s="138"/>
      <c r="E43" s="127"/>
      <c r="F43" s="113"/>
      <c r="G43" s="141" t="s">
        <v>148</v>
      </c>
      <c r="H43" s="142"/>
      <c r="I43" s="421" t="s">
        <v>149</v>
      </c>
      <c r="J43" s="422"/>
      <c r="K43" s="422"/>
      <c r="L43" s="132" t="s">
        <v>150</v>
      </c>
      <c r="M43" s="510">
        <f t="shared" si="0"/>
        <v>0</v>
      </c>
      <c r="N43" s="511"/>
      <c r="O43" s="511"/>
      <c r="P43" s="511"/>
      <c r="Q43" s="511"/>
      <c r="R43" s="512"/>
      <c r="S43" s="408"/>
      <c r="T43" s="383"/>
      <c r="U43" s="383"/>
      <c r="V43" s="383"/>
      <c r="W43" s="409"/>
      <c r="X43" s="383"/>
      <c r="Y43" s="383"/>
      <c r="Z43" s="383"/>
      <c r="AA43" s="383"/>
      <c r="AB43" s="410"/>
      <c r="AC43" s="41"/>
    </row>
    <row r="44" spans="2:31" ht="21" customHeight="1" x14ac:dyDescent="0.2">
      <c r="B44" s="125"/>
      <c r="C44" s="398"/>
      <c r="D44" s="138"/>
      <c r="E44" s="127"/>
      <c r="F44" s="113"/>
      <c r="G44" s="141" t="s">
        <v>148</v>
      </c>
      <c r="H44" s="142"/>
      <c r="I44" s="421" t="s">
        <v>149</v>
      </c>
      <c r="J44" s="422"/>
      <c r="K44" s="422"/>
      <c r="L44" s="132" t="s">
        <v>151</v>
      </c>
      <c r="M44" s="510">
        <f t="shared" si="0"/>
        <v>0</v>
      </c>
      <c r="N44" s="511"/>
      <c r="O44" s="511"/>
      <c r="P44" s="511"/>
      <c r="Q44" s="511"/>
      <c r="R44" s="512"/>
      <c r="S44" s="408"/>
      <c r="T44" s="383"/>
      <c r="U44" s="383"/>
      <c r="V44" s="383"/>
      <c r="W44" s="409"/>
      <c r="X44" s="383"/>
      <c r="Y44" s="383"/>
      <c r="Z44" s="383"/>
      <c r="AA44" s="383"/>
      <c r="AB44" s="410"/>
      <c r="AC44" s="41"/>
    </row>
    <row r="45" spans="2:31" ht="21" customHeight="1" x14ac:dyDescent="0.2">
      <c r="B45" s="125"/>
      <c r="C45" s="113"/>
      <c r="D45" s="113"/>
      <c r="E45" s="128"/>
      <c r="F45" s="129"/>
      <c r="G45" s="141" t="s">
        <v>148</v>
      </c>
      <c r="H45" s="142"/>
      <c r="I45" s="421" t="s">
        <v>149</v>
      </c>
      <c r="J45" s="422"/>
      <c r="K45" s="422"/>
      <c r="L45" s="132" t="s">
        <v>152</v>
      </c>
      <c r="M45" s="510">
        <f t="shared" si="0"/>
        <v>0</v>
      </c>
      <c r="N45" s="511"/>
      <c r="O45" s="511"/>
      <c r="P45" s="511"/>
      <c r="Q45" s="511"/>
      <c r="R45" s="512"/>
      <c r="S45" s="408"/>
      <c r="T45" s="383"/>
      <c r="U45" s="383"/>
      <c r="V45" s="383"/>
      <c r="W45" s="409"/>
      <c r="X45" s="383"/>
      <c r="Y45" s="383"/>
      <c r="Z45" s="383"/>
      <c r="AA45" s="383"/>
      <c r="AB45" s="410"/>
      <c r="AC45" s="41"/>
    </row>
    <row r="46" spans="2:31" ht="21" customHeight="1" x14ac:dyDescent="0.2">
      <c r="B46" s="125"/>
      <c r="C46" s="113"/>
      <c r="D46" s="113"/>
      <c r="E46" s="127"/>
      <c r="F46" s="113" t="s">
        <v>153</v>
      </c>
      <c r="G46" s="113"/>
      <c r="H46" s="113"/>
      <c r="I46" s="113"/>
      <c r="J46" s="429" t="s">
        <v>154</v>
      </c>
      <c r="K46" s="429"/>
      <c r="L46" s="118" t="s">
        <v>155</v>
      </c>
      <c r="M46" s="510" t="str">
        <f>IF(M34&gt;0,M34-M37,"")</f>
        <v/>
      </c>
      <c r="N46" s="511"/>
      <c r="O46" s="511"/>
      <c r="P46" s="511"/>
      <c r="Q46" s="511"/>
      <c r="R46" s="512"/>
      <c r="S46" s="519" t="str">
        <f>IF(S34&gt;0,S34-S37,"")</f>
        <v/>
      </c>
      <c r="T46" s="498"/>
      <c r="U46" s="498"/>
      <c r="V46" s="498"/>
      <c r="W46" s="520"/>
      <c r="X46" s="498" t="str">
        <f>IF(X34&gt;0,X34-X37,"")</f>
        <v/>
      </c>
      <c r="Y46" s="498"/>
      <c r="Z46" s="498"/>
      <c r="AA46" s="498"/>
      <c r="AB46" s="521"/>
      <c r="AC46" s="41"/>
    </row>
    <row r="47" spans="2:31" ht="21" customHeight="1" x14ac:dyDescent="0.2">
      <c r="B47" s="125"/>
      <c r="C47" s="113"/>
      <c r="D47" s="113"/>
      <c r="E47" s="127"/>
      <c r="F47" s="113"/>
      <c r="G47" s="143" t="s">
        <v>128</v>
      </c>
      <c r="H47" s="144"/>
      <c r="I47" s="144"/>
      <c r="J47" s="145"/>
      <c r="K47" s="145"/>
      <c r="L47" s="146" t="s">
        <v>156</v>
      </c>
      <c r="M47" s="147"/>
      <c r="N47" s="148" t="s">
        <v>157</v>
      </c>
      <c r="O47" s="466">
        <f>T47+Y47</f>
        <v>0</v>
      </c>
      <c r="P47" s="466"/>
      <c r="Q47" s="466"/>
      <c r="R47" s="148" t="s">
        <v>158</v>
      </c>
      <c r="S47" s="149" t="s">
        <v>131</v>
      </c>
      <c r="T47" s="458"/>
      <c r="U47" s="458"/>
      <c r="V47" s="458"/>
      <c r="W47" s="150" t="s">
        <v>132</v>
      </c>
      <c r="X47" s="148" t="s">
        <v>133</v>
      </c>
      <c r="Y47" s="458"/>
      <c r="Z47" s="458"/>
      <c r="AA47" s="458"/>
      <c r="AB47" s="151" t="s">
        <v>132</v>
      </c>
      <c r="AC47" s="41"/>
    </row>
    <row r="48" spans="2:31" ht="21" customHeight="1" x14ac:dyDescent="0.2">
      <c r="B48" s="152"/>
      <c r="C48" s="153"/>
      <c r="D48" s="153"/>
      <c r="E48" s="154"/>
      <c r="F48" s="459" t="s">
        <v>98</v>
      </c>
      <c r="G48" s="459"/>
      <c r="H48" s="459"/>
      <c r="I48" s="153"/>
      <c r="J48" s="153"/>
      <c r="K48" s="153"/>
      <c r="L48" s="117" t="s">
        <v>159</v>
      </c>
      <c r="M48" s="522">
        <f>S48+X48</f>
        <v>0</v>
      </c>
      <c r="N48" s="523"/>
      <c r="O48" s="523"/>
      <c r="P48" s="523"/>
      <c r="Q48" s="523"/>
      <c r="R48" s="523"/>
      <c r="S48" s="379"/>
      <c r="T48" s="380"/>
      <c r="U48" s="380"/>
      <c r="V48" s="380"/>
      <c r="W48" s="397"/>
      <c r="X48" s="380"/>
      <c r="Y48" s="380"/>
      <c r="Z48" s="380"/>
      <c r="AA48" s="380"/>
      <c r="AB48" s="381"/>
      <c r="AC48" s="41"/>
    </row>
    <row r="49" spans="1:29" ht="21" customHeight="1" x14ac:dyDescent="0.2">
      <c r="B49" s="125"/>
      <c r="C49" s="398" t="s">
        <v>160</v>
      </c>
      <c r="D49" s="138"/>
      <c r="E49" s="155"/>
      <c r="F49" s="464" t="s">
        <v>161</v>
      </c>
      <c r="G49" s="464"/>
      <c r="H49" s="464"/>
      <c r="I49" s="464"/>
      <c r="J49" s="464"/>
      <c r="K49" s="156"/>
      <c r="L49" s="465" t="s">
        <v>162</v>
      </c>
      <c r="M49" s="524"/>
      <c r="N49" s="525"/>
      <c r="O49" s="525"/>
      <c r="P49" s="525"/>
      <c r="Q49" s="525"/>
      <c r="R49" s="526"/>
      <c r="S49" s="139" t="s">
        <v>136</v>
      </c>
      <c r="T49" s="400"/>
      <c r="U49" s="400"/>
      <c r="V49" s="400"/>
      <c r="W49" s="140" t="s">
        <v>137</v>
      </c>
      <c r="X49" s="399"/>
      <c r="Y49" s="400"/>
      <c r="Z49" s="400"/>
      <c r="AA49" s="400"/>
      <c r="AB49" s="401"/>
      <c r="AC49" s="41"/>
    </row>
    <row r="50" spans="1:29" ht="21" customHeight="1" x14ac:dyDescent="0.2">
      <c r="B50" s="125"/>
      <c r="C50" s="398"/>
      <c r="D50" s="138"/>
      <c r="E50" s="127"/>
      <c r="F50" s="414"/>
      <c r="G50" s="414"/>
      <c r="H50" s="414"/>
      <c r="I50" s="414"/>
      <c r="J50" s="414"/>
      <c r="K50" s="113"/>
      <c r="L50" s="413"/>
      <c r="M50" s="510">
        <f>S50+X50</f>
        <v>0</v>
      </c>
      <c r="N50" s="511"/>
      <c r="O50" s="511"/>
      <c r="P50" s="511"/>
      <c r="Q50" s="511"/>
      <c r="R50" s="512"/>
      <c r="S50" s="516">
        <f>SUM(S51:W53)</f>
        <v>0</v>
      </c>
      <c r="T50" s="517"/>
      <c r="U50" s="517"/>
      <c r="V50" s="517"/>
      <c r="W50" s="518"/>
      <c r="X50" s="516">
        <f>SUM(X51:AB53)</f>
        <v>0</v>
      </c>
      <c r="Y50" s="517"/>
      <c r="Z50" s="517"/>
      <c r="AA50" s="517"/>
      <c r="AB50" s="527"/>
      <c r="AC50" s="41"/>
    </row>
    <row r="51" spans="1:29" ht="21" customHeight="1" x14ac:dyDescent="0.2">
      <c r="B51" s="125"/>
      <c r="C51" s="398"/>
      <c r="D51" s="138"/>
      <c r="E51" s="127"/>
      <c r="F51" s="113"/>
      <c r="G51" s="411" t="s">
        <v>163</v>
      </c>
      <c r="H51" s="412"/>
      <c r="I51" s="412"/>
      <c r="J51" s="412"/>
      <c r="K51" s="412"/>
      <c r="L51" s="157"/>
      <c r="M51" s="510">
        <f>SUM(S51:AB51)</f>
        <v>0</v>
      </c>
      <c r="N51" s="511"/>
      <c r="O51" s="511"/>
      <c r="P51" s="511"/>
      <c r="Q51" s="511"/>
      <c r="R51" s="512"/>
      <c r="S51" s="408"/>
      <c r="T51" s="383"/>
      <c r="U51" s="383"/>
      <c r="V51" s="383"/>
      <c r="W51" s="409"/>
      <c r="X51" s="383"/>
      <c r="Y51" s="383"/>
      <c r="Z51" s="383"/>
      <c r="AA51" s="383"/>
      <c r="AB51" s="410"/>
      <c r="AC51" s="41"/>
    </row>
    <row r="52" spans="1:29" ht="21" customHeight="1" x14ac:dyDescent="0.2">
      <c r="B52" s="125"/>
      <c r="C52" s="398"/>
      <c r="D52" s="138"/>
      <c r="E52" s="127"/>
      <c r="F52" s="113"/>
      <c r="G52" s="141" t="s">
        <v>164</v>
      </c>
      <c r="H52" s="142"/>
      <c r="I52" s="421" t="s">
        <v>149</v>
      </c>
      <c r="J52" s="422"/>
      <c r="K52" s="422"/>
      <c r="L52" s="157"/>
      <c r="M52" s="510">
        <f>SUM(S52:AB52)</f>
        <v>0</v>
      </c>
      <c r="N52" s="511"/>
      <c r="O52" s="511"/>
      <c r="P52" s="511"/>
      <c r="Q52" s="511"/>
      <c r="R52" s="512"/>
      <c r="S52" s="408"/>
      <c r="T52" s="383"/>
      <c r="U52" s="383"/>
      <c r="V52" s="383"/>
      <c r="W52" s="409"/>
      <c r="X52" s="383"/>
      <c r="Y52" s="383"/>
      <c r="Z52" s="383"/>
      <c r="AA52" s="383"/>
      <c r="AB52" s="410"/>
      <c r="AC52" s="41"/>
    </row>
    <row r="53" spans="1:29" ht="21" customHeight="1" x14ac:dyDescent="0.2">
      <c r="B53" s="125"/>
      <c r="C53" s="398"/>
      <c r="D53" s="138"/>
      <c r="E53" s="127"/>
      <c r="F53" s="113"/>
      <c r="G53" s="141" t="s">
        <v>164</v>
      </c>
      <c r="H53" s="142"/>
      <c r="I53" s="421" t="s">
        <v>149</v>
      </c>
      <c r="J53" s="422"/>
      <c r="K53" s="422"/>
      <c r="L53" s="157"/>
      <c r="M53" s="510">
        <f>SUM(S53:AB53)</f>
        <v>0</v>
      </c>
      <c r="N53" s="511"/>
      <c r="O53" s="511"/>
      <c r="P53" s="511"/>
      <c r="Q53" s="511"/>
      <c r="R53" s="512"/>
      <c r="S53" s="408"/>
      <c r="T53" s="383"/>
      <c r="U53" s="383"/>
      <c r="V53" s="383"/>
      <c r="W53" s="409"/>
      <c r="X53" s="383"/>
      <c r="Y53" s="383"/>
      <c r="Z53" s="383"/>
      <c r="AA53" s="383"/>
      <c r="AB53" s="410"/>
      <c r="AC53" s="41"/>
    </row>
    <row r="54" spans="1:29" ht="21" customHeight="1" x14ac:dyDescent="0.2">
      <c r="B54" s="126"/>
      <c r="C54" s="158"/>
      <c r="D54" s="158"/>
      <c r="E54" s="143"/>
      <c r="F54" s="144" t="s">
        <v>165</v>
      </c>
      <c r="G54" s="144"/>
      <c r="H54" s="144"/>
      <c r="I54" s="144"/>
      <c r="J54" s="472" t="s">
        <v>166</v>
      </c>
      <c r="K54" s="472"/>
      <c r="L54" s="146" t="s">
        <v>167</v>
      </c>
      <c r="M54" s="528" t="str">
        <f>IF(M48&gt;0,M48-M50,"")</f>
        <v/>
      </c>
      <c r="N54" s="529"/>
      <c r="O54" s="529"/>
      <c r="P54" s="529"/>
      <c r="Q54" s="529"/>
      <c r="R54" s="529"/>
      <c r="S54" s="530" t="str">
        <f>IF(S48&gt;0,S48-S50,"")</f>
        <v/>
      </c>
      <c r="T54" s="529"/>
      <c r="U54" s="529"/>
      <c r="V54" s="529"/>
      <c r="W54" s="531"/>
      <c r="X54" s="529" t="str">
        <f>IF(X48&gt;0,X48-X50,"")</f>
        <v/>
      </c>
      <c r="Y54" s="529"/>
      <c r="Z54" s="529"/>
      <c r="AA54" s="529"/>
      <c r="AB54" s="532"/>
      <c r="AC54" s="41"/>
    </row>
    <row r="55" spans="1:29" ht="21" customHeight="1" x14ac:dyDescent="0.2">
      <c r="B55" s="152"/>
      <c r="C55" s="478" t="s">
        <v>106</v>
      </c>
      <c r="D55" s="478"/>
      <c r="E55" s="478"/>
      <c r="F55" s="478"/>
      <c r="G55" s="478"/>
      <c r="H55" s="478"/>
      <c r="I55" s="478"/>
      <c r="J55" s="479" t="s">
        <v>168</v>
      </c>
      <c r="K55" s="479"/>
      <c r="L55" s="480" t="s">
        <v>169</v>
      </c>
      <c r="M55" s="540">
        <f>SUM(M46,M54)</f>
        <v>0</v>
      </c>
      <c r="N55" s="541"/>
      <c r="O55" s="541"/>
      <c r="P55" s="541"/>
      <c r="Q55" s="541"/>
      <c r="R55" s="542"/>
      <c r="S55" s="533">
        <f>SUM(S46,S54)</f>
        <v>0</v>
      </c>
      <c r="T55" s="534"/>
      <c r="U55" s="534"/>
      <c r="V55" s="534"/>
      <c r="W55" s="546"/>
      <c r="X55" s="533">
        <f>SUM(X46,X54)</f>
        <v>0</v>
      </c>
      <c r="Y55" s="534"/>
      <c r="Z55" s="534"/>
      <c r="AA55" s="534"/>
      <c r="AB55" s="535"/>
      <c r="AC55" s="41"/>
    </row>
    <row r="56" spans="1:29" ht="21" customHeight="1" x14ac:dyDescent="0.2">
      <c r="B56" s="126"/>
      <c r="C56" s="428"/>
      <c r="D56" s="428"/>
      <c r="E56" s="428"/>
      <c r="F56" s="428"/>
      <c r="G56" s="428"/>
      <c r="H56" s="428"/>
      <c r="I56" s="428"/>
      <c r="J56" s="430"/>
      <c r="K56" s="430"/>
      <c r="L56" s="431"/>
      <c r="M56" s="543"/>
      <c r="N56" s="544"/>
      <c r="O56" s="544"/>
      <c r="P56" s="544"/>
      <c r="Q56" s="544"/>
      <c r="R56" s="545"/>
      <c r="S56" s="536"/>
      <c r="T56" s="537"/>
      <c r="U56" s="537"/>
      <c r="V56" s="537"/>
      <c r="W56" s="547"/>
      <c r="X56" s="536"/>
      <c r="Y56" s="537"/>
      <c r="Z56" s="537"/>
      <c r="AA56" s="537"/>
      <c r="AB56" s="538"/>
      <c r="AC56" s="41"/>
    </row>
    <row r="57" spans="1:29" ht="21" customHeight="1" x14ac:dyDescent="0.2">
      <c r="B57" s="125"/>
      <c r="C57" s="111"/>
      <c r="D57" s="111"/>
      <c r="E57" s="111"/>
      <c r="F57" s="111"/>
      <c r="G57" s="111"/>
      <c r="H57" s="111"/>
      <c r="I57" s="111"/>
      <c r="J57" s="112"/>
      <c r="K57" s="112"/>
      <c r="L57" s="117"/>
      <c r="M57" s="159"/>
      <c r="N57" s="114"/>
      <c r="O57" s="114"/>
      <c r="P57" s="114"/>
      <c r="Q57" s="114"/>
      <c r="R57" s="114"/>
      <c r="S57" s="114"/>
      <c r="T57" s="114"/>
      <c r="U57" s="114"/>
      <c r="V57" s="114"/>
      <c r="W57" s="114"/>
      <c r="X57" s="114"/>
      <c r="Y57" s="114"/>
      <c r="Z57" s="114"/>
      <c r="AA57" s="114"/>
      <c r="AB57" s="160"/>
      <c r="AC57" s="41"/>
    </row>
    <row r="58" spans="1:29" ht="21" customHeight="1" x14ac:dyDescent="0.2">
      <c r="B58" s="125"/>
      <c r="C58" s="92"/>
      <c r="D58" s="113" t="s">
        <v>107</v>
      </c>
      <c r="E58" s="93"/>
      <c r="F58" s="93"/>
      <c r="G58" s="93"/>
      <c r="H58" s="93"/>
      <c r="I58" s="93"/>
      <c r="J58" s="93"/>
      <c r="K58" s="93"/>
      <c r="L58" s="93"/>
      <c r="M58" s="94"/>
      <c r="N58" s="468" t="s">
        <v>108</v>
      </c>
      <c r="O58" s="468"/>
      <c r="P58" s="468"/>
      <c r="Q58" s="469" t="str">
        <f>IFERROR(IF(Y47&gt;0,X46-Y47,""),"")</f>
        <v/>
      </c>
      <c r="R58" s="469"/>
      <c r="S58" s="469"/>
      <c r="T58" s="95" t="s">
        <v>109</v>
      </c>
      <c r="U58" s="539"/>
      <c r="V58" s="539"/>
      <c r="W58" s="96" t="s">
        <v>110</v>
      </c>
      <c r="X58" s="96" t="s">
        <v>111</v>
      </c>
      <c r="Y58" s="471" t="str">
        <f>IFERROR(ROUNDUP(Q58*U58/100,0),"")</f>
        <v/>
      </c>
      <c r="Z58" s="471"/>
      <c r="AA58" s="471"/>
      <c r="AB58" s="161"/>
      <c r="AC58" s="41"/>
    </row>
    <row r="59" spans="1:29" ht="21" customHeight="1" x14ac:dyDescent="0.2">
      <c r="B59" s="125"/>
      <c r="C59" s="113"/>
      <c r="D59" s="111"/>
      <c r="E59" s="111"/>
      <c r="F59" s="111"/>
      <c r="G59" s="111"/>
      <c r="H59" s="111"/>
      <c r="I59" s="111"/>
      <c r="J59" s="111"/>
      <c r="K59" s="111"/>
      <c r="L59" s="113"/>
      <c r="M59" s="94"/>
      <c r="N59" s="162" t="s">
        <v>170</v>
      </c>
      <c r="O59" s="112"/>
      <c r="P59" s="163"/>
      <c r="Q59" s="163"/>
      <c r="R59" s="163"/>
      <c r="S59" s="164"/>
      <c r="T59" s="165"/>
      <c r="U59" s="165"/>
      <c r="V59" s="166"/>
      <c r="W59" s="167"/>
      <c r="X59" s="167"/>
      <c r="Y59" s="167"/>
      <c r="Z59" s="167"/>
      <c r="AA59" s="167"/>
      <c r="AB59" s="168"/>
      <c r="AC59" s="41"/>
    </row>
    <row r="60" spans="1:29" ht="21" customHeight="1" thickBot="1" x14ac:dyDescent="0.25">
      <c r="B60" s="188"/>
      <c r="C60" s="106"/>
      <c r="D60" s="80"/>
      <c r="E60" s="80"/>
      <c r="F60" s="80"/>
      <c r="G60" s="78"/>
      <c r="H60" s="78"/>
      <c r="I60" s="78"/>
      <c r="J60" s="78"/>
      <c r="K60" s="78"/>
      <c r="L60" s="77"/>
      <c r="M60" s="97"/>
      <c r="N60" s="98"/>
      <c r="O60" s="98"/>
      <c r="P60" s="98"/>
      <c r="Q60" s="99"/>
      <c r="R60" s="100"/>
      <c r="S60" s="101"/>
      <c r="T60" s="101"/>
      <c r="U60" s="102"/>
      <c r="V60" s="103"/>
      <c r="W60" s="104"/>
      <c r="X60" s="98"/>
      <c r="Y60" s="98"/>
      <c r="Z60" s="98"/>
      <c r="AA60" s="98"/>
      <c r="AB60" s="174"/>
      <c r="AC60" s="41"/>
    </row>
    <row r="61" spans="1:29" ht="21" customHeight="1" x14ac:dyDescent="0.2">
      <c r="A61" s="107"/>
      <c r="B61" s="175"/>
      <c r="C61" s="113" t="s">
        <v>171</v>
      </c>
      <c r="D61" s="113"/>
      <c r="E61" s="113"/>
      <c r="F61" s="176" t="s">
        <v>172</v>
      </c>
      <c r="G61" s="176"/>
      <c r="H61" s="176"/>
      <c r="I61" s="113"/>
      <c r="J61" s="113"/>
      <c r="K61" s="113"/>
      <c r="L61" s="113"/>
      <c r="M61" s="113"/>
      <c r="N61" s="113"/>
      <c r="O61" s="113"/>
      <c r="P61" s="113"/>
      <c r="Q61" s="113"/>
      <c r="R61" s="113"/>
      <c r="S61" s="113"/>
      <c r="T61" s="113"/>
      <c r="U61" s="113"/>
      <c r="V61" s="113"/>
      <c r="W61" s="113"/>
      <c r="X61" s="113"/>
      <c r="Y61" s="113"/>
      <c r="Z61" s="113"/>
      <c r="AA61" s="113"/>
      <c r="AB61" s="177"/>
      <c r="AC61" s="88"/>
    </row>
    <row r="62" spans="1:29" ht="21" customHeight="1" x14ac:dyDescent="0.2">
      <c r="A62" s="107"/>
      <c r="B62" s="175"/>
      <c r="C62" s="113"/>
      <c r="D62" s="113"/>
      <c r="E62" s="113"/>
      <c r="F62" s="176" t="s">
        <v>173</v>
      </c>
      <c r="G62" s="176"/>
      <c r="H62" s="176"/>
      <c r="I62" s="113"/>
      <c r="J62" s="113"/>
      <c r="K62" s="113"/>
      <c r="L62" s="113"/>
      <c r="M62" s="113"/>
      <c r="N62" s="113"/>
      <c r="O62" s="113"/>
      <c r="P62" s="113"/>
      <c r="Q62" s="113"/>
      <c r="R62" s="113"/>
      <c r="S62" s="113"/>
      <c r="T62" s="113"/>
      <c r="U62" s="113"/>
      <c r="V62" s="113"/>
      <c r="W62" s="113"/>
      <c r="X62" s="113"/>
      <c r="Y62" s="113"/>
      <c r="Z62" s="113"/>
      <c r="AA62" s="113"/>
      <c r="AB62" s="177"/>
      <c r="AC62" s="88"/>
    </row>
    <row r="63" spans="1:29" ht="21" customHeight="1" x14ac:dyDescent="0.2">
      <c r="A63" s="107"/>
      <c r="B63" s="175"/>
      <c r="C63" s="88"/>
      <c r="D63" s="88"/>
      <c r="E63" s="88"/>
      <c r="F63" s="176" t="s">
        <v>174</v>
      </c>
      <c r="G63" s="176"/>
      <c r="H63" s="178"/>
      <c r="I63" s="88"/>
      <c r="J63" s="88"/>
      <c r="K63" s="88"/>
      <c r="L63" s="88"/>
      <c r="M63" s="88"/>
      <c r="N63" s="88"/>
      <c r="O63" s="88"/>
      <c r="P63" s="88"/>
      <c r="Q63" s="88"/>
      <c r="R63" s="88"/>
      <c r="S63" s="88"/>
      <c r="T63" s="88"/>
      <c r="U63" s="88"/>
      <c r="V63" s="88"/>
      <c r="W63" s="88"/>
      <c r="X63" s="88"/>
      <c r="Y63" s="88"/>
      <c r="Z63" s="88"/>
      <c r="AA63" s="88"/>
      <c r="AB63" s="179"/>
      <c r="AC63" s="88"/>
    </row>
    <row r="64" spans="1:29" ht="21" customHeight="1" x14ac:dyDescent="0.2">
      <c r="A64" s="107"/>
      <c r="B64" s="175"/>
      <c r="C64" s="88"/>
      <c r="D64" s="88"/>
      <c r="E64" s="88"/>
      <c r="F64" s="176"/>
      <c r="G64" s="176" t="s">
        <v>175</v>
      </c>
      <c r="H64" s="178"/>
      <c r="I64" s="88"/>
      <c r="J64" s="88"/>
      <c r="K64" s="88"/>
      <c r="L64" s="88"/>
      <c r="M64" s="88"/>
      <c r="N64" s="88"/>
      <c r="O64" s="88"/>
      <c r="P64" s="88"/>
      <c r="Q64" s="88"/>
      <c r="R64" s="88"/>
      <c r="S64" s="88"/>
      <c r="T64" s="88"/>
      <c r="U64" s="88"/>
      <c r="V64" s="88"/>
      <c r="W64" s="88"/>
      <c r="X64" s="88"/>
      <c r="Y64" s="88"/>
      <c r="Z64" s="88"/>
      <c r="AA64" s="88"/>
      <c r="AB64" s="179"/>
      <c r="AC64" s="88"/>
    </row>
    <row r="65" spans="1:29" ht="21" customHeight="1" x14ac:dyDescent="0.2">
      <c r="A65" s="107"/>
      <c r="B65" s="175"/>
      <c r="C65" s="88"/>
      <c r="D65" s="88"/>
      <c r="E65" s="88"/>
      <c r="F65" s="176" t="s">
        <v>176</v>
      </c>
      <c r="G65" s="178"/>
      <c r="H65" s="178"/>
      <c r="I65" s="88"/>
      <c r="J65" s="88"/>
      <c r="K65" s="88"/>
      <c r="L65" s="88"/>
      <c r="M65" s="88"/>
      <c r="N65" s="88"/>
      <c r="O65" s="88"/>
      <c r="P65" s="88"/>
      <c r="Q65" s="88"/>
      <c r="R65" s="88"/>
      <c r="S65" s="88"/>
      <c r="T65" s="88"/>
      <c r="U65" s="88"/>
      <c r="V65" s="88"/>
      <c r="W65" s="88"/>
      <c r="X65" s="88"/>
      <c r="Y65" s="88"/>
      <c r="Z65" s="88"/>
      <c r="AA65" s="88"/>
      <c r="AB65" s="179"/>
      <c r="AC65" s="88"/>
    </row>
    <row r="66" spans="1:29" ht="21" customHeight="1" x14ac:dyDescent="0.2">
      <c r="A66" s="107"/>
      <c r="B66" s="180"/>
      <c r="C66" s="181"/>
      <c r="D66" s="181"/>
      <c r="E66" s="181"/>
      <c r="F66" s="182" t="s">
        <v>179</v>
      </c>
      <c r="G66" s="183"/>
      <c r="H66" s="183"/>
      <c r="I66" s="181"/>
      <c r="J66" s="181"/>
      <c r="K66" s="181"/>
      <c r="L66" s="181"/>
      <c r="M66" s="181"/>
      <c r="N66" s="181"/>
      <c r="O66" s="181"/>
      <c r="P66" s="181"/>
      <c r="Q66" s="181"/>
      <c r="R66" s="181"/>
      <c r="S66" s="181"/>
      <c r="T66" s="181"/>
      <c r="U66" s="181"/>
      <c r="V66" s="181"/>
      <c r="W66" s="181"/>
      <c r="X66" s="181"/>
      <c r="Y66" s="181"/>
      <c r="Z66" s="181"/>
      <c r="AA66" s="181"/>
      <c r="AB66" s="184"/>
      <c r="AC66" s="88"/>
    </row>
    <row r="67" spans="1:29" ht="21" customHeight="1" x14ac:dyDescent="0.55000000000000004"/>
    <row r="68" spans="1:29" ht="36" customHeight="1" x14ac:dyDescent="0.55000000000000004"/>
    <row r="69" spans="1:29" ht="36" customHeight="1" x14ac:dyDescent="0.55000000000000004"/>
    <row r="70" spans="1:29" ht="36" customHeight="1" x14ac:dyDescent="0.55000000000000004"/>
    <row r="71" spans="1:29" ht="36" customHeight="1" x14ac:dyDescent="0.55000000000000004"/>
    <row r="72" spans="1:29" ht="36" customHeight="1" x14ac:dyDescent="0.55000000000000004"/>
    <row r="73" spans="1:29" ht="36" customHeight="1" x14ac:dyDescent="0.55000000000000004"/>
    <row r="74" spans="1:29" ht="36" customHeight="1" x14ac:dyDescent="0.55000000000000004"/>
    <row r="75" spans="1:29" ht="36" customHeight="1" x14ac:dyDescent="0.55000000000000004"/>
    <row r="76" spans="1:29" ht="36" customHeight="1" x14ac:dyDescent="0.55000000000000004"/>
    <row r="77" spans="1:29" ht="36" customHeight="1" x14ac:dyDescent="0.55000000000000004"/>
    <row r="78" spans="1:29" ht="36" customHeight="1" x14ac:dyDescent="0.55000000000000004"/>
    <row r="79" spans="1:29" ht="36" customHeight="1" x14ac:dyDescent="0.55000000000000004"/>
    <row r="80" spans="1:29" ht="36" customHeight="1" x14ac:dyDescent="0.55000000000000004"/>
    <row r="81" ht="36" customHeight="1" x14ac:dyDescent="0.55000000000000004"/>
    <row r="82" ht="36" customHeight="1" x14ac:dyDescent="0.55000000000000004"/>
    <row r="83" ht="36" customHeight="1" x14ac:dyDescent="0.55000000000000004"/>
    <row r="84" ht="36" customHeight="1" x14ac:dyDescent="0.55000000000000004"/>
    <row r="85" ht="36" customHeight="1" x14ac:dyDescent="0.55000000000000004"/>
    <row r="86" ht="36" customHeight="1" x14ac:dyDescent="0.55000000000000004"/>
    <row r="87" ht="36" customHeight="1" x14ac:dyDescent="0.55000000000000004"/>
    <row r="88" ht="36" customHeight="1" x14ac:dyDescent="0.55000000000000004"/>
    <row r="89" ht="36" customHeight="1" x14ac:dyDescent="0.55000000000000004"/>
    <row r="90" ht="36" customHeight="1" x14ac:dyDescent="0.55000000000000004"/>
    <row r="91" ht="36" customHeight="1" x14ac:dyDescent="0.55000000000000004"/>
    <row r="92" ht="36" customHeight="1" x14ac:dyDescent="0.55000000000000004"/>
    <row r="93" ht="36" customHeight="1" x14ac:dyDescent="0.55000000000000004"/>
    <row r="94" ht="36" customHeight="1" x14ac:dyDescent="0.55000000000000004"/>
    <row r="95" ht="36" customHeight="1" x14ac:dyDescent="0.55000000000000004"/>
    <row r="96" ht="36" customHeight="1" x14ac:dyDescent="0.55000000000000004"/>
    <row r="97" spans="1:2" ht="36" customHeight="1" x14ac:dyDescent="0.55000000000000004"/>
    <row r="98" spans="1:2" ht="36" customHeight="1" x14ac:dyDescent="0.55000000000000004"/>
    <row r="99" spans="1:2" ht="36" customHeight="1" x14ac:dyDescent="0.55000000000000004"/>
    <row r="100" spans="1:2" ht="36" customHeight="1" x14ac:dyDescent="0.55000000000000004">
      <c r="A100" s="40" t="s">
        <v>112</v>
      </c>
      <c r="B100" s="40" t="s">
        <v>113</v>
      </c>
    </row>
    <row r="101" spans="1:2" ht="36" customHeight="1" x14ac:dyDescent="0.55000000000000004"/>
    <row r="102" spans="1:2" ht="36" customHeight="1" x14ac:dyDescent="0.55000000000000004"/>
    <row r="103" spans="1:2" ht="36" customHeight="1" x14ac:dyDescent="0.55000000000000004"/>
    <row r="104" spans="1:2" ht="36" customHeight="1" x14ac:dyDescent="0.55000000000000004"/>
    <row r="105" spans="1:2" ht="36" customHeight="1" x14ac:dyDescent="0.55000000000000004"/>
    <row r="106" spans="1:2" ht="36" customHeight="1" x14ac:dyDescent="0.55000000000000004"/>
    <row r="107" spans="1:2" ht="36" customHeight="1" x14ac:dyDescent="0.55000000000000004"/>
    <row r="108" spans="1:2" ht="36" customHeight="1" x14ac:dyDescent="0.55000000000000004"/>
    <row r="109" spans="1:2" ht="36" customHeight="1" x14ac:dyDescent="0.55000000000000004"/>
    <row r="110" spans="1:2" ht="36" customHeight="1" x14ac:dyDescent="0.55000000000000004"/>
    <row r="111" spans="1:2" ht="36" customHeight="1" x14ac:dyDescent="0.55000000000000004"/>
    <row r="112" spans="1:2" ht="36" customHeight="1" x14ac:dyDescent="0.55000000000000004"/>
    <row r="113" ht="36" customHeight="1" x14ac:dyDescent="0.55000000000000004"/>
    <row r="114" ht="36" customHeight="1" x14ac:dyDescent="0.55000000000000004"/>
    <row r="115" ht="36" customHeight="1" x14ac:dyDescent="0.55000000000000004"/>
    <row r="116" ht="36" customHeight="1" x14ac:dyDescent="0.55000000000000004"/>
    <row r="117" ht="36" customHeight="1" x14ac:dyDescent="0.55000000000000004"/>
    <row r="118" ht="36" customHeight="1" x14ac:dyDescent="0.55000000000000004"/>
    <row r="119" ht="36" customHeight="1" x14ac:dyDescent="0.55000000000000004"/>
    <row r="120" ht="36" customHeight="1" x14ac:dyDescent="0.55000000000000004"/>
    <row r="121" ht="36" customHeight="1" x14ac:dyDescent="0.55000000000000004"/>
    <row r="122" ht="36" customHeight="1" x14ac:dyDescent="0.55000000000000004"/>
    <row r="123" ht="36" customHeight="1" x14ac:dyDescent="0.55000000000000004"/>
    <row r="124" ht="36" customHeight="1" x14ac:dyDescent="0.55000000000000004"/>
    <row r="125" ht="36" customHeight="1" x14ac:dyDescent="0.55000000000000004"/>
    <row r="126" ht="36" customHeight="1" x14ac:dyDescent="0.55000000000000004"/>
    <row r="127" ht="36" customHeight="1" x14ac:dyDescent="0.55000000000000004"/>
    <row r="128" ht="36" customHeight="1" x14ac:dyDescent="0.55000000000000004"/>
    <row r="129" ht="36" customHeight="1" x14ac:dyDescent="0.55000000000000004"/>
    <row r="130" ht="36" customHeight="1" x14ac:dyDescent="0.55000000000000004"/>
    <row r="131" ht="36" customHeight="1" x14ac:dyDescent="0.55000000000000004"/>
    <row r="132" ht="36" customHeight="1" x14ac:dyDescent="0.55000000000000004"/>
    <row r="133" ht="36" customHeight="1" x14ac:dyDescent="0.55000000000000004"/>
    <row r="134" ht="36" customHeight="1" x14ac:dyDescent="0.55000000000000004"/>
    <row r="135" ht="36" customHeight="1" x14ac:dyDescent="0.55000000000000004"/>
    <row r="136" ht="36" customHeight="1" x14ac:dyDescent="0.55000000000000004"/>
    <row r="137" ht="36" customHeight="1" x14ac:dyDescent="0.55000000000000004"/>
    <row r="138" ht="36" customHeight="1" x14ac:dyDescent="0.55000000000000004"/>
    <row r="139" ht="36" customHeight="1" x14ac:dyDescent="0.55000000000000004"/>
    <row r="140" ht="36" customHeight="1" x14ac:dyDescent="0.55000000000000004"/>
    <row r="141" ht="36" customHeight="1" x14ac:dyDescent="0.55000000000000004"/>
    <row r="142" ht="36" customHeight="1" x14ac:dyDescent="0.55000000000000004"/>
    <row r="143" ht="36" customHeight="1" x14ac:dyDescent="0.55000000000000004"/>
    <row r="144" ht="36" customHeight="1" x14ac:dyDescent="0.55000000000000004"/>
    <row r="145" ht="36" customHeight="1" x14ac:dyDescent="0.55000000000000004"/>
    <row r="146" ht="36" customHeight="1" x14ac:dyDescent="0.55000000000000004"/>
    <row r="147" ht="36" customHeight="1" x14ac:dyDescent="0.55000000000000004"/>
    <row r="148" ht="36" customHeight="1" x14ac:dyDescent="0.55000000000000004"/>
    <row r="149" ht="36" customHeight="1" x14ac:dyDescent="0.55000000000000004"/>
    <row r="150" ht="36" customHeight="1" x14ac:dyDescent="0.55000000000000004"/>
    <row r="151" ht="36" customHeight="1" x14ac:dyDescent="0.55000000000000004"/>
    <row r="152" ht="36" customHeight="1" x14ac:dyDescent="0.55000000000000004"/>
    <row r="153" ht="36" customHeight="1" x14ac:dyDescent="0.55000000000000004"/>
    <row r="154" ht="36" customHeight="1" x14ac:dyDescent="0.55000000000000004"/>
    <row r="155" ht="36" customHeight="1" x14ac:dyDescent="0.55000000000000004"/>
    <row r="156" ht="36" customHeight="1" x14ac:dyDescent="0.55000000000000004"/>
    <row r="157" ht="36" customHeight="1" x14ac:dyDescent="0.55000000000000004"/>
    <row r="158" ht="36" customHeight="1" x14ac:dyDescent="0.55000000000000004"/>
    <row r="159" ht="36" customHeight="1" x14ac:dyDescent="0.55000000000000004"/>
    <row r="160" ht="36" customHeight="1" x14ac:dyDescent="0.55000000000000004"/>
    <row r="161" ht="36" customHeight="1" x14ac:dyDescent="0.55000000000000004"/>
    <row r="162" ht="36" customHeight="1" x14ac:dyDescent="0.55000000000000004"/>
    <row r="163" ht="36" customHeight="1" x14ac:dyDescent="0.55000000000000004"/>
    <row r="164" ht="36" customHeight="1" x14ac:dyDescent="0.55000000000000004"/>
    <row r="165" ht="36" customHeight="1" x14ac:dyDescent="0.55000000000000004"/>
    <row r="166" ht="36" customHeight="1" x14ac:dyDescent="0.55000000000000004"/>
    <row r="167" ht="36" customHeight="1" x14ac:dyDescent="0.55000000000000004"/>
    <row r="168" ht="36" customHeight="1" x14ac:dyDescent="0.55000000000000004"/>
    <row r="169" ht="36" customHeight="1" x14ac:dyDescent="0.55000000000000004"/>
    <row r="170" ht="36" customHeight="1" x14ac:dyDescent="0.55000000000000004"/>
    <row r="171" ht="36" customHeight="1" x14ac:dyDescent="0.55000000000000004"/>
    <row r="172" ht="36" customHeight="1" x14ac:dyDescent="0.55000000000000004"/>
    <row r="173" ht="36" customHeight="1" x14ac:dyDescent="0.55000000000000004"/>
    <row r="174" ht="36" customHeight="1" x14ac:dyDescent="0.55000000000000004"/>
    <row r="175" ht="36" customHeight="1" x14ac:dyDescent="0.55000000000000004"/>
    <row r="176" ht="36" customHeight="1" x14ac:dyDescent="0.55000000000000004"/>
    <row r="177" ht="36" customHeight="1" x14ac:dyDescent="0.55000000000000004"/>
    <row r="178" ht="36" customHeight="1" x14ac:dyDescent="0.55000000000000004"/>
    <row r="179" ht="36" customHeight="1" x14ac:dyDescent="0.55000000000000004"/>
    <row r="180" ht="36" customHeight="1" x14ac:dyDescent="0.55000000000000004"/>
    <row r="181" ht="36" customHeight="1" x14ac:dyDescent="0.55000000000000004"/>
    <row r="182" ht="36" customHeight="1" x14ac:dyDescent="0.55000000000000004"/>
    <row r="183" ht="36" customHeight="1" x14ac:dyDescent="0.55000000000000004"/>
    <row r="184" ht="36" customHeight="1" x14ac:dyDescent="0.55000000000000004"/>
    <row r="185" ht="36" customHeight="1" x14ac:dyDescent="0.55000000000000004"/>
    <row r="186" ht="36" customHeight="1" x14ac:dyDescent="0.55000000000000004"/>
    <row r="187" ht="36" customHeight="1" x14ac:dyDescent="0.55000000000000004"/>
    <row r="188" ht="36" customHeight="1" x14ac:dyDescent="0.55000000000000004"/>
    <row r="189" ht="36" customHeight="1" x14ac:dyDescent="0.55000000000000004"/>
    <row r="190" ht="36" customHeight="1" x14ac:dyDescent="0.55000000000000004"/>
    <row r="191" ht="36" customHeight="1" x14ac:dyDescent="0.55000000000000004"/>
    <row r="192" ht="36" customHeight="1" x14ac:dyDescent="0.55000000000000004"/>
    <row r="193" ht="36" customHeight="1" x14ac:dyDescent="0.55000000000000004"/>
    <row r="194" ht="36" customHeight="1" x14ac:dyDescent="0.55000000000000004"/>
    <row r="195" ht="36" customHeight="1" x14ac:dyDescent="0.55000000000000004"/>
    <row r="196" ht="36" customHeight="1" x14ac:dyDescent="0.55000000000000004"/>
    <row r="197" ht="36" customHeight="1" x14ac:dyDescent="0.55000000000000004"/>
    <row r="198" ht="36" customHeight="1" x14ac:dyDescent="0.55000000000000004"/>
    <row r="199" ht="36" customHeight="1" x14ac:dyDescent="0.55000000000000004"/>
    <row r="200" ht="36" customHeight="1" x14ac:dyDescent="0.55000000000000004"/>
    <row r="201" ht="36" customHeight="1" x14ac:dyDescent="0.55000000000000004"/>
    <row r="202" ht="36" customHeight="1" x14ac:dyDescent="0.55000000000000004"/>
    <row r="203" ht="36" customHeight="1" x14ac:dyDescent="0.55000000000000004"/>
    <row r="204" ht="36" customHeight="1" x14ac:dyDescent="0.55000000000000004"/>
    <row r="205" ht="36" customHeight="1" x14ac:dyDescent="0.55000000000000004"/>
    <row r="206" ht="36" customHeight="1" x14ac:dyDescent="0.55000000000000004"/>
    <row r="207" ht="36" customHeight="1" x14ac:dyDescent="0.55000000000000004"/>
    <row r="208" ht="36" customHeight="1" x14ac:dyDescent="0.55000000000000004"/>
    <row r="209" ht="36" customHeight="1" x14ac:dyDescent="0.55000000000000004"/>
    <row r="210" ht="36" customHeight="1" x14ac:dyDescent="0.55000000000000004"/>
    <row r="211" ht="36" customHeight="1" x14ac:dyDescent="0.55000000000000004"/>
    <row r="212" ht="36" customHeight="1" x14ac:dyDescent="0.55000000000000004"/>
    <row r="213" ht="36" customHeight="1" x14ac:dyDescent="0.55000000000000004"/>
    <row r="214" ht="36" customHeight="1" x14ac:dyDescent="0.55000000000000004"/>
    <row r="215" ht="36" customHeight="1" x14ac:dyDescent="0.55000000000000004"/>
    <row r="216" ht="36" customHeight="1" x14ac:dyDescent="0.55000000000000004"/>
    <row r="217" ht="36" customHeight="1" x14ac:dyDescent="0.55000000000000004"/>
    <row r="218" ht="36" customHeight="1" x14ac:dyDescent="0.55000000000000004"/>
    <row r="219" ht="36" customHeight="1" x14ac:dyDescent="0.55000000000000004"/>
    <row r="220" ht="36" customHeight="1" x14ac:dyDescent="0.55000000000000004"/>
    <row r="221" ht="36" customHeight="1" x14ac:dyDescent="0.55000000000000004"/>
    <row r="222" ht="36" customHeight="1" x14ac:dyDescent="0.55000000000000004"/>
    <row r="223" ht="36" customHeight="1" x14ac:dyDescent="0.55000000000000004"/>
    <row r="224" ht="36" customHeight="1" x14ac:dyDescent="0.55000000000000004"/>
    <row r="225" ht="36" customHeight="1" x14ac:dyDescent="0.55000000000000004"/>
    <row r="226" ht="36" customHeight="1" x14ac:dyDescent="0.55000000000000004"/>
    <row r="227" ht="36" customHeight="1" x14ac:dyDescent="0.55000000000000004"/>
    <row r="228" ht="36" customHeight="1" x14ac:dyDescent="0.55000000000000004"/>
    <row r="229" ht="36" customHeight="1" x14ac:dyDescent="0.55000000000000004"/>
    <row r="230" ht="36" customHeight="1" x14ac:dyDescent="0.55000000000000004"/>
    <row r="231" ht="36" customHeight="1" x14ac:dyDescent="0.55000000000000004"/>
    <row r="232" ht="36" customHeight="1" x14ac:dyDescent="0.55000000000000004"/>
    <row r="233" ht="36" customHeight="1" x14ac:dyDescent="0.55000000000000004"/>
    <row r="234" ht="36" customHeight="1" x14ac:dyDescent="0.55000000000000004"/>
    <row r="235" ht="36" customHeight="1" x14ac:dyDescent="0.55000000000000004"/>
    <row r="236" ht="36" customHeight="1" x14ac:dyDescent="0.55000000000000004"/>
    <row r="237" ht="36" customHeight="1" x14ac:dyDescent="0.55000000000000004"/>
    <row r="238" ht="36" customHeight="1" x14ac:dyDescent="0.55000000000000004"/>
    <row r="239" ht="36" customHeight="1" x14ac:dyDescent="0.55000000000000004"/>
    <row r="240" ht="36" customHeight="1" x14ac:dyDescent="0.55000000000000004"/>
    <row r="241" ht="36" customHeight="1" x14ac:dyDescent="0.55000000000000004"/>
    <row r="242" ht="36" customHeight="1" x14ac:dyDescent="0.55000000000000004"/>
    <row r="243" ht="36" customHeight="1" x14ac:dyDescent="0.55000000000000004"/>
    <row r="244" ht="36" customHeight="1" x14ac:dyDescent="0.55000000000000004"/>
    <row r="245" ht="36" customHeight="1" x14ac:dyDescent="0.55000000000000004"/>
    <row r="246" ht="36" customHeight="1" x14ac:dyDescent="0.55000000000000004"/>
    <row r="247" ht="36" customHeight="1" x14ac:dyDescent="0.55000000000000004"/>
    <row r="248" ht="36" customHeight="1" x14ac:dyDescent="0.55000000000000004"/>
    <row r="249" ht="36" customHeight="1" x14ac:dyDescent="0.55000000000000004"/>
    <row r="250" ht="36" customHeight="1" x14ac:dyDescent="0.55000000000000004"/>
    <row r="251" ht="36" customHeight="1" x14ac:dyDescent="0.55000000000000004"/>
    <row r="252" ht="36" customHeight="1" x14ac:dyDescent="0.55000000000000004"/>
    <row r="253" ht="36" customHeight="1" x14ac:dyDescent="0.55000000000000004"/>
    <row r="254" ht="36" customHeight="1" x14ac:dyDescent="0.55000000000000004"/>
    <row r="255" ht="36" customHeight="1" x14ac:dyDescent="0.55000000000000004"/>
    <row r="256" ht="36" customHeight="1" x14ac:dyDescent="0.55000000000000004"/>
    <row r="257" ht="36" customHeight="1" x14ac:dyDescent="0.55000000000000004"/>
    <row r="258" ht="36" customHeight="1" x14ac:dyDescent="0.55000000000000004"/>
    <row r="259" ht="36" customHeight="1" x14ac:dyDescent="0.55000000000000004"/>
    <row r="260" ht="36" customHeight="1" x14ac:dyDescent="0.55000000000000004"/>
    <row r="261" ht="36" customHeight="1" x14ac:dyDescent="0.55000000000000004"/>
    <row r="262" ht="36" customHeight="1" x14ac:dyDescent="0.55000000000000004"/>
    <row r="263" ht="36" customHeight="1" x14ac:dyDescent="0.55000000000000004"/>
    <row r="264" ht="36" customHeight="1" x14ac:dyDescent="0.55000000000000004"/>
    <row r="265" ht="36" customHeight="1" x14ac:dyDescent="0.55000000000000004"/>
    <row r="266" ht="36" customHeight="1" x14ac:dyDescent="0.55000000000000004"/>
    <row r="267" ht="36" customHeight="1" x14ac:dyDescent="0.55000000000000004"/>
    <row r="268" ht="36" customHeight="1" x14ac:dyDescent="0.55000000000000004"/>
    <row r="269" ht="36" customHeight="1" x14ac:dyDescent="0.55000000000000004"/>
    <row r="270" ht="36" customHeight="1" x14ac:dyDescent="0.55000000000000004"/>
    <row r="271" ht="36" customHeight="1" x14ac:dyDescent="0.55000000000000004"/>
    <row r="272" ht="36" customHeight="1" x14ac:dyDescent="0.55000000000000004"/>
    <row r="273" ht="36" customHeight="1" x14ac:dyDescent="0.55000000000000004"/>
    <row r="274" ht="36" customHeight="1" x14ac:dyDescent="0.55000000000000004"/>
    <row r="275" ht="36" customHeight="1" x14ac:dyDescent="0.55000000000000004"/>
    <row r="276" ht="36" customHeight="1" x14ac:dyDescent="0.55000000000000004"/>
    <row r="277" ht="36" customHeight="1" x14ac:dyDescent="0.55000000000000004"/>
    <row r="278" ht="36" customHeight="1" x14ac:dyDescent="0.55000000000000004"/>
    <row r="279" ht="36" customHeight="1" x14ac:dyDescent="0.55000000000000004"/>
    <row r="280" ht="36" customHeight="1" x14ac:dyDescent="0.55000000000000004"/>
    <row r="281" ht="36" customHeight="1" x14ac:dyDescent="0.55000000000000004"/>
    <row r="282" ht="36" customHeight="1" x14ac:dyDescent="0.55000000000000004"/>
    <row r="283" ht="36" customHeight="1" x14ac:dyDescent="0.55000000000000004"/>
    <row r="284" ht="36" customHeight="1" x14ac:dyDescent="0.55000000000000004"/>
    <row r="285" ht="36" customHeight="1" x14ac:dyDescent="0.55000000000000004"/>
    <row r="286" ht="36" customHeight="1" x14ac:dyDescent="0.55000000000000004"/>
    <row r="287" ht="36" customHeight="1" x14ac:dyDescent="0.55000000000000004"/>
    <row r="288" ht="36" customHeight="1" x14ac:dyDescent="0.55000000000000004"/>
    <row r="289" ht="36" customHeight="1" x14ac:dyDescent="0.55000000000000004"/>
    <row r="290" ht="36" customHeight="1" x14ac:dyDescent="0.55000000000000004"/>
    <row r="291" ht="36" customHeight="1" x14ac:dyDescent="0.55000000000000004"/>
    <row r="292" ht="36" customHeight="1" x14ac:dyDescent="0.55000000000000004"/>
    <row r="293" ht="36" customHeight="1" x14ac:dyDescent="0.55000000000000004"/>
    <row r="294" ht="36" customHeight="1" x14ac:dyDescent="0.55000000000000004"/>
    <row r="295" ht="36" customHeight="1" x14ac:dyDescent="0.55000000000000004"/>
    <row r="296" ht="36" customHeight="1" x14ac:dyDescent="0.55000000000000004"/>
    <row r="297" ht="36" customHeight="1" x14ac:dyDescent="0.55000000000000004"/>
    <row r="298" ht="36" customHeight="1" x14ac:dyDescent="0.55000000000000004"/>
    <row r="299" ht="36" customHeight="1" x14ac:dyDescent="0.55000000000000004"/>
    <row r="300" ht="36" customHeight="1" x14ac:dyDescent="0.55000000000000004"/>
    <row r="301" ht="36" customHeight="1" x14ac:dyDescent="0.55000000000000004"/>
    <row r="302" ht="36" customHeight="1" x14ac:dyDescent="0.55000000000000004"/>
    <row r="303" ht="36" customHeight="1" x14ac:dyDescent="0.55000000000000004"/>
    <row r="304" ht="36" customHeight="1" x14ac:dyDescent="0.55000000000000004"/>
    <row r="305" ht="36" customHeight="1" x14ac:dyDescent="0.55000000000000004"/>
    <row r="306" ht="36" customHeight="1" x14ac:dyDescent="0.55000000000000004"/>
    <row r="307" ht="36" customHeight="1" x14ac:dyDescent="0.55000000000000004"/>
    <row r="308" ht="36" customHeight="1" x14ac:dyDescent="0.55000000000000004"/>
    <row r="309" ht="36" customHeight="1" x14ac:dyDescent="0.55000000000000004"/>
    <row r="310" ht="36" customHeight="1" x14ac:dyDescent="0.55000000000000004"/>
    <row r="311" ht="36" customHeight="1" x14ac:dyDescent="0.55000000000000004"/>
    <row r="312" ht="36" customHeight="1" x14ac:dyDescent="0.55000000000000004"/>
    <row r="313" ht="42" customHeight="1" x14ac:dyDescent="0.55000000000000004"/>
    <row r="314" ht="42" customHeight="1" x14ac:dyDescent="0.55000000000000004"/>
    <row r="315" ht="42" customHeight="1" x14ac:dyDescent="0.55000000000000004"/>
    <row r="316" ht="42" customHeight="1" x14ac:dyDescent="0.55000000000000004"/>
    <row r="317" ht="42" customHeight="1" x14ac:dyDescent="0.55000000000000004"/>
    <row r="318" ht="42" customHeight="1" x14ac:dyDescent="0.55000000000000004"/>
    <row r="319" ht="42" customHeight="1" x14ac:dyDescent="0.55000000000000004"/>
    <row r="320" ht="42" customHeight="1" x14ac:dyDescent="0.55000000000000004"/>
    <row r="321" ht="42" customHeight="1" x14ac:dyDescent="0.55000000000000004"/>
    <row r="322" ht="42" customHeight="1" x14ac:dyDescent="0.55000000000000004"/>
    <row r="323" ht="42" customHeight="1" x14ac:dyDescent="0.55000000000000004"/>
    <row r="324" ht="42" customHeight="1" x14ac:dyDescent="0.55000000000000004"/>
    <row r="325" ht="42" customHeight="1" x14ac:dyDescent="0.55000000000000004"/>
    <row r="326" ht="42" customHeight="1" x14ac:dyDescent="0.55000000000000004"/>
    <row r="327" ht="42" customHeight="1" x14ac:dyDescent="0.55000000000000004"/>
    <row r="328" ht="42" customHeight="1" x14ac:dyDescent="0.55000000000000004"/>
    <row r="329" ht="42" customHeight="1" x14ac:dyDescent="0.55000000000000004"/>
    <row r="330" ht="42" customHeight="1" x14ac:dyDescent="0.55000000000000004"/>
    <row r="331" ht="42" customHeight="1" x14ac:dyDescent="0.55000000000000004"/>
    <row r="332" ht="42" customHeight="1" x14ac:dyDescent="0.55000000000000004"/>
    <row r="333" ht="42" customHeight="1" x14ac:dyDescent="0.55000000000000004"/>
    <row r="334" ht="42" customHeight="1" x14ac:dyDescent="0.55000000000000004"/>
    <row r="335" ht="42" customHeight="1" x14ac:dyDescent="0.55000000000000004"/>
    <row r="336" ht="42" customHeight="1" x14ac:dyDescent="0.55000000000000004"/>
    <row r="337" ht="42" customHeight="1" x14ac:dyDescent="0.55000000000000004"/>
    <row r="338" ht="42" customHeight="1" x14ac:dyDescent="0.55000000000000004"/>
    <row r="339" ht="42" customHeight="1" x14ac:dyDescent="0.55000000000000004"/>
    <row r="340" ht="42" customHeight="1" x14ac:dyDescent="0.55000000000000004"/>
    <row r="341" ht="42" customHeight="1" x14ac:dyDescent="0.55000000000000004"/>
    <row r="342" ht="42" customHeight="1" x14ac:dyDescent="0.55000000000000004"/>
    <row r="343" ht="42" customHeight="1" x14ac:dyDescent="0.55000000000000004"/>
    <row r="344" ht="42" customHeight="1" x14ac:dyDescent="0.55000000000000004"/>
    <row r="345" ht="42" customHeight="1" x14ac:dyDescent="0.55000000000000004"/>
    <row r="346" ht="42" customHeight="1" x14ac:dyDescent="0.55000000000000004"/>
    <row r="347" ht="42" customHeight="1" x14ac:dyDescent="0.55000000000000004"/>
    <row r="348" ht="42" customHeight="1" x14ac:dyDescent="0.55000000000000004"/>
    <row r="349" ht="42" customHeight="1" x14ac:dyDescent="0.55000000000000004"/>
    <row r="350" ht="42" customHeight="1" x14ac:dyDescent="0.55000000000000004"/>
    <row r="351" ht="42" customHeight="1" x14ac:dyDescent="0.55000000000000004"/>
    <row r="352" ht="42" customHeight="1" x14ac:dyDescent="0.55000000000000004"/>
    <row r="353" ht="42" customHeight="1" x14ac:dyDescent="0.55000000000000004"/>
    <row r="354" ht="42" customHeight="1" x14ac:dyDescent="0.55000000000000004"/>
    <row r="355" ht="42" customHeight="1" x14ac:dyDescent="0.55000000000000004"/>
    <row r="356" ht="42" customHeight="1" x14ac:dyDescent="0.55000000000000004"/>
    <row r="357" ht="42" customHeight="1" x14ac:dyDescent="0.55000000000000004"/>
    <row r="358" ht="42" customHeight="1" x14ac:dyDescent="0.55000000000000004"/>
    <row r="359" ht="42" customHeight="1" x14ac:dyDescent="0.55000000000000004"/>
    <row r="360" ht="42" customHeight="1" x14ac:dyDescent="0.55000000000000004"/>
    <row r="361" ht="42" customHeight="1" x14ac:dyDescent="0.55000000000000004"/>
    <row r="362" ht="42" customHeight="1" x14ac:dyDescent="0.55000000000000004"/>
    <row r="363" ht="42" customHeight="1" x14ac:dyDescent="0.55000000000000004"/>
    <row r="364" ht="42" customHeight="1" x14ac:dyDescent="0.55000000000000004"/>
    <row r="365" ht="42" customHeight="1" x14ac:dyDescent="0.55000000000000004"/>
    <row r="366" ht="42" customHeight="1" x14ac:dyDescent="0.55000000000000004"/>
    <row r="367" ht="42" customHeight="1" x14ac:dyDescent="0.55000000000000004"/>
    <row r="368" ht="42" customHeight="1" x14ac:dyDescent="0.55000000000000004"/>
    <row r="369" ht="42" customHeight="1" x14ac:dyDescent="0.55000000000000004"/>
    <row r="370" ht="42" customHeight="1" x14ac:dyDescent="0.55000000000000004"/>
    <row r="371" ht="42" customHeight="1" x14ac:dyDescent="0.55000000000000004"/>
    <row r="372" ht="42" customHeight="1" x14ac:dyDescent="0.55000000000000004"/>
    <row r="373" ht="42" customHeight="1" x14ac:dyDescent="0.55000000000000004"/>
    <row r="374" ht="42" customHeight="1" x14ac:dyDescent="0.55000000000000004"/>
    <row r="375" ht="42" customHeight="1" x14ac:dyDescent="0.55000000000000004"/>
    <row r="376" ht="42" customHeight="1" x14ac:dyDescent="0.55000000000000004"/>
    <row r="377" ht="42" customHeight="1" x14ac:dyDescent="0.55000000000000004"/>
    <row r="378" ht="42" customHeight="1" x14ac:dyDescent="0.55000000000000004"/>
    <row r="379" ht="42" customHeight="1" x14ac:dyDescent="0.55000000000000004"/>
    <row r="380" ht="42" customHeight="1" x14ac:dyDescent="0.55000000000000004"/>
    <row r="381" ht="42" customHeight="1" x14ac:dyDescent="0.55000000000000004"/>
    <row r="382" ht="42" customHeight="1" x14ac:dyDescent="0.55000000000000004"/>
    <row r="383" ht="42" customHeight="1" x14ac:dyDescent="0.55000000000000004"/>
    <row r="384" ht="42" customHeight="1" x14ac:dyDescent="0.55000000000000004"/>
    <row r="385" ht="42" customHeight="1" x14ac:dyDescent="0.55000000000000004"/>
    <row r="386" ht="42" customHeight="1" x14ac:dyDescent="0.55000000000000004"/>
    <row r="387" ht="42" customHeight="1" x14ac:dyDescent="0.55000000000000004"/>
    <row r="388" ht="42" customHeight="1" x14ac:dyDescent="0.55000000000000004"/>
    <row r="389" ht="42" customHeight="1" x14ac:dyDescent="0.55000000000000004"/>
    <row r="390" ht="42" customHeight="1" x14ac:dyDescent="0.55000000000000004"/>
    <row r="391" ht="42" customHeight="1" x14ac:dyDescent="0.55000000000000004"/>
    <row r="392" ht="42" customHeight="1" x14ac:dyDescent="0.55000000000000004"/>
    <row r="393" ht="42" customHeight="1" x14ac:dyDescent="0.55000000000000004"/>
    <row r="394" ht="42" customHeight="1" x14ac:dyDescent="0.55000000000000004"/>
    <row r="395" ht="42" customHeight="1" x14ac:dyDescent="0.55000000000000004"/>
    <row r="396" ht="42" customHeight="1" x14ac:dyDescent="0.55000000000000004"/>
    <row r="397" ht="42" customHeight="1" x14ac:dyDescent="0.55000000000000004"/>
    <row r="398" ht="42" customHeight="1" x14ac:dyDescent="0.55000000000000004"/>
    <row r="399" ht="42" customHeight="1" x14ac:dyDescent="0.55000000000000004"/>
    <row r="400" ht="42" customHeight="1" x14ac:dyDescent="0.55000000000000004"/>
    <row r="401" ht="42" customHeight="1" x14ac:dyDescent="0.55000000000000004"/>
    <row r="402" ht="42" customHeight="1" x14ac:dyDescent="0.55000000000000004"/>
    <row r="403" ht="42" customHeight="1" x14ac:dyDescent="0.55000000000000004"/>
    <row r="404" ht="42" customHeight="1" x14ac:dyDescent="0.55000000000000004"/>
    <row r="405" ht="42" customHeight="1" x14ac:dyDescent="0.55000000000000004"/>
    <row r="406" ht="42" customHeight="1" x14ac:dyDescent="0.55000000000000004"/>
    <row r="407" ht="42" customHeight="1" x14ac:dyDescent="0.55000000000000004"/>
    <row r="408" ht="42" customHeight="1" x14ac:dyDescent="0.55000000000000004"/>
    <row r="409" ht="42" customHeight="1" x14ac:dyDescent="0.55000000000000004"/>
    <row r="410" ht="42" customHeight="1" x14ac:dyDescent="0.55000000000000004"/>
    <row r="411" ht="42" customHeight="1" x14ac:dyDescent="0.55000000000000004"/>
    <row r="412" ht="42" customHeight="1" x14ac:dyDescent="0.55000000000000004"/>
    <row r="413" ht="42" customHeight="1" x14ac:dyDescent="0.55000000000000004"/>
    <row r="414" ht="42" customHeight="1" x14ac:dyDescent="0.55000000000000004"/>
    <row r="415" ht="42" customHeight="1" x14ac:dyDescent="0.55000000000000004"/>
    <row r="416" ht="42" customHeight="1" x14ac:dyDescent="0.55000000000000004"/>
    <row r="417" ht="42" customHeight="1" x14ac:dyDescent="0.55000000000000004"/>
    <row r="418" ht="42" customHeight="1" x14ac:dyDescent="0.55000000000000004"/>
    <row r="419" ht="42" customHeight="1" x14ac:dyDescent="0.55000000000000004"/>
    <row r="420" ht="42" customHeight="1" x14ac:dyDescent="0.55000000000000004"/>
    <row r="421" ht="42" customHeight="1" x14ac:dyDescent="0.55000000000000004"/>
    <row r="422" ht="42" customHeight="1" x14ac:dyDescent="0.55000000000000004"/>
    <row r="423" ht="42" customHeight="1" x14ac:dyDescent="0.55000000000000004"/>
    <row r="424" ht="42" customHeight="1" x14ac:dyDescent="0.55000000000000004"/>
    <row r="425" ht="42" customHeight="1" x14ac:dyDescent="0.55000000000000004"/>
    <row r="426" ht="42" customHeight="1" x14ac:dyDescent="0.55000000000000004"/>
    <row r="427" ht="42" customHeight="1" x14ac:dyDescent="0.55000000000000004"/>
    <row r="428" ht="42" customHeight="1" x14ac:dyDescent="0.55000000000000004"/>
    <row r="429" ht="42" customHeight="1" x14ac:dyDescent="0.55000000000000004"/>
    <row r="430" ht="42" customHeight="1" x14ac:dyDescent="0.55000000000000004"/>
    <row r="431" ht="42" customHeight="1" x14ac:dyDescent="0.55000000000000004"/>
    <row r="432" ht="42" customHeight="1" x14ac:dyDescent="0.55000000000000004"/>
    <row r="433" ht="42" customHeight="1" x14ac:dyDescent="0.55000000000000004"/>
    <row r="434" ht="42" customHeight="1" x14ac:dyDescent="0.55000000000000004"/>
    <row r="435" ht="42" customHeight="1" x14ac:dyDescent="0.55000000000000004"/>
    <row r="436" ht="42" customHeight="1" x14ac:dyDescent="0.55000000000000004"/>
    <row r="437" ht="42" customHeight="1" x14ac:dyDescent="0.55000000000000004"/>
    <row r="438" ht="42" customHeight="1" x14ac:dyDescent="0.55000000000000004"/>
    <row r="439" ht="42" customHeight="1" x14ac:dyDescent="0.55000000000000004"/>
    <row r="440" ht="42" customHeight="1" x14ac:dyDescent="0.55000000000000004"/>
    <row r="441" ht="42" customHeight="1" x14ac:dyDescent="0.55000000000000004"/>
    <row r="442" ht="42" customHeight="1" x14ac:dyDescent="0.55000000000000004"/>
    <row r="443" ht="42" customHeight="1" x14ac:dyDescent="0.55000000000000004"/>
    <row r="444" ht="42" customHeight="1" x14ac:dyDescent="0.55000000000000004"/>
    <row r="445" ht="42" customHeight="1" x14ac:dyDescent="0.55000000000000004"/>
    <row r="446" ht="42" customHeight="1" x14ac:dyDescent="0.55000000000000004"/>
    <row r="447" ht="42" customHeight="1" x14ac:dyDescent="0.55000000000000004"/>
    <row r="448" ht="42" customHeight="1" x14ac:dyDescent="0.55000000000000004"/>
    <row r="449" ht="42" customHeight="1" x14ac:dyDescent="0.55000000000000004"/>
    <row r="450" ht="42" customHeight="1" x14ac:dyDescent="0.55000000000000004"/>
    <row r="451" ht="42" customHeight="1" x14ac:dyDescent="0.55000000000000004"/>
    <row r="452" ht="42" customHeight="1" x14ac:dyDescent="0.55000000000000004"/>
    <row r="453" ht="42" customHeight="1" x14ac:dyDescent="0.55000000000000004"/>
    <row r="454" ht="42" customHeight="1" x14ac:dyDescent="0.55000000000000004"/>
    <row r="455" ht="42" customHeight="1" x14ac:dyDescent="0.55000000000000004"/>
    <row r="456" ht="42" customHeight="1" x14ac:dyDescent="0.55000000000000004"/>
    <row r="457" ht="42" customHeight="1" x14ac:dyDescent="0.55000000000000004"/>
    <row r="458" ht="42" customHeight="1" x14ac:dyDescent="0.55000000000000004"/>
    <row r="459" ht="42" customHeight="1" x14ac:dyDescent="0.55000000000000004"/>
    <row r="460" ht="42" customHeight="1" x14ac:dyDescent="0.55000000000000004"/>
    <row r="461" ht="42" customHeight="1" x14ac:dyDescent="0.55000000000000004"/>
    <row r="462" ht="42" customHeight="1" x14ac:dyDescent="0.55000000000000004"/>
    <row r="463" ht="42" customHeight="1" x14ac:dyDescent="0.55000000000000004"/>
    <row r="464" ht="42" customHeight="1" x14ac:dyDescent="0.55000000000000004"/>
    <row r="465" ht="42" customHeight="1" x14ac:dyDescent="0.55000000000000004"/>
    <row r="466" ht="42" customHeight="1" x14ac:dyDescent="0.55000000000000004"/>
    <row r="467" ht="42" customHeight="1" x14ac:dyDescent="0.55000000000000004"/>
    <row r="468" ht="42" customHeight="1" x14ac:dyDescent="0.55000000000000004"/>
    <row r="469" ht="42" customHeight="1" x14ac:dyDescent="0.55000000000000004"/>
    <row r="470" ht="42" customHeight="1" x14ac:dyDescent="0.55000000000000004"/>
    <row r="471" ht="42" customHeight="1" x14ac:dyDescent="0.55000000000000004"/>
    <row r="472" ht="42" customHeight="1" x14ac:dyDescent="0.55000000000000004"/>
    <row r="473" ht="42" customHeight="1" x14ac:dyDescent="0.55000000000000004"/>
    <row r="474" ht="42" customHeight="1" x14ac:dyDescent="0.55000000000000004"/>
    <row r="475" ht="42" customHeight="1" x14ac:dyDescent="0.55000000000000004"/>
    <row r="476" ht="42" customHeight="1" x14ac:dyDescent="0.55000000000000004"/>
    <row r="477" ht="42" customHeight="1" x14ac:dyDescent="0.55000000000000004"/>
    <row r="478" ht="42" customHeight="1" x14ac:dyDescent="0.55000000000000004"/>
    <row r="479" ht="42" customHeight="1" x14ac:dyDescent="0.55000000000000004"/>
    <row r="480" ht="42" customHeight="1" x14ac:dyDescent="0.55000000000000004"/>
    <row r="481" ht="42" customHeight="1" x14ac:dyDescent="0.55000000000000004"/>
    <row r="482" ht="42" customHeight="1" x14ac:dyDescent="0.55000000000000004"/>
    <row r="483" ht="42" customHeight="1" x14ac:dyDescent="0.55000000000000004"/>
    <row r="484" ht="42" customHeight="1" x14ac:dyDescent="0.55000000000000004"/>
    <row r="485" ht="42" customHeight="1" x14ac:dyDescent="0.55000000000000004"/>
    <row r="486" ht="42" customHeight="1" x14ac:dyDescent="0.55000000000000004"/>
    <row r="487" ht="42" customHeight="1" x14ac:dyDescent="0.55000000000000004"/>
    <row r="488" ht="42" customHeight="1" x14ac:dyDescent="0.55000000000000004"/>
    <row r="489" ht="42" customHeight="1" x14ac:dyDescent="0.55000000000000004"/>
    <row r="490" ht="42" customHeight="1" x14ac:dyDescent="0.55000000000000004"/>
    <row r="491" ht="42" customHeight="1" x14ac:dyDescent="0.55000000000000004"/>
    <row r="492" ht="42" customHeight="1" x14ac:dyDescent="0.55000000000000004"/>
    <row r="493" ht="42" customHeight="1" x14ac:dyDescent="0.55000000000000004"/>
    <row r="494" ht="42" customHeight="1" x14ac:dyDescent="0.55000000000000004"/>
    <row r="495" ht="42" customHeight="1" x14ac:dyDescent="0.55000000000000004"/>
    <row r="496" ht="42" customHeight="1" x14ac:dyDescent="0.55000000000000004"/>
    <row r="497" ht="42" customHeight="1" x14ac:dyDescent="0.55000000000000004"/>
    <row r="498" ht="42" customHeight="1" x14ac:dyDescent="0.55000000000000004"/>
    <row r="499" ht="42" customHeight="1" x14ac:dyDescent="0.55000000000000004"/>
    <row r="500" ht="42" customHeight="1" x14ac:dyDescent="0.55000000000000004"/>
    <row r="501" ht="42" customHeight="1" x14ac:dyDescent="0.55000000000000004"/>
    <row r="502" ht="42" customHeight="1" x14ac:dyDescent="0.55000000000000004"/>
    <row r="503" ht="42" customHeight="1" x14ac:dyDescent="0.55000000000000004"/>
    <row r="504" ht="42" customHeight="1" x14ac:dyDescent="0.55000000000000004"/>
    <row r="505" ht="42" customHeight="1" x14ac:dyDescent="0.55000000000000004"/>
    <row r="506" ht="42" customHeight="1" x14ac:dyDescent="0.55000000000000004"/>
    <row r="507" ht="42" customHeight="1" x14ac:dyDescent="0.55000000000000004"/>
    <row r="508" ht="42" customHeight="1" x14ac:dyDescent="0.55000000000000004"/>
    <row r="509" ht="42" customHeight="1" x14ac:dyDescent="0.55000000000000004"/>
    <row r="510" ht="42" customHeight="1" x14ac:dyDescent="0.55000000000000004"/>
    <row r="511" ht="42" customHeight="1" x14ac:dyDescent="0.55000000000000004"/>
    <row r="512" ht="42" customHeight="1" x14ac:dyDescent="0.55000000000000004"/>
    <row r="513" ht="42" customHeight="1" x14ac:dyDescent="0.55000000000000004"/>
    <row r="514" ht="42" customHeight="1" x14ac:dyDescent="0.55000000000000004"/>
    <row r="515" ht="42" customHeight="1" x14ac:dyDescent="0.55000000000000004"/>
    <row r="516" ht="42" customHeight="1" x14ac:dyDescent="0.55000000000000004"/>
    <row r="517" ht="42" customHeight="1" x14ac:dyDescent="0.55000000000000004"/>
    <row r="518" ht="42" customHeight="1" x14ac:dyDescent="0.55000000000000004"/>
    <row r="519" ht="42" customHeight="1" x14ac:dyDescent="0.55000000000000004"/>
    <row r="520" ht="42" customHeight="1" x14ac:dyDescent="0.55000000000000004"/>
    <row r="521" ht="42" customHeight="1" x14ac:dyDescent="0.55000000000000004"/>
    <row r="522" ht="42" customHeight="1" x14ac:dyDescent="0.55000000000000004"/>
    <row r="523" ht="42" customHeight="1" x14ac:dyDescent="0.55000000000000004"/>
    <row r="524" ht="42" customHeight="1" x14ac:dyDescent="0.55000000000000004"/>
    <row r="525" ht="42" customHeight="1" x14ac:dyDescent="0.55000000000000004"/>
    <row r="526" ht="42" customHeight="1" x14ac:dyDescent="0.55000000000000004"/>
    <row r="527" ht="42" customHeight="1" x14ac:dyDescent="0.55000000000000004"/>
    <row r="528" ht="42" customHeight="1" x14ac:dyDescent="0.55000000000000004"/>
    <row r="529" ht="42" customHeight="1" x14ac:dyDescent="0.55000000000000004"/>
    <row r="530" ht="42" customHeight="1" x14ac:dyDescent="0.55000000000000004"/>
    <row r="531" ht="42" customHeight="1" x14ac:dyDescent="0.55000000000000004"/>
    <row r="532" ht="42" customHeight="1" x14ac:dyDescent="0.55000000000000004"/>
    <row r="533" ht="42" customHeight="1" x14ac:dyDescent="0.55000000000000004"/>
    <row r="534" ht="42" customHeight="1" x14ac:dyDescent="0.55000000000000004"/>
    <row r="535" ht="42" customHeight="1" x14ac:dyDescent="0.55000000000000004"/>
    <row r="536" ht="42" customHeight="1" x14ac:dyDescent="0.55000000000000004"/>
    <row r="537" ht="42" customHeight="1" x14ac:dyDescent="0.55000000000000004"/>
    <row r="538" ht="42" customHeight="1" x14ac:dyDescent="0.55000000000000004"/>
    <row r="539" ht="42" customHeight="1" x14ac:dyDescent="0.55000000000000004"/>
    <row r="540" ht="42" customHeight="1" x14ac:dyDescent="0.55000000000000004"/>
    <row r="541" ht="42" customHeight="1" x14ac:dyDescent="0.55000000000000004"/>
    <row r="542" ht="42" customHeight="1" x14ac:dyDescent="0.55000000000000004"/>
    <row r="543" ht="42" customHeight="1" x14ac:dyDescent="0.55000000000000004"/>
    <row r="544" ht="42" customHeight="1" x14ac:dyDescent="0.55000000000000004"/>
    <row r="545" ht="42" customHeight="1" x14ac:dyDescent="0.55000000000000004"/>
    <row r="546" ht="42" customHeight="1" x14ac:dyDescent="0.55000000000000004"/>
    <row r="547" ht="42" customHeight="1" x14ac:dyDescent="0.55000000000000004"/>
    <row r="548" ht="42" customHeight="1" x14ac:dyDescent="0.55000000000000004"/>
    <row r="549" ht="42" customHeight="1" x14ac:dyDescent="0.55000000000000004"/>
    <row r="550" ht="42" customHeight="1" x14ac:dyDescent="0.55000000000000004"/>
    <row r="551" ht="42" customHeight="1" x14ac:dyDescent="0.55000000000000004"/>
    <row r="552" ht="42" customHeight="1" x14ac:dyDescent="0.55000000000000004"/>
    <row r="553" ht="42" customHeight="1" x14ac:dyDescent="0.55000000000000004"/>
    <row r="554" ht="42" customHeight="1" x14ac:dyDescent="0.55000000000000004"/>
    <row r="555" ht="42" customHeight="1" x14ac:dyDescent="0.55000000000000004"/>
    <row r="556" ht="42" customHeight="1" x14ac:dyDescent="0.55000000000000004"/>
    <row r="557" ht="42" customHeight="1" x14ac:dyDescent="0.55000000000000004"/>
    <row r="558" ht="42" customHeight="1" x14ac:dyDescent="0.55000000000000004"/>
    <row r="559" ht="42" customHeight="1" x14ac:dyDescent="0.55000000000000004"/>
    <row r="560" ht="42" customHeight="1" x14ac:dyDescent="0.55000000000000004"/>
    <row r="561" ht="42" customHeight="1" x14ac:dyDescent="0.55000000000000004"/>
    <row r="562" ht="42" customHeight="1" x14ac:dyDescent="0.55000000000000004"/>
    <row r="563" ht="42" customHeight="1" x14ac:dyDescent="0.55000000000000004"/>
    <row r="564" ht="42" customHeight="1" x14ac:dyDescent="0.55000000000000004"/>
    <row r="565" ht="42" customHeight="1" x14ac:dyDescent="0.55000000000000004"/>
    <row r="566" ht="42" customHeight="1" x14ac:dyDescent="0.55000000000000004"/>
    <row r="567" ht="42" customHeight="1" x14ac:dyDescent="0.55000000000000004"/>
    <row r="568" ht="42" customHeight="1" x14ac:dyDescent="0.55000000000000004"/>
    <row r="569" ht="42" customHeight="1" x14ac:dyDescent="0.55000000000000004"/>
    <row r="570" ht="42" customHeight="1" x14ac:dyDescent="0.55000000000000004"/>
    <row r="571" ht="42" customHeight="1" x14ac:dyDescent="0.55000000000000004"/>
    <row r="572" ht="42" customHeight="1" x14ac:dyDescent="0.55000000000000004"/>
    <row r="573" ht="42" customHeight="1" x14ac:dyDescent="0.55000000000000004"/>
    <row r="574" ht="42" customHeight="1" x14ac:dyDescent="0.55000000000000004"/>
    <row r="575" ht="42" customHeight="1" x14ac:dyDescent="0.55000000000000004"/>
    <row r="576" ht="42" customHeight="1" x14ac:dyDescent="0.55000000000000004"/>
    <row r="577" ht="42" customHeight="1" x14ac:dyDescent="0.55000000000000004"/>
    <row r="578" ht="42" customHeight="1" x14ac:dyDescent="0.55000000000000004"/>
    <row r="579" ht="42" customHeight="1" x14ac:dyDescent="0.55000000000000004"/>
    <row r="580" ht="42" customHeight="1" x14ac:dyDescent="0.55000000000000004"/>
    <row r="581" ht="42" customHeight="1" x14ac:dyDescent="0.55000000000000004"/>
    <row r="582" ht="42" customHeight="1" x14ac:dyDescent="0.55000000000000004"/>
    <row r="583" ht="42" customHeight="1" x14ac:dyDescent="0.55000000000000004"/>
    <row r="584" ht="42" customHeight="1" x14ac:dyDescent="0.55000000000000004"/>
    <row r="585" ht="42" customHeight="1" x14ac:dyDescent="0.55000000000000004"/>
    <row r="586" ht="42" customHeight="1" x14ac:dyDescent="0.55000000000000004"/>
    <row r="587" ht="42" customHeight="1" x14ac:dyDescent="0.55000000000000004"/>
    <row r="588" ht="42" customHeight="1" x14ac:dyDescent="0.55000000000000004"/>
    <row r="589" ht="42" customHeight="1" x14ac:dyDescent="0.55000000000000004"/>
    <row r="590" ht="42" customHeight="1" x14ac:dyDescent="0.55000000000000004"/>
    <row r="591" ht="42" customHeight="1" x14ac:dyDescent="0.55000000000000004"/>
    <row r="592" ht="42" customHeight="1" x14ac:dyDescent="0.55000000000000004"/>
    <row r="593" ht="42" customHeight="1" x14ac:dyDescent="0.55000000000000004"/>
    <row r="594" ht="42" customHeight="1" x14ac:dyDescent="0.55000000000000004"/>
    <row r="595" ht="42" customHeight="1" x14ac:dyDescent="0.55000000000000004"/>
    <row r="596" ht="42" customHeight="1" x14ac:dyDescent="0.55000000000000004"/>
    <row r="597" ht="42" customHeight="1" x14ac:dyDescent="0.55000000000000004"/>
    <row r="598" ht="42" customHeight="1" x14ac:dyDescent="0.55000000000000004"/>
    <row r="599" ht="42" customHeight="1" x14ac:dyDescent="0.55000000000000004"/>
    <row r="600" ht="42" customHeight="1" x14ac:dyDescent="0.55000000000000004"/>
    <row r="601" ht="42" customHeight="1" x14ac:dyDescent="0.55000000000000004"/>
    <row r="602" ht="42" customHeight="1" x14ac:dyDescent="0.55000000000000004"/>
    <row r="603" ht="42" customHeight="1" x14ac:dyDescent="0.55000000000000004"/>
    <row r="604" ht="42" customHeight="1" x14ac:dyDescent="0.55000000000000004"/>
    <row r="605" ht="42" customHeight="1" x14ac:dyDescent="0.55000000000000004"/>
    <row r="606" ht="42" customHeight="1" x14ac:dyDescent="0.55000000000000004"/>
    <row r="607" ht="42" customHeight="1" x14ac:dyDescent="0.55000000000000004"/>
    <row r="608" ht="42" customHeight="1" x14ac:dyDescent="0.55000000000000004"/>
    <row r="609" ht="42" customHeight="1" x14ac:dyDescent="0.55000000000000004"/>
    <row r="610" ht="42" customHeight="1" x14ac:dyDescent="0.55000000000000004"/>
    <row r="611" ht="42" customHeight="1" x14ac:dyDescent="0.55000000000000004"/>
    <row r="612" ht="42" customHeight="1" x14ac:dyDescent="0.55000000000000004"/>
    <row r="613" ht="42" customHeight="1" x14ac:dyDescent="0.55000000000000004"/>
    <row r="614" ht="42" customHeight="1" x14ac:dyDescent="0.55000000000000004"/>
    <row r="615" ht="42" customHeight="1" x14ac:dyDescent="0.55000000000000004"/>
    <row r="616" ht="42" customHeight="1" x14ac:dyDescent="0.55000000000000004"/>
    <row r="617" ht="42" customHeight="1" x14ac:dyDescent="0.55000000000000004"/>
    <row r="618" ht="42" customHeight="1" x14ac:dyDescent="0.55000000000000004"/>
    <row r="619" ht="42" customHeight="1" x14ac:dyDescent="0.55000000000000004"/>
    <row r="620" ht="42" customHeight="1" x14ac:dyDescent="0.55000000000000004"/>
    <row r="621" ht="42" customHeight="1" x14ac:dyDescent="0.55000000000000004"/>
    <row r="622" ht="42" customHeight="1" x14ac:dyDescent="0.55000000000000004"/>
    <row r="623" ht="42" customHeight="1" x14ac:dyDescent="0.55000000000000004"/>
    <row r="624" ht="42" customHeight="1" x14ac:dyDescent="0.55000000000000004"/>
    <row r="625" ht="42" customHeight="1" x14ac:dyDescent="0.55000000000000004"/>
    <row r="626" ht="42" customHeight="1" x14ac:dyDescent="0.55000000000000004"/>
    <row r="627" ht="42" customHeight="1" x14ac:dyDescent="0.55000000000000004"/>
    <row r="628" ht="42" customHeight="1" x14ac:dyDescent="0.55000000000000004"/>
    <row r="629" ht="42" customHeight="1" x14ac:dyDescent="0.55000000000000004"/>
    <row r="630" ht="42" customHeight="1" x14ac:dyDescent="0.55000000000000004"/>
    <row r="631" ht="42" customHeight="1" x14ac:dyDescent="0.55000000000000004"/>
    <row r="632" ht="42" customHeight="1" x14ac:dyDescent="0.55000000000000004"/>
    <row r="633" ht="42" customHeight="1" x14ac:dyDescent="0.55000000000000004"/>
    <row r="634" ht="42" customHeight="1" x14ac:dyDescent="0.55000000000000004"/>
    <row r="635" ht="42" customHeight="1" x14ac:dyDescent="0.55000000000000004"/>
    <row r="636" ht="42" customHeight="1" x14ac:dyDescent="0.55000000000000004"/>
    <row r="637" ht="42" customHeight="1" x14ac:dyDescent="0.55000000000000004"/>
    <row r="638" ht="42" customHeight="1" x14ac:dyDescent="0.55000000000000004"/>
    <row r="639" ht="42" customHeight="1" x14ac:dyDescent="0.55000000000000004"/>
    <row r="640" ht="42" customHeight="1" x14ac:dyDescent="0.55000000000000004"/>
    <row r="641" ht="42" customHeight="1" x14ac:dyDescent="0.55000000000000004"/>
    <row r="642" ht="42" customHeight="1" x14ac:dyDescent="0.55000000000000004"/>
    <row r="643" ht="42" customHeight="1" x14ac:dyDescent="0.55000000000000004"/>
    <row r="644" ht="42" customHeight="1" x14ac:dyDescent="0.55000000000000004"/>
    <row r="645" ht="42" customHeight="1" x14ac:dyDescent="0.55000000000000004"/>
    <row r="646" ht="42" customHeight="1" x14ac:dyDescent="0.55000000000000004"/>
    <row r="647" ht="42" customHeight="1" x14ac:dyDescent="0.55000000000000004"/>
    <row r="648" ht="42" customHeight="1" x14ac:dyDescent="0.55000000000000004"/>
    <row r="649" ht="42" customHeight="1" x14ac:dyDescent="0.55000000000000004"/>
    <row r="650" ht="42" customHeight="1" x14ac:dyDescent="0.55000000000000004"/>
    <row r="651" ht="42" customHeight="1" x14ac:dyDescent="0.55000000000000004"/>
    <row r="652" ht="42" customHeight="1" x14ac:dyDescent="0.55000000000000004"/>
    <row r="653" ht="42" customHeight="1" x14ac:dyDescent="0.55000000000000004"/>
    <row r="654" ht="42" customHeight="1" x14ac:dyDescent="0.55000000000000004"/>
    <row r="655" ht="42" customHeight="1" x14ac:dyDescent="0.55000000000000004"/>
    <row r="656" ht="42" customHeight="1" x14ac:dyDescent="0.55000000000000004"/>
    <row r="657" ht="42" customHeight="1" x14ac:dyDescent="0.55000000000000004"/>
    <row r="658" ht="42" customHeight="1" x14ac:dyDescent="0.55000000000000004"/>
    <row r="659" ht="42" customHeight="1" x14ac:dyDescent="0.55000000000000004"/>
    <row r="660" ht="42" customHeight="1" x14ac:dyDescent="0.55000000000000004"/>
    <row r="661" ht="42" customHeight="1" x14ac:dyDescent="0.55000000000000004"/>
    <row r="662" ht="42" customHeight="1" x14ac:dyDescent="0.55000000000000004"/>
    <row r="663" ht="42" customHeight="1" x14ac:dyDescent="0.55000000000000004"/>
    <row r="664" ht="42" customHeight="1" x14ac:dyDescent="0.55000000000000004"/>
    <row r="665" ht="42" customHeight="1" x14ac:dyDescent="0.55000000000000004"/>
    <row r="666" ht="42" customHeight="1" x14ac:dyDescent="0.55000000000000004"/>
    <row r="667" ht="42" customHeight="1" x14ac:dyDescent="0.55000000000000004"/>
    <row r="668" ht="42" customHeight="1" x14ac:dyDescent="0.55000000000000004"/>
    <row r="669" ht="42" customHeight="1" x14ac:dyDescent="0.55000000000000004"/>
    <row r="670" ht="42" customHeight="1" x14ac:dyDescent="0.55000000000000004"/>
    <row r="671" ht="42" customHeight="1" x14ac:dyDescent="0.55000000000000004"/>
    <row r="672" ht="42" customHeight="1" x14ac:dyDescent="0.55000000000000004"/>
    <row r="673" ht="42" customHeight="1" x14ac:dyDescent="0.55000000000000004"/>
    <row r="674" ht="42" customHeight="1" x14ac:dyDescent="0.55000000000000004"/>
    <row r="675" ht="42" customHeight="1" x14ac:dyDescent="0.55000000000000004"/>
    <row r="676" ht="42" customHeight="1" x14ac:dyDescent="0.55000000000000004"/>
    <row r="677" ht="42" customHeight="1" x14ac:dyDescent="0.55000000000000004"/>
    <row r="678" ht="42" customHeight="1" x14ac:dyDescent="0.55000000000000004"/>
    <row r="679" ht="42" customHeight="1" x14ac:dyDescent="0.55000000000000004"/>
    <row r="680" ht="42" customHeight="1" x14ac:dyDescent="0.55000000000000004"/>
    <row r="681" ht="42" customHeight="1" x14ac:dyDescent="0.55000000000000004"/>
    <row r="682" ht="42" customHeight="1" x14ac:dyDescent="0.55000000000000004"/>
    <row r="683" ht="42" customHeight="1" x14ac:dyDescent="0.55000000000000004"/>
    <row r="684" ht="42" customHeight="1" x14ac:dyDescent="0.55000000000000004"/>
    <row r="685" ht="42" customHeight="1" x14ac:dyDescent="0.55000000000000004"/>
    <row r="686" ht="42" customHeight="1" x14ac:dyDescent="0.55000000000000004"/>
    <row r="687" ht="42" customHeight="1" x14ac:dyDescent="0.55000000000000004"/>
    <row r="688" ht="42" customHeight="1" x14ac:dyDescent="0.55000000000000004"/>
    <row r="689" ht="42" customHeight="1" x14ac:dyDescent="0.55000000000000004"/>
    <row r="690" ht="42" customHeight="1" x14ac:dyDescent="0.55000000000000004"/>
    <row r="691" ht="42" customHeight="1" x14ac:dyDescent="0.55000000000000004"/>
    <row r="692" ht="42" customHeight="1" x14ac:dyDescent="0.55000000000000004"/>
    <row r="693" ht="42" customHeight="1" x14ac:dyDescent="0.55000000000000004"/>
    <row r="694" ht="42" customHeight="1" x14ac:dyDescent="0.55000000000000004"/>
    <row r="695" ht="42" customHeight="1" x14ac:dyDescent="0.55000000000000004"/>
    <row r="696" ht="42" customHeight="1" x14ac:dyDescent="0.55000000000000004"/>
    <row r="697" ht="42" customHeight="1" x14ac:dyDescent="0.55000000000000004"/>
    <row r="698" ht="42" customHeight="1" x14ac:dyDescent="0.55000000000000004"/>
    <row r="699" ht="42" customHeight="1" x14ac:dyDescent="0.55000000000000004"/>
    <row r="700" ht="42" customHeight="1" x14ac:dyDescent="0.55000000000000004"/>
    <row r="701" ht="42" customHeight="1" x14ac:dyDescent="0.55000000000000004"/>
    <row r="702" ht="42" customHeight="1" x14ac:dyDescent="0.55000000000000004"/>
    <row r="703" ht="42" customHeight="1" x14ac:dyDescent="0.55000000000000004"/>
    <row r="704" ht="42" customHeight="1" x14ac:dyDescent="0.55000000000000004"/>
    <row r="705" ht="42" customHeight="1" x14ac:dyDescent="0.55000000000000004"/>
    <row r="706" ht="42" customHeight="1" x14ac:dyDescent="0.55000000000000004"/>
    <row r="707" ht="42" customHeight="1" x14ac:dyDescent="0.55000000000000004"/>
    <row r="708" ht="42" customHeight="1" x14ac:dyDescent="0.55000000000000004"/>
    <row r="709" ht="42" customHeight="1" x14ac:dyDescent="0.55000000000000004"/>
    <row r="710" ht="42" customHeight="1" x14ac:dyDescent="0.55000000000000004"/>
    <row r="711" ht="42" customHeight="1" x14ac:dyDescent="0.55000000000000004"/>
    <row r="712" ht="42" customHeight="1" x14ac:dyDescent="0.55000000000000004"/>
    <row r="713" ht="42" customHeight="1" x14ac:dyDescent="0.55000000000000004"/>
    <row r="714" ht="42" customHeight="1" x14ac:dyDescent="0.55000000000000004"/>
    <row r="715" ht="42" customHeight="1" x14ac:dyDescent="0.55000000000000004"/>
    <row r="716" ht="42" customHeight="1" x14ac:dyDescent="0.55000000000000004"/>
    <row r="717" ht="42" customHeight="1" x14ac:dyDescent="0.55000000000000004"/>
    <row r="718" ht="42" customHeight="1" x14ac:dyDescent="0.55000000000000004"/>
    <row r="719" ht="42" customHeight="1" x14ac:dyDescent="0.55000000000000004"/>
    <row r="720" ht="42" customHeight="1" x14ac:dyDescent="0.55000000000000004"/>
    <row r="721" ht="42" customHeight="1" x14ac:dyDescent="0.55000000000000004"/>
    <row r="722" ht="42" customHeight="1" x14ac:dyDescent="0.55000000000000004"/>
    <row r="723" ht="42" customHeight="1" x14ac:dyDescent="0.55000000000000004"/>
    <row r="724" ht="42" customHeight="1" x14ac:dyDescent="0.55000000000000004"/>
    <row r="725" ht="42" customHeight="1" x14ac:dyDescent="0.55000000000000004"/>
    <row r="726" ht="42" customHeight="1" x14ac:dyDescent="0.55000000000000004"/>
    <row r="727" ht="42" customHeight="1" x14ac:dyDescent="0.55000000000000004"/>
    <row r="728" ht="42" customHeight="1" x14ac:dyDescent="0.55000000000000004"/>
    <row r="729" ht="42" customHeight="1" x14ac:dyDescent="0.55000000000000004"/>
    <row r="730" ht="42" customHeight="1" x14ac:dyDescent="0.55000000000000004"/>
    <row r="731" ht="42" customHeight="1" x14ac:dyDescent="0.55000000000000004"/>
    <row r="732" ht="42" customHeight="1" x14ac:dyDescent="0.55000000000000004"/>
    <row r="733" ht="42" customHeight="1" x14ac:dyDescent="0.55000000000000004"/>
    <row r="734" ht="42" customHeight="1" x14ac:dyDescent="0.55000000000000004"/>
    <row r="735" ht="42" customHeight="1" x14ac:dyDescent="0.55000000000000004"/>
    <row r="736" ht="42" customHeight="1" x14ac:dyDescent="0.55000000000000004"/>
    <row r="737" ht="42" customHeight="1" x14ac:dyDescent="0.55000000000000004"/>
    <row r="738" ht="42" customHeight="1" x14ac:dyDescent="0.55000000000000004"/>
    <row r="739" ht="42" customHeight="1" x14ac:dyDescent="0.55000000000000004"/>
    <row r="740" ht="42" customHeight="1" x14ac:dyDescent="0.55000000000000004"/>
    <row r="741" ht="42" customHeight="1" x14ac:dyDescent="0.55000000000000004"/>
    <row r="742" ht="42" customHeight="1" x14ac:dyDescent="0.55000000000000004"/>
    <row r="743" ht="42" customHeight="1" x14ac:dyDescent="0.55000000000000004"/>
    <row r="744" ht="42" customHeight="1" x14ac:dyDescent="0.55000000000000004"/>
    <row r="745" ht="42" customHeight="1" x14ac:dyDescent="0.55000000000000004"/>
    <row r="746" ht="42" customHeight="1" x14ac:dyDescent="0.55000000000000004"/>
    <row r="747" ht="42" customHeight="1" x14ac:dyDescent="0.55000000000000004"/>
    <row r="748" ht="42" customHeight="1" x14ac:dyDescent="0.55000000000000004"/>
    <row r="749" ht="42" customHeight="1" x14ac:dyDescent="0.55000000000000004"/>
    <row r="750" ht="42" customHeight="1" x14ac:dyDescent="0.55000000000000004"/>
    <row r="751" ht="42" customHeight="1" x14ac:dyDescent="0.55000000000000004"/>
    <row r="752" ht="42" customHeight="1" x14ac:dyDescent="0.55000000000000004"/>
    <row r="753" ht="42" customHeight="1" x14ac:dyDescent="0.55000000000000004"/>
    <row r="754" ht="42" customHeight="1" x14ac:dyDescent="0.55000000000000004"/>
    <row r="755" ht="42" customHeight="1" x14ac:dyDescent="0.55000000000000004"/>
    <row r="756" ht="42" customHeight="1" x14ac:dyDescent="0.55000000000000004"/>
    <row r="757" ht="42" customHeight="1" x14ac:dyDescent="0.55000000000000004"/>
    <row r="758" ht="42" customHeight="1" x14ac:dyDescent="0.55000000000000004"/>
    <row r="759" ht="42" customHeight="1" x14ac:dyDescent="0.55000000000000004"/>
    <row r="760" ht="42" customHeight="1" x14ac:dyDescent="0.55000000000000004"/>
    <row r="761" ht="42" customHeight="1" x14ac:dyDescent="0.55000000000000004"/>
    <row r="762" ht="42" customHeight="1" x14ac:dyDescent="0.55000000000000004"/>
    <row r="763" ht="42" customHeight="1" x14ac:dyDescent="0.55000000000000004"/>
    <row r="764" ht="42" customHeight="1" x14ac:dyDescent="0.55000000000000004"/>
    <row r="765" ht="42" customHeight="1" x14ac:dyDescent="0.55000000000000004"/>
    <row r="766" ht="42" customHeight="1" x14ac:dyDescent="0.55000000000000004"/>
    <row r="767" ht="42" customHeight="1" x14ac:dyDescent="0.55000000000000004"/>
    <row r="768" ht="42" customHeight="1" x14ac:dyDescent="0.55000000000000004"/>
    <row r="769" ht="42" customHeight="1" x14ac:dyDescent="0.55000000000000004"/>
    <row r="770" ht="42" customHeight="1" x14ac:dyDescent="0.55000000000000004"/>
    <row r="771" ht="42" customHeight="1" x14ac:dyDescent="0.55000000000000004"/>
    <row r="772" ht="42" customHeight="1" x14ac:dyDescent="0.55000000000000004"/>
    <row r="773" ht="42" customHeight="1" x14ac:dyDescent="0.55000000000000004"/>
    <row r="774" ht="42" customHeight="1" x14ac:dyDescent="0.55000000000000004"/>
    <row r="775" ht="42" customHeight="1" x14ac:dyDescent="0.55000000000000004"/>
    <row r="776" ht="42" customHeight="1" x14ac:dyDescent="0.55000000000000004"/>
    <row r="777" ht="42" customHeight="1" x14ac:dyDescent="0.55000000000000004"/>
    <row r="778" ht="42" customHeight="1" x14ac:dyDescent="0.55000000000000004"/>
    <row r="779" ht="42" customHeight="1" x14ac:dyDescent="0.55000000000000004"/>
    <row r="780" ht="42" customHeight="1" x14ac:dyDescent="0.55000000000000004"/>
    <row r="781" ht="42" customHeight="1" x14ac:dyDescent="0.55000000000000004"/>
    <row r="782" ht="42" customHeight="1" x14ac:dyDescent="0.55000000000000004"/>
    <row r="783" ht="42" customHeight="1" x14ac:dyDescent="0.55000000000000004"/>
    <row r="784" ht="42" customHeight="1" x14ac:dyDescent="0.55000000000000004"/>
    <row r="785" ht="42" customHeight="1" x14ac:dyDescent="0.55000000000000004"/>
    <row r="786" ht="42" customHeight="1" x14ac:dyDescent="0.55000000000000004"/>
    <row r="787" ht="42" customHeight="1" x14ac:dyDescent="0.55000000000000004"/>
    <row r="788" ht="42" customHeight="1" x14ac:dyDescent="0.55000000000000004"/>
    <row r="789" ht="42" customHeight="1" x14ac:dyDescent="0.55000000000000004"/>
    <row r="790" ht="42" customHeight="1" x14ac:dyDescent="0.55000000000000004"/>
    <row r="791" ht="42" customHeight="1" x14ac:dyDescent="0.55000000000000004"/>
    <row r="792" ht="42" customHeight="1" x14ac:dyDescent="0.55000000000000004"/>
    <row r="793" ht="42" customHeight="1" x14ac:dyDescent="0.55000000000000004"/>
    <row r="794" ht="42" customHeight="1" x14ac:dyDescent="0.55000000000000004"/>
    <row r="795" ht="42" customHeight="1" x14ac:dyDescent="0.55000000000000004"/>
    <row r="796" ht="42" customHeight="1" x14ac:dyDescent="0.55000000000000004"/>
    <row r="797" ht="42" customHeight="1" x14ac:dyDescent="0.55000000000000004"/>
    <row r="798" ht="42" customHeight="1" x14ac:dyDescent="0.55000000000000004"/>
    <row r="799" ht="42" customHeight="1" x14ac:dyDescent="0.55000000000000004"/>
    <row r="800" ht="42" customHeight="1" x14ac:dyDescent="0.55000000000000004"/>
    <row r="801" ht="42" customHeight="1" x14ac:dyDescent="0.55000000000000004"/>
    <row r="802" ht="42" customHeight="1" x14ac:dyDescent="0.55000000000000004"/>
    <row r="803" ht="42" customHeight="1" x14ac:dyDescent="0.55000000000000004"/>
    <row r="804" ht="42" customHeight="1" x14ac:dyDescent="0.55000000000000004"/>
    <row r="805" ht="42" customHeight="1" x14ac:dyDescent="0.55000000000000004"/>
    <row r="806" ht="42" customHeight="1" x14ac:dyDescent="0.55000000000000004"/>
    <row r="807" ht="42" customHeight="1" x14ac:dyDescent="0.55000000000000004"/>
    <row r="808" ht="42" customHeight="1" x14ac:dyDescent="0.55000000000000004"/>
    <row r="809" ht="42" customHeight="1" x14ac:dyDescent="0.55000000000000004"/>
    <row r="810" ht="42" customHeight="1" x14ac:dyDescent="0.55000000000000004"/>
    <row r="811" ht="42" customHeight="1" x14ac:dyDescent="0.55000000000000004"/>
    <row r="812" ht="42" customHeight="1" x14ac:dyDescent="0.55000000000000004"/>
    <row r="813" ht="42" customHeight="1" x14ac:dyDescent="0.55000000000000004"/>
    <row r="814" ht="42" customHeight="1" x14ac:dyDescent="0.55000000000000004"/>
    <row r="815" ht="42" customHeight="1" x14ac:dyDescent="0.55000000000000004"/>
    <row r="816" ht="42" customHeight="1" x14ac:dyDescent="0.55000000000000004"/>
    <row r="817" ht="42" customHeight="1" x14ac:dyDescent="0.55000000000000004"/>
    <row r="818" ht="42" customHeight="1" x14ac:dyDescent="0.55000000000000004"/>
    <row r="819" ht="42" customHeight="1" x14ac:dyDescent="0.55000000000000004"/>
    <row r="820" ht="42" customHeight="1" x14ac:dyDescent="0.55000000000000004"/>
    <row r="821" ht="42" customHeight="1" x14ac:dyDescent="0.55000000000000004"/>
    <row r="822" ht="42" customHeight="1" x14ac:dyDescent="0.55000000000000004"/>
    <row r="823" ht="42" customHeight="1" x14ac:dyDescent="0.55000000000000004"/>
    <row r="824" ht="42" customHeight="1" x14ac:dyDescent="0.55000000000000004"/>
    <row r="825" ht="42" customHeight="1" x14ac:dyDescent="0.55000000000000004"/>
    <row r="826" ht="42" customHeight="1" x14ac:dyDescent="0.55000000000000004"/>
    <row r="827" ht="42" customHeight="1" x14ac:dyDescent="0.55000000000000004"/>
    <row r="828" ht="42" customHeight="1" x14ac:dyDescent="0.55000000000000004"/>
    <row r="829" ht="42" customHeight="1" x14ac:dyDescent="0.55000000000000004"/>
    <row r="830" ht="42" customHeight="1" x14ac:dyDescent="0.55000000000000004"/>
    <row r="831" ht="42" customHeight="1" x14ac:dyDescent="0.55000000000000004"/>
    <row r="832" ht="42" customHeight="1" x14ac:dyDescent="0.55000000000000004"/>
    <row r="833" ht="42" customHeight="1" x14ac:dyDescent="0.55000000000000004"/>
    <row r="834" ht="42" customHeight="1" x14ac:dyDescent="0.55000000000000004"/>
    <row r="835" ht="42" customHeight="1" x14ac:dyDescent="0.55000000000000004"/>
    <row r="836" ht="42" customHeight="1" x14ac:dyDescent="0.55000000000000004"/>
    <row r="837" ht="42" customHeight="1" x14ac:dyDescent="0.55000000000000004"/>
    <row r="838" ht="42" customHeight="1" x14ac:dyDescent="0.55000000000000004"/>
    <row r="839" ht="42" customHeight="1" x14ac:dyDescent="0.55000000000000004"/>
    <row r="840" ht="42" customHeight="1" x14ac:dyDescent="0.55000000000000004"/>
    <row r="841" ht="42" customHeight="1" x14ac:dyDescent="0.55000000000000004"/>
    <row r="842" ht="42" customHeight="1" x14ac:dyDescent="0.55000000000000004"/>
    <row r="843" ht="42" customHeight="1" x14ac:dyDescent="0.55000000000000004"/>
    <row r="844" ht="42" customHeight="1" x14ac:dyDescent="0.55000000000000004"/>
    <row r="845" ht="42" customHeight="1" x14ac:dyDescent="0.55000000000000004"/>
    <row r="846" ht="42" customHeight="1" x14ac:dyDescent="0.55000000000000004"/>
    <row r="847" ht="42" customHeight="1" x14ac:dyDescent="0.55000000000000004"/>
    <row r="848" ht="42" customHeight="1" x14ac:dyDescent="0.55000000000000004"/>
    <row r="849" ht="42" customHeight="1" x14ac:dyDescent="0.55000000000000004"/>
    <row r="850" ht="42" customHeight="1" x14ac:dyDescent="0.55000000000000004"/>
    <row r="851" ht="42" customHeight="1" x14ac:dyDescent="0.55000000000000004"/>
    <row r="852" ht="42" customHeight="1" x14ac:dyDescent="0.55000000000000004"/>
    <row r="853" ht="42" customHeight="1" x14ac:dyDescent="0.55000000000000004"/>
    <row r="854" ht="42" customHeight="1" x14ac:dyDescent="0.55000000000000004"/>
    <row r="855" ht="42" customHeight="1" x14ac:dyDescent="0.55000000000000004"/>
    <row r="856" ht="42" customHeight="1" x14ac:dyDescent="0.55000000000000004"/>
    <row r="857" ht="42" customHeight="1" x14ac:dyDescent="0.55000000000000004"/>
    <row r="858" ht="42" customHeight="1" x14ac:dyDescent="0.55000000000000004"/>
    <row r="859" ht="42" customHeight="1" x14ac:dyDescent="0.55000000000000004"/>
    <row r="860" ht="42" customHeight="1" x14ac:dyDescent="0.55000000000000004"/>
    <row r="861" ht="42" customHeight="1" x14ac:dyDescent="0.55000000000000004"/>
    <row r="862" ht="42" customHeight="1" x14ac:dyDescent="0.55000000000000004"/>
    <row r="863" ht="42" customHeight="1" x14ac:dyDescent="0.55000000000000004"/>
    <row r="864" ht="42" customHeight="1" x14ac:dyDescent="0.55000000000000004"/>
    <row r="865" ht="42" customHeight="1" x14ac:dyDescent="0.55000000000000004"/>
    <row r="866" ht="42" customHeight="1" x14ac:dyDescent="0.55000000000000004"/>
    <row r="867" ht="42" customHeight="1" x14ac:dyDescent="0.55000000000000004"/>
    <row r="868" ht="42" customHeight="1" x14ac:dyDescent="0.55000000000000004"/>
    <row r="869" ht="42" customHeight="1" x14ac:dyDescent="0.55000000000000004"/>
    <row r="870" ht="42" customHeight="1" x14ac:dyDescent="0.55000000000000004"/>
    <row r="871" ht="42" customHeight="1" x14ac:dyDescent="0.55000000000000004"/>
    <row r="872" ht="42" customHeight="1" x14ac:dyDescent="0.55000000000000004"/>
    <row r="873" ht="42" customHeight="1" x14ac:dyDescent="0.55000000000000004"/>
    <row r="874" ht="42" customHeight="1" x14ac:dyDescent="0.55000000000000004"/>
    <row r="875" ht="42" customHeight="1" x14ac:dyDescent="0.55000000000000004"/>
    <row r="876" ht="42" customHeight="1" x14ac:dyDescent="0.55000000000000004"/>
    <row r="877" ht="42" customHeight="1" x14ac:dyDescent="0.55000000000000004"/>
    <row r="878" ht="42" customHeight="1" x14ac:dyDescent="0.55000000000000004"/>
    <row r="879" ht="42" customHeight="1" x14ac:dyDescent="0.55000000000000004"/>
    <row r="880" ht="42" customHeight="1" x14ac:dyDescent="0.55000000000000004"/>
    <row r="881" ht="42" customHeight="1" x14ac:dyDescent="0.55000000000000004"/>
    <row r="882" ht="42" customHeight="1" x14ac:dyDescent="0.55000000000000004"/>
    <row r="883" ht="42" customHeight="1" x14ac:dyDescent="0.55000000000000004"/>
    <row r="884" ht="42" customHeight="1" x14ac:dyDescent="0.55000000000000004"/>
    <row r="885" ht="42" customHeight="1" x14ac:dyDescent="0.55000000000000004"/>
    <row r="886" ht="42" customHeight="1" x14ac:dyDescent="0.55000000000000004"/>
    <row r="887" ht="42" customHeight="1" x14ac:dyDescent="0.55000000000000004"/>
    <row r="888" ht="42" customHeight="1" x14ac:dyDescent="0.55000000000000004"/>
    <row r="889" ht="42" customHeight="1" x14ac:dyDescent="0.55000000000000004"/>
    <row r="890" ht="42" customHeight="1" x14ac:dyDescent="0.55000000000000004"/>
    <row r="891" ht="42" customHeight="1" x14ac:dyDescent="0.55000000000000004"/>
    <row r="892" ht="42" customHeight="1" x14ac:dyDescent="0.55000000000000004"/>
    <row r="893" ht="42" customHeight="1" x14ac:dyDescent="0.55000000000000004"/>
    <row r="894" ht="42" customHeight="1" x14ac:dyDescent="0.55000000000000004"/>
    <row r="895" ht="42" customHeight="1" x14ac:dyDescent="0.55000000000000004"/>
    <row r="896" ht="42" customHeight="1" x14ac:dyDescent="0.55000000000000004"/>
    <row r="897" ht="42" customHeight="1" x14ac:dyDescent="0.55000000000000004"/>
    <row r="898" ht="42" customHeight="1" x14ac:dyDescent="0.55000000000000004"/>
    <row r="899" ht="42" customHeight="1" x14ac:dyDescent="0.55000000000000004"/>
    <row r="900" ht="42" customHeight="1" x14ac:dyDescent="0.55000000000000004"/>
    <row r="901" ht="42" customHeight="1" x14ac:dyDescent="0.55000000000000004"/>
    <row r="902" ht="42" customHeight="1" x14ac:dyDescent="0.55000000000000004"/>
    <row r="903" ht="42" customHeight="1" x14ac:dyDescent="0.55000000000000004"/>
    <row r="904" ht="42" customHeight="1" x14ac:dyDescent="0.55000000000000004"/>
    <row r="905" ht="42" customHeight="1" x14ac:dyDescent="0.55000000000000004"/>
    <row r="906" ht="42" customHeight="1" x14ac:dyDescent="0.55000000000000004"/>
    <row r="907" ht="42" customHeight="1" x14ac:dyDescent="0.55000000000000004"/>
    <row r="908" ht="42" customHeight="1" x14ac:dyDescent="0.55000000000000004"/>
    <row r="909" ht="42" customHeight="1" x14ac:dyDescent="0.55000000000000004"/>
    <row r="910" ht="42" customHeight="1" x14ac:dyDescent="0.55000000000000004"/>
    <row r="911" ht="42" customHeight="1" x14ac:dyDescent="0.55000000000000004"/>
    <row r="912" ht="42" customHeight="1" x14ac:dyDescent="0.55000000000000004"/>
    <row r="913" ht="42" customHeight="1" x14ac:dyDescent="0.55000000000000004"/>
    <row r="914" ht="42" customHeight="1" x14ac:dyDescent="0.55000000000000004"/>
    <row r="915" ht="42" customHeight="1" x14ac:dyDescent="0.55000000000000004"/>
    <row r="916" ht="42" customHeight="1" x14ac:dyDescent="0.55000000000000004"/>
    <row r="917" ht="42" customHeight="1" x14ac:dyDescent="0.55000000000000004"/>
    <row r="918" ht="42" customHeight="1" x14ac:dyDescent="0.55000000000000004"/>
    <row r="919" ht="42" customHeight="1" x14ac:dyDescent="0.55000000000000004"/>
    <row r="920" ht="42" customHeight="1" x14ac:dyDescent="0.55000000000000004"/>
    <row r="921" ht="42" customHeight="1" x14ac:dyDescent="0.55000000000000004"/>
    <row r="922" ht="42" customHeight="1" x14ac:dyDescent="0.55000000000000004"/>
    <row r="923" ht="42" customHeight="1" x14ac:dyDescent="0.55000000000000004"/>
    <row r="924" ht="42" customHeight="1" x14ac:dyDescent="0.55000000000000004"/>
    <row r="925" ht="42" customHeight="1" x14ac:dyDescent="0.55000000000000004"/>
    <row r="926" ht="42" customHeight="1" x14ac:dyDescent="0.55000000000000004"/>
    <row r="927" ht="42" customHeight="1" x14ac:dyDescent="0.55000000000000004"/>
    <row r="928" ht="42" customHeight="1" x14ac:dyDescent="0.55000000000000004"/>
    <row r="929" ht="42" customHeight="1" x14ac:dyDescent="0.55000000000000004"/>
    <row r="930" ht="42" customHeight="1" x14ac:dyDescent="0.55000000000000004"/>
    <row r="931" ht="42" customHeight="1" x14ac:dyDescent="0.55000000000000004"/>
    <row r="932" ht="42" customHeight="1" x14ac:dyDescent="0.55000000000000004"/>
    <row r="933" ht="42" customHeight="1" x14ac:dyDescent="0.55000000000000004"/>
    <row r="934" ht="42" customHeight="1" x14ac:dyDescent="0.55000000000000004"/>
    <row r="935" ht="42" customHeight="1" x14ac:dyDescent="0.55000000000000004"/>
    <row r="936" ht="42" customHeight="1" x14ac:dyDescent="0.55000000000000004"/>
    <row r="937" ht="42" customHeight="1" x14ac:dyDescent="0.55000000000000004"/>
    <row r="938" ht="42" customHeight="1" x14ac:dyDescent="0.55000000000000004"/>
    <row r="939" ht="42" customHeight="1" x14ac:dyDescent="0.55000000000000004"/>
    <row r="940" ht="42" customHeight="1" x14ac:dyDescent="0.55000000000000004"/>
    <row r="941" ht="42" customHeight="1" x14ac:dyDescent="0.55000000000000004"/>
    <row r="942" ht="42" customHeight="1" x14ac:dyDescent="0.55000000000000004"/>
    <row r="943" ht="42" customHeight="1" x14ac:dyDescent="0.55000000000000004"/>
    <row r="944" ht="42" customHeight="1" x14ac:dyDescent="0.55000000000000004"/>
    <row r="945" ht="42" customHeight="1" x14ac:dyDescent="0.55000000000000004"/>
    <row r="946" ht="42" customHeight="1" x14ac:dyDescent="0.55000000000000004"/>
    <row r="947" ht="42" customHeight="1" x14ac:dyDescent="0.55000000000000004"/>
    <row r="948" ht="42" customHeight="1" x14ac:dyDescent="0.55000000000000004"/>
    <row r="949" ht="42" customHeight="1" x14ac:dyDescent="0.55000000000000004"/>
    <row r="950" ht="42" customHeight="1" x14ac:dyDescent="0.55000000000000004"/>
    <row r="951" ht="42" customHeight="1" x14ac:dyDescent="0.55000000000000004"/>
    <row r="952" ht="42" customHeight="1" x14ac:dyDescent="0.55000000000000004"/>
    <row r="953" ht="42" customHeight="1" x14ac:dyDescent="0.55000000000000004"/>
    <row r="954" ht="42" customHeight="1" x14ac:dyDescent="0.55000000000000004"/>
    <row r="955" ht="42" customHeight="1" x14ac:dyDescent="0.55000000000000004"/>
    <row r="956" ht="42" customHeight="1" x14ac:dyDescent="0.55000000000000004"/>
    <row r="957" ht="42" customHeight="1" x14ac:dyDescent="0.55000000000000004"/>
    <row r="958" ht="42" customHeight="1" x14ac:dyDescent="0.55000000000000004"/>
    <row r="959" ht="42" customHeight="1" x14ac:dyDescent="0.55000000000000004"/>
    <row r="960" ht="42" customHeight="1" x14ac:dyDescent="0.55000000000000004"/>
    <row r="961" ht="42" customHeight="1" x14ac:dyDescent="0.55000000000000004"/>
    <row r="962" ht="42" customHeight="1" x14ac:dyDescent="0.55000000000000004"/>
    <row r="963" ht="42" customHeight="1" x14ac:dyDescent="0.55000000000000004"/>
    <row r="964" ht="42" customHeight="1" x14ac:dyDescent="0.55000000000000004"/>
    <row r="965" ht="42" customHeight="1" x14ac:dyDescent="0.55000000000000004"/>
    <row r="966" ht="42" customHeight="1" x14ac:dyDescent="0.55000000000000004"/>
    <row r="967" ht="42" customHeight="1" x14ac:dyDescent="0.55000000000000004"/>
    <row r="968" ht="42" customHeight="1" x14ac:dyDescent="0.55000000000000004"/>
    <row r="969" ht="42" customHeight="1" x14ac:dyDescent="0.55000000000000004"/>
    <row r="970" ht="42" customHeight="1" x14ac:dyDescent="0.55000000000000004"/>
    <row r="971" ht="42" customHeight="1" x14ac:dyDescent="0.55000000000000004"/>
    <row r="972" ht="42" customHeight="1" x14ac:dyDescent="0.55000000000000004"/>
    <row r="973" ht="42" customHeight="1" x14ac:dyDescent="0.55000000000000004"/>
    <row r="974" ht="42" customHeight="1" x14ac:dyDescent="0.55000000000000004"/>
    <row r="975" ht="42" customHeight="1" x14ac:dyDescent="0.55000000000000004"/>
    <row r="976" ht="42" customHeight="1" x14ac:dyDescent="0.55000000000000004"/>
    <row r="977" ht="42" customHeight="1" x14ac:dyDescent="0.55000000000000004"/>
    <row r="978" ht="42" customHeight="1" x14ac:dyDescent="0.55000000000000004"/>
    <row r="979" ht="42" customHeight="1" x14ac:dyDescent="0.55000000000000004"/>
    <row r="980" ht="42" customHeight="1" x14ac:dyDescent="0.55000000000000004"/>
    <row r="981" ht="42" customHeight="1" x14ac:dyDescent="0.55000000000000004"/>
    <row r="982" ht="42" customHeight="1" x14ac:dyDescent="0.55000000000000004"/>
    <row r="983" ht="42" customHeight="1" x14ac:dyDescent="0.55000000000000004"/>
    <row r="984" ht="42" customHeight="1" x14ac:dyDescent="0.55000000000000004"/>
    <row r="985" ht="42" customHeight="1" x14ac:dyDescent="0.55000000000000004"/>
    <row r="986" ht="42" customHeight="1" x14ac:dyDescent="0.55000000000000004"/>
    <row r="987" ht="42" customHeight="1" x14ac:dyDescent="0.55000000000000004"/>
    <row r="988" ht="42" customHeight="1" x14ac:dyDescent="0.55000000000000004"/>
    <row r="989" ht="42" customHeight="1" x14ac:dyDescent="0.55000000000000004"/>
    <row r="990" ht="42" customHeight="1" x14ac:dyDescent="0.55000000000000004"/>
    <row r="991" ht="42" customHeight="1" x14ac:dyDescent="0.55000000000000004"/>
    <row r="992" ht="42" customHeight="1" x14ac:dyDescent="0.55000000000000004"/>
    <row r="993" ht="42" customHeight="1" x14ac:dyDescent="0.55000000000000004"/>
    <row r="994" ht="42" customHeight="1" x14ac:dyDescent="0.55000000000000004"/>
    <row r="995" ht="42" customHeight="1" x14ac:dyDescent="0.55000000000000004"/>
    <row r="996" ht="42" customHeight="1" x14ac:dyDescent="0.55000000000000004"/>
    <row r="997" ht="42" customHeight="1" x14ac:dyDescent="0.55000000000000004"/>
    <row r="998" ht="42" customHeight="1" x14ac:dyDescent="0.55000000000000004"/>
    <row r="999" ht="42" customHeight="1" x14ac:dyDescent="0.55000000000000004"/>
    <row r="1000" ht="42" customHeight="1" x14ac:dyDescent="0.55000000000000004"/>
    <row r="1001" ht="42" customHeight="1" x14ac:dyDescent="0.55000000000000004"/>
    <row r="1002" ht="42" customHeight="1" x14ac:dyDescent="0.55000000000000004"/>
    <row r="1003" ht="42" customHeight="1" x14ac:dyDescent="0.55000000000000004"/>
    <row r="1004" ht="42" customHeight="1" x14ac:dyDescent="0.55000000000000004"/>
    <row r="1005" ht="42" customHeight="1" x14ac:dyDescent="0.55000000000000004"/>
    <row r="1006" ht="42" customHeight="1" x14ac:dyDescent="0.55000000000000004"/>
    <row r="1007" ht="42" customHeight="1" x14ac:dyDescent="0.55000000000000004"/>
    <row r="1008" ht="42" customHeight="1" x14ac:dyDescent="0.55000000000000004"/>
    <row r="1009" ht="42" customHeight="1" x14ac:dyDescent="0.55000000000000004"/>
    <row r="1010" ht="42" customHeight="1" x14ac:dyDescent="0.55000000000000004"/>
    <row r="1011" ht="42" customHeight="1" x14ac:dyDescent="0.55000000000000004"/>
    <row r="1012" ht="42" customHeight="1" x14ac:dyDescent="0.55000000000000004"/>
    <row r="1013" ht="42" customHeight="1" x14ac:dyDescent="0.55000000000000004"/>
    <row r="1014" ht="42" customHeight="1" x14ac:dyDescent="0.55000000000000004"/>
    <row r="1015" ht="42" customHeight="1" x14ac:dyDescent="0.55000000000000004"/>
    <row r="1016" ht="42" customHeight="1" x14ac:dyDescent="0.55000000000000004"/>
    <row r="1017" ht="42" customHeight="1" x14ac:dyDescent="0.55000000000000004"/>
    <row r="1018" ht="42" customHeight="1" x14ac:dyDescent="0.55000000000000004"/>
    <row r="1019" ht="42" customHeight="1" x14ac:dyDescent="0.55000000000000004"/>
    <row r="1020" ht="42" customHeight="1" x14ac:dyDescent="0.55000000000000004"/>
    <row r="1021" ht="42" customHeight="1" x14ac:dyDescent="0.55000000000000004"/>
    <row r="1022" ht="42" customHeight="1" x14ac:dyDescent="0.55000000000000004"/>
    <row r="1023" ht="42" customHeight="1" x14ac:dyDescent="0.55000000000000004"/>
    <row r="1024" ht="42" customHeight="1" x14ac:dyDescent="0.55000000000000004"/>
    <row r="1025" ht="42" customHeight="1" x14ac:dyDescent="0.55000000000000004"/>
    <row r="1026" ht="42" customHeight="1" x14ac:dyDescent="0.55000000000000004"/>
    <row r="1027" ht="42" customHeight="1" x14ac:dyDescent="0.55000000000000004"/>
    <row r="1028" ht="42" customHeight="1" x14ac:dyDescent="0.55000000000000004"/>
    <row r="1029" ht="42" customHeight="1" x14ac:dyDescent="0.55000000000000004"/>
    <row r="1030" ht="42" customHeight="1" x14ac:dyDescent="0.55000000000000004"/>
    <row r="1031" ht="42" customHeight="1" x14ac:dyDescent="0.55000000000000004"/>
    <row r="1032" ht="42" customHeight="1" x14ac:dyDescent="0.55000000000000004"/>
    <row r="1033" ht="42" customHeight="1" x14ac:dyDescent="0.55000000000000004"/>
    <row r="1034" ht="42" customHeight="1" x14ac:dyDescent="0.55000000000000004"/>
    <row r="1035" ht="42" customHeight="1" x14ac:dyDescent="0.55000000000000004"/>
    <row r="1036" ht="42" customHeight="1" x14ac:dyDescent="0.55000000000000004"/>
    <row r="1037" ht="42" customHeight="1" x14ac:dyDescent="0.55000000000000004"/>
    <row r="1038" ht="42" customHeight="1" x14ac:dyDescent="0.55000000000000004"/>
    <row r="1039" ht="42" customHeight="1" x14ac:dyDescent="0.55000000000000004"/>
    <row r="1040" ht="42" customHeight="1" x14ac:dyDescent="0.55000000000000004"/>
    <row r="1041" ht="42" customHeight="1" x14ac:dyDescent="0.55000000000000004"/>
    <row r="1042" ht="42" customHeight="1" x14ac:dyDescent="0.55000000000000004"/>
    <row r="1043" ht="42" customHeight="1" x14ac:dyDescent="0.55000000000000004"/>
    <row r="1044" ht="42" customHeight="1" x14ac:dyDescent="0.55000000000000004"/>
    <row r="1045" ht="42" customHeight="1" x14ac:dyDescent="0.55000000000000004"/>
    <row r="1046" ht="42" customHeight="1" x14ac:dyDescent="0.55000000000000004"/>
    <row r="1047" ht="42" customHeight="1" x14ac:dyDescent="0.55000000000000004"/>
    <row r="1048" ht="42" customHeight="1" x14ac:dyDescent="0.55000000000000004"/>
    <row r="1049" ht="42" customHeight="1" x14ac:dyDescent="0.55000000000000004"/>
    <row r="1050" ht="42" customHeight="1" x14ac:dyDescent="0.55000000000000004"/>
    <row r="1051" ht="42" customHeight="1" x14ac:dyDescent="0.55000000000000004"/>
    <row r="1052" ht="42" customHeight="1" x14ac:dyDescent="0.55000000000000004"/>
    <row r="1053" ht="42" customHeight="1" x14ac:dyDescent="0.55000000000000004"/>
    <row r="1054" ht="42" customHeight="1" x14ac:dyDescent="0.55000000000000004"/>
    <row r="1055" ht="42" customHeight="1" x14ac:dyDescent="0.55000000000000004"/>
    <row r="1056" ht="42" customHeight="1" x14ac:dyDescent="0.55000000000000004"/>
    <row r="1057" ht="42" customHeight="1" x14ac:dyDescent="0.55000000000000004"/>
    <row r="1058" ht="42" customHeight="1" x14ac:dyDescent="0.55000000000000004"/>
    <row r="1059" ht="42" customHeight="1" x14ac:dyDescent="0.55000000000000004"/>
    <row r="1060" ht="42" customHeight="1" x14ac:dyDescent="0.55000000000000004"/>
    <row r="1061" ht="42" customHeight="1" x14ac:dyDescent="0.55000000000000004"/>
    <row r="1062" ht="42" customHeight="1" x14ac:dyDescent="0.55000000000000004"/>
    <row r="1063" ht="42" customHeight="1" x14ac:dyDescent="0.55000000000000004"/>
    <row r="1064" ht="42" customHeight="1" x14ac:dyDescent="0.55000000000000004"/>
    <row r="1065" ht="42" customHeight="1" x14ac:dyDescent="0.55000000000000004"/>
    <row r="1066" ht="42" customHeight="1" x14ac:dyDescent="0.55000000000000004"/>
    <row r="1067" ht="42" customHeight="1" x14ac:dyDescent="0.55000000000000004"/>
    <row r="1068" ht="42" customHeight="1" x14ac:dyDescent="0.55000000000000004"/>
    <row r="1069" ht="42" customHeight="1" x14ac:dyDescent="0.55000000000000004"/>
    <row r="1070" ht="42" customHeight="1" x14ac:dyDescent="0.55000000000000004"/>
    <row r="1071" ht="42" customHeight="1" x14ac:dyDescent="0.55000000000000004"/>
    <row r="1072" ht="42" customHeight="1" x14ac:dyDescent="0.55000000000000004"/>
    <row r="1073" ht="42" customHeight="1" x14ac:dyDescent="0.55000000000000004"/>
    <row r="1074" ht="42" customHeight="1" x14ac:dyDescent="0.55000000000000004"/>
    <row r="1075" ht="42" customHeight="1" x14ac:dyDescent="0.55000000000000004"/>
    <row r="1076" ht="42" customHeight="1" x14ac:dyDescent="0.55000000000000004"/>
    <row r="1077" ht="42" customHeight="1" x14ac:dyDescent="0.55000000000000004"/>
    <row r="1078" ht="42" customHeight="1" x14ac:dyDescent="0.55000000000000004"/>
    <row r="1079" ht="42" customHeight="1" x14ac:dyDescent="0.55000000000000004"/>
    <row r="1080" ht="42" customHeight="1" x14ac:dyDescent="0.55000000000000004"/>
    <row r="1081" ht="42" customHeight="1" x14ac:dyDescent="0.55000000000000004"/>
    <row r="1082" ht="42" customHeight="1" x14ac:dyDescent="0.55000000000000004"/>
    <row r="1083" ht="42" customHeight="1" x14ac:dyDescent="0.55000000000000004"/>
    <row r="1084" ht="42" customHeight="1" x14ac:dyDescent="0.55000000000000004"/>
    <row r="1085" ht="42" customHeight="1" x14ac:dyDescent="0.55000000000000004"/>
    <row r="1086" ht="42" customHeight="1" x14ac:dyDescent="0.55000000000000004"/>
    <row r="1087" ht="42" customHeight="1" x14ac:dyDescent="0.55000000000000004"/>
    <row r="1088" ht="42" customHeight="1" x14ac:dyDescent="0.55000000000000004"/>
    <row r="1089" ht="42" customHeight="1" x14ac:dyDescent="0.55000000000000004"/>
    <row r="1090" ht="42" customHeight="1" x14ac:dyDescent="0.55000000000000004"/>
    <row r="1091" ht="42" customHeight="1" x14ac:dyDescent="0.55000000000000004"/>
    <row r="1092" ht="42" customHeight="1" x14ac:dyDescent="0.55000000000000004"/>
    <row r="1093" ht="42" customHeight="1" x14ac:dyDescent="0.55000000000000004"/>
    <row r="1094" ht="42" customHeight="1" x14ac:dyDescent="0.55000000000000004"/>
    <row r="1095" ht="42" customHeight="1" x14ac:dyDescent="0.55000000000000004"/>
    <row r="1096" ht="42" customHeight="1" x14ac:dyDescent="0.55000000000000004"/>
    <row r="1097" ht="42" customHeight="1" x14ac:dyDescent="0.55000000000000004"/>
    <row r="1098" ht="42" customHeight="1" x14ac:dyDescent="0.55000000000000004"/>
    <row r="1099" ht="42" customHeight="1" x14ac:dyDescent="0.55000000000000004"/>
    <row r="1100" ht="42" customHeight="1" x14ac:dyDescent="0.55000000000000004"/>
    <row r="1101" ht="42" customHeight="1" x14ac:dyDescent="0.55000000000000004"/>
    <row r="1102" ht="42" customHeight="1" x14ac:dyDescent="0.55000000000000004"/>
    <row r="1103" ht="42" customHeight="1" x14ac:dyDescent="0.55000000000000004"/>
    <row r="1104" ht="42" customHeight="1" x14ac:dyDescent="0.55000000000000004"/>
    <row r="1105" ht="42" customHeight="1" x14ac:dyDescent="0.55000000000000004"/>
    <row r="1106" ht="42" customHeight="1" x14ac:dyDescent="0.55000000000000004"/>
    <row r="1107" ht="42" customHeight="1" x14ac:dyDescent="0.55000000000000004"/>
    <row r="1108" ht="42" customHeight="1" x14ac:dyDescent="0.55000000000000004"/>
    <row r="1109" ht="42" customHeight="1" x14ac:dyDescent="0.55000000000000004"/>
    <row r="1110" ht="42" customHeight="1" x14ac:dyDescent="0.55000000000000004"/>
    <row r="1111" ht="42" customHeight="1" x14ac:dyDescent="0.55000000000000004"/>
    <row r="1112" ht="42" customHeight="1" x14ac:dyDescent="0.55000000000000004"/>
    <row r="1113" ht="42" customHeight="1" x14ac:dyDescent="0.55000000000000004"/>
    <row r="1114" ht="42" customHeight="1" x14ac:dyDescent="0.55000000000000004"/>
    <row r="1115" ht="42" customHeight="1" x14ac:dyDescent="0.55000000000000004"/>
    <row r="1116" ht="42" customHeight="1" x14ac:dyDescent="0.55000000000000004"/>
    <row r="1117" ht="42" customHeight="1" x14ac:dyDescent="0.55000000000000004"/>
    <row r="1118" ht="42" customHeight="1" x14ac:dyDescent="0.55000000000000004"/>
    <row r="1119" ht="42" customHeight="1" x14ac:dyDescent="0.55000000000000004"/>
    <row r="1120" ht="42" customHeight="1" x14ac:dyDescent="0.55000000000000004"/>
    <row r="1121" ht="42" customHeight="1" x14ac:dyDescent="0.55000000000000004"/>
    <row r="1122" ht="42" customHeight="1" x14ac:dyDescent="0.55000000000000004"/>
    <row r="1123" ht="42" customHeight="1" x14ac:dyDescent="0.55000000000000004"/>
    <row r="1124" ht="42" customHeight="1" x14ac:dyDescent="0.55000000000000004"/>
    <row r="1125" ht="42" customHeight="1" x14ac:dyDescent="0.55000000000000004"/>
    <row r="1126" ht="42" customHeight="1" x14ac:dyDescent="0.55000000000000004"/>
    <row r="1127" ht="42" customHeight="1" x14ac:dyDescent="0.55000000000000004"/>
    <row r="1128" ht="42" customHeight="1" x14ac:dyDescent="0.55000000000000004"/>
    <row r="1129" ht="42" customHeight="1" x14ac:dyDescent="0.55000000000000004"/>
    <row r="1130" ht="42" customHeight="1" x14ac:dyDescent="0.55000000000000004"/>
    <row r="1131" ht="42" customHeight="1" x14ac:dyDescent="0.55000000000000004"/>
    <row r="1132" ht="42" customHeight="1" x14ac:dyDescent="0.55000000000000004"/>
    <row r="1133" ht="42" customHeight="1" x14ac:dyDescent="0.55000000000000004"/>
    <row r="1134" ht="42" customHeight="1" x14ac:dyDescent="0.55000000000000004"/>
    <row r="1135" ht="42" customHeight="1" x14ac:dyDescent="0.55000000000000004"/>
    <row r="1136" ht="42" customHeight="1" x14ac:dyDescent="0.55000000000000004"/>
    <row r="1137" ht="42" customHeight="1" x14ac:dyDescent="0.55000000000000004"/>
    <row r="1138" ht="42" customHeight="1" x14ac:dyDescent="0.55000000000000004"/>
    <row r="1139" ht="42" customHeight="1" x14ac:dyDescent="0.55000000000000004"/>
    <row r="1140" ht="42" customHeight="1" x14ac:dyDescent="0.55000000000000004"/>
    <row r="1141" ht="42" customHeight="1" x14ac:dyDescent="0.55000000000000004"/>
    <row r="1142" ht="42" customHeight="1" x14ac:dyDescent="0.55000000000000004"/>
    <row r="1143" ht="42" customHeight="1" x14ac:dyDescent="0.55000000000000004"/>
    <row r="1144" ht="42" customHeight="1" x14ac:dyDescent="0.55000000000000004"/>
    <row r="1145" ht="42" customHeight="1" x14ac:dyDescent="0.55000000000000004"/>
    <row r="1146" ht="42" customHeight="1" x14ac:dyDescent="0.55000000000000004"/>
    <row r="1147" ht="42" customHeight="1" x14ac:dyDescent="0.55000000000000004"/>
    <row r="1148" ht="42" customHeight="1" x14ac:dyDescent="0.55000000000000004"/>
    <row r="1149" ht="42" customHeight="1" x14ac:dyDescent="0.55000000000000004"/>
    <row r="1150" ht="42" customHeight="1" x14ac:dyDescent="0.55000000000000004"/>
    <row r="1151" ht="42" customHeight="1" x14ac:dyDescent="0.55000000000000004"/>
    <row r="1152" ht="42" customHeight="1" x14ac:dyDescent="0.55000000000000004"/>
    <row r="1153" ht="42" customHeight="1" x14ac:dyDescent="0.55000000000000004"/>
    <row r="1154" ht="42" customHeight="1" x14ac:dyDescent="0.55000000000000004"/>
    <row r="1155" ht="42" customHeight="1" x14ac:dyDescent="0.55000000000000004"/>
    <row r="1156" ht="42" customHeight="1" x14ac:dyDescent="0.55000000000000004"/>
    <row r="1157" ht="42" customHeight="1" x14ac:dyDescent="0.55000000000000004"/>
    <row r="1158" ht="42" customHeight="1" x14ac:dyDescent="0.55000000000000004"/>
    <row r="1159" ht="42" customHeight="1" x14ac:dyDescent="0.55000000000000004"/>
    <row r="1160" ht="42" customHeight="1" x14ac:dyDescent="0.55000000000000004"/>
    <row r="1161" ht="42" customHeight="1" x14ac:dyDescent="0.55000000000000004"/>
    <row r="1162" ht="42" customHeight="1" x14ac:dyDescent="0.55000000000000004"/>
    <row r="1163" ht="42" customHeight="1" x14ac:dyDescent="0.55000000000000004"/>
    <row r="1164" ht="42" customHeight="1" x14ac:dyDescent="0.55000000000000004"/>
    <row r="1165" ht="42" customHeight="1" x14ac:dyDescent="0.55000000000000004"/>
    <row r="1166" ht="42" customHeight="1" x14ac:dyDescent="0.55000000000000004"/>
    <row r="1167" ht="42" customHeight="1" x14ac:dyDescent="0.55000000000000004"/>
    <row r="1168" ht="42" customHeight="1" x14ac:dyDescent="0.55000000000000004"/>
    <row r="1169" ht="42" customHeight="1" x14ac:dyDescent="0.55000000000000004"/>
    <row r="1170" ht="42" customHeight="1" x14ac:dyDescent="0.55000000000000004"/>
    <row r="1171" ht="42" customHeight="1" x14ac:dyDescent="0.55000000000000004"/>
    <row r="1172" ht="42" customHeight="1" x14ac:dyDescent="0.55000000000000004"/>
    <row r="1173" ht="42" customHeight="1" x14ac:dyDescent="0.55000000000000004"/>
    <row r="1174" ht="42" customHeight="1" x14ac:dyDescent="0.55000000000000004"/>
    <row r="1175" ht="42" customHeight="1" x14ac:dyDescent="0.55000000000000004"/>
    <row r="1176" ht="42" customHeight="1" x14ac:dyDescent="0.55000000000000004"/>
    <row r="1177" ht="42" customHeight="1" x14ac:dyDescent="0.55000000000000004"/>
    <row r="1178" ht="42" customHeight="1" x14ac:dyDescent="0.55000000000000004"/>
    <row r="1179" ht="42" customHeight="1" x14ac:dyDescent="0.55000000000000004"/>
    <row r="1180" ht="42" customHeight="1" x14ac:dyDescent="0.55000000000000004"/>
    <row r="1181" ht="42" customHeight="1" x14ac:dyDescent="0.55000000000000004"/>
    <row r="1182" ht="42" customHeight="1" x14ac:dyDescent="0.55000000000000004"/>
    <row r="1183" ht="42" customHeight="1" x14ac:dyDescent="0.55000000000000004"/>
    <row r="1184" ht="42" customHeight="1" x14ac:dyDescent="0.55000000000000004"/>
    <row r="1185" ht="42" customHeight="1" x14ac:dyDescent="0.55000000000000004"/>
    <row r="1186" ht="42" customHeight="1" x14ac:dyDescent="0.55000000000000004"/>
    <row r="1187" ht="42" customHeight="1" x14ac:dyDescent="0.55000000000000004"/>
    <row r="1188" ht="42" customHeight="1" x14ac:dyDescent="0.55000000000000004"/>
    <row r="1189" ht="42" customHeight="1" x14ac:dyDescent="0.55000000000000004"/>
    <row r="1190" ht="42" customHeight="1" x14ac:dyDescent="0.55000000000000004"/>
    <row r="1191" ht="42" customHeight="1" x14ac:dyDescent="0.55000000000000004"/>
    <row r="1192" ht="42" customHeight="1" x14ac:dyDescent="0.55000000000000004"/>
    <row r="1193" ht="42" customHeight="1" x14ac:dyDescent="0.55000000000000004"/>
    <row r="1194" ht="42" customHeight="1" x14ac:dyDescent="0.55000000000000004"/>
    <row r="1195" ht="42" customHeight="1" x14ac:dyDescent="0.55000000000000004"/>
    <row r="1196" ht="42" customHeight="1" x14ac:dyDescent="0.55000000000000004"/>
    <row r="1197" ht="42" customHeight="1" x14ac:dyDescent="0.55000000000000004"/>
    <row r="1198" ht="42" customHeight="1" x14ac:dyDescent="0.55000000000000004"/>
    <row r="1199" ht="42" customHeight="1" x14ac:dyDescent="0.55000000000000004"/>
    <row r="1200" ht="42" customHeight="1" x14ac:dyDescent="0.55000000000000004"/>
    <row r="1201" ht="42" customHeight="1" x14ac:dyDescent="0.55000000000000004"/>
    <row r="1202" ht="42" customHeight="1" x14ac:dyDescent="0.55000000000000004"/>
    <row r="1203" ht="42" customHeight="1" x14ac:dyDescent="0.55000000000000004"/>
    <row r="1204" ht="42" customHeight="1" x14ac:dyDescent="0.55000000000000004"/>
    <row r="1205" ht="42" customHeight="1" x14ac:dyDescent="0.55000000000000004"/>
    <row r="1206" ht="42" customHeight="1" x14ac:dyDescent="0.55000000000000004"/>
    <row r="1207" ht="42" customHeight="1" x14ac:dyDescent="0.55000000000000004"/>
    <row r="1208" ht="42" customHeight="1" x14ac:dyDescent="0.55000000000000004"/>
    <row r="1209" ht="42" customHeight="1" x14ac:dyDescent="0.55000000000000004"/>
    <row r="1210" ht="42" customHeight="1" x14ac:dyDescent="0.55000000000000004"/>
    <row r="1211" ht="42" customHeight="1" x14ac:dyDescent="0.55000000000000004"/>
    <row r="1212" ht="42" customHeight="1" x14ac:dyDescent="0.55000000000000004"/>
    <row r="1213" ht="42" customHeight="1" x14ac:dyDescent="0.55000000000000004"/>
    <row r="1214" ht="42" customHeight="1" x14ac:dyDescent="0.55000000000000004"/>
  </sheetData>
  <mergeCells count="115">
    <mergeCell ref="X55:AB56"/>
    <mergeCell ref="N58:P58"/>
    <mergeCell ref="Q58:S58"/>
    <mergeCell ref="U58:V58"/>
    <mergeCell ref="Y58:AA58"/>
    <mergeCell ref="C55:I56"/>
    <mergeCell ref="J55:K56"/>
    <mergeCell ref="L55:L56"/>
    <mergeCell ref="M55:R56"/>
    <mergeCell ref="S55:W56"/>
    <mergeCell ref="J54:K54"/>
    <mergeCell ref="M54:R54"/>
    <mergeCell ref="S54:W54"/>
    <mergeCell ref="X54:AB54"/>
    <mergeCell ref="X51:AB51"/>
    <mergeCell ref="I52:K52"/>
    <mergeCell ref="M52:R52"/>
    <mergeCell ref="S52:W52"/>
    <mergeCell ref="X52:AB52"/>
    <mergeCell ref="F48:H48"/>
    <mergeCell ref="M48:R48"/>
    <mergeCell ref="S48:W48"/>
    <mergeCell ref="X48:AB48"/>
    <mergeCell ref="C49:C53"/>
    <mergeCell ref="F49:J50"/>
    <mergeCell ref="L49:L50"/>
    <mergeCell ref="M49:R49"/>
    <mergeCell ref="T49:V49"/>
    <mergeCell ref="X49:AB49"/>
    <mergeCell ref="M50:R50"/>
    <mergeCell ref="S50:W50"/>
    <mergeCell ref="X50:AB50"/>
    <mergeCell ref="G51:K51"/>
    <mergeCell ref="M51:R51"/>
    <mergeCell ref="S51:W51"/>
    <mergeCell ref="I53:K53"/>
    <mergeCell ref="M53:R53"/>
    <mergeCell ref="S53:W53"/>
    <mergeCell ref="X53:AB53"/>
    <mergeCell ref="J46:K46"/>
    <mergeCell ref="M46:R46"/>
    <mergeCell ref="S46:W46"/>
    <mergeCell ref="X46:AB46"/>
    <mergeCell ref="O47:Q47"/>
    <mergeCell ref="T47:V47"/>
    <mergeCell ref="Y47:AA47"/>
    <mergeCell ref="X44:AB44"/>
    <mergeCell ref="I45:K45"/>
    <mergeCell ref="M45:R45"/>
    <mergeCell ref="S45:W45"/>
    <mergeCell ref="X45:AB45"/>
    <mergeCell ref="I43:K43"/>
    <mergeCell ref="M43:R43"/>
    <mergeCell ref="S43:W43"/>
    <mergeCell ref="X43:AB43"/>
    <mergeCell ref="X40:AB40"/>
    <mergeCell ref="G41:K41"/>
    <mergeCell ref="M41:R41"/>
    <mergeCell ref="S41:W41"/>
    <mergeCell ref="X41:AB41"/>
    <mergeCell ref="X36:AB36"/>
    <mergeCell ref="M38:R38"/>
    <mergeCell ref="S38:W38"/>
    <mergeCell ref="X38:AB38"/>
    <mergeCell ref="M39:R39"/>
    <mergeCell ref="S39:W39"/>
    <mergeCell ref="X39:AB39"/>
    <mergeCell ref="C36:C44"/>
    <mergeCell ref="F36:J37"/>
    <mergeCell ref="L36:L37"/>
    <mergeCell ref="M36:R36"/>
    <mergeCell ref="T36:V36"/>
    <mergeCell ref="M40:R40"/>
    <mergeCell ref="S40:W40"/>
    <mergeCell ref="G42:K42"/>
    <mergeCell ref="M42:R42"/>
    <mergeCell ref="S42:W42"/>
    <mergeCell ref="I44:K44"/>
    <mergeCell ref="M44:R44"/>
    <mergeCell ref="S44:W44"/>
    <mergeCell ref="M37:R37"/>
    <mergeCell ref="S37:W37"/>
    <mergeCell ref="X37:AB37"/>
    <mergeCell ref="X42:AB42"/>
    <mergeCell ref="X32:AB33"/>
    <mergeCell ref="M34:R34"/>
    <mergeCell ref="S34:W34"/>
    <mergeCell ref="X34:AB34"/>
    <mergeCell ref="O35:Q35"/>
    <mergeCell ref="T35:V35"/>
    <mergeCell ref="Y35:AA35"/>
    <mergeCell ref="C32:I33"/>
    <mergeCell ref="J32:K33"/>
    <mergeCell ref="L32:L33"/>
    <mergeCell ref="M32:R33"/>
    <mergeCell ref="S32:W33"/>
    <mergeCell ref="H1:V1"/>
    <mergeCell ref="B3:D3"/>
    <mergeCell ref="E3:J3"/>
    <mergeCell ref="K3:L3"/>
    <mergeCell ref="M3:N3"/>
    <mergeCell ref="O3:P3"/>
    <mergeCell ref="Q3:S3"/>
    <mergeCell ref="T3:Z3"/>
    <mergeCell ref="B30:L31"/>
    <mergeCell ref="B20:B27"/>
    <mergeCell ref="N30:Q31"/>
    <mergeCell ref="S31:W31"/>
    <mergeCell ref="X31:AB31"/>
    <mergeCell ref="AA3:AB3"/>
    <mergeCell ref="B10:G10"/>
    <mergeCell ref="H10:M10"/>
    <mergeCell ref="N10:S10"/>
    <mergeCell ref="T10:AB10"/>
    <mergeCell ref="B11:B19"/>
  </mergeCells>
  <phoneticPr fontId="2"/>
  <conditionalFormatting sqref="C17:AB19">
    <cfRule type="expression" dxfId="3" priority="4">
      <formula>$AD$6=FALSE</formula>
    </cfRule>
  </conditionalFormatting>
  <conditionalFormatting sqref="C20:AB22">
    <cfRule type="expression" dxfId="2" priority="3">
      <formula>$AD$7=FALSE</formula>
    </cfRule>
  </conditionalFormatting>
  <conditionalFormatting sqref="C23:AB27">
    <cfRule type="expression" dxfId="1" priority="2">
      <formula>$AD$8=FALSE</formula>
    </cfRule>
  </conditionalFormatting>
  <conditionalFormatting sqref="M32:AB60">
    <cfRule type="expression" dxfId="0" priority="1">
      <formula>$F$16="■"</formula>
    </cfRule>
  </conditionalFormatting>
  <dataValidations count="1">
    <dataValidation type="list" allowBlank="1" showInputMessage="1" showErrorMessage="1" sqref="N11:N24 T11:T27 H11:H25 D16 F16" xr:uid="{08268B44-577A-43BE-B13E-22C6F9E12A5C}">
      <formula1>$A$100:$B$100</formula1>
    </dataValidation>
  </dataValidations>
  <pageMargins left="0.86614173228346458" right="0.47244094488188981" top="0.39370078740157483" bottom="0.39370078740157483" header="0.19685039370078741" footer="0"/>
  <pageSetup paperSize="9" scale="5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19</xdr:col>
                    <xdr:colOff>38100</xdr:colOff>
                    <xdr:row>5</xdr:row>
                    <xdr:rowOff>12700</xdr:rowOff>
                  </from>
                  <to>
                    <xdr:col>20</xdr:col>
                    <xdr:colOff>95250</xdr:colOff>
                    <xdr:row>6</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19</xdr:col>
                    <xdr:colOff>38100</xdr:colOff>
                    <xdr:row>6</xdr:row>
                    <xdr:rowOff>12700</xdr:rowOff>
                  </from>
                  <to>
                    <xdr:col>20</xdr:col>
                    <xdr:colOff>95250</xdr:colOff>
                    <xdr:row>7</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19</xdr:col>
                    <xdr:colOff>38100</xdr:colOff>
                    <xdr:row>7</xdr:row>
                    <xdr:rowOff>12700</xdr:rowOff>
                  </from>
                  <to>
                    <xdr:col>20</xdr:col>
                    <xdr:colOff>95250</xdr:colOff>
                    <xdr:row>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目次</vt:lpstr>
      <vt:lpstr>16甲（固定）</vt:lpstr>
      <vt:lpstr>16甲（例）</vt:lpstr>
      <vt:lpstr>16乙（利率見直し）</vt:lpstr>
      <vt:lpstr>16乙（例）</vt:lpstr>
      <vt:lpstr>16ただし書 記載例</vt:lpstr>
      <vt:lpstr>様式2</vt:lpstr>
      <vt:lpstr>様式2 (例)</vt:lpstr>
      <vt:lpstr>'16ただし書 記載例'!Print_Area</vt:lpstr>
      <vt:lpstr>'16乙（利率見直し）'!Print_Area</vt:lpstr>
      <vt:lpstr>'16乙（例）'!Print_Area</vt:lpstr>
      <vt:lpstr>'16甲（固定）'!Print_Area</vt:lpstr>
      <vt:lpstr>'16甲（例）'!Print_Area</vt:lpstr>
      <vt:lpstr>様式2!Print_Area</vt:lpstr>
      <vt:lpstr>'様式2 (例)'!Print_Area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2025-11-18T05:18:15Z</dcterms:created>
  <dcterms:modified xsi:type="dcterms:W3CDTF">2025-11-18T05:21:39Z</dcterms:modified>
</cp:coreProperties>
</file>