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9.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showInkAnnotation="0" updateLinks="never" codeName="ThisWorkbook"/>
  <xr:revisionPtr revIDLastSave="0" documentId="13_ncr:1_{595D53ED-9D1D-4E2E-BB8E-C7A1585093F9}" xr6:coauthVersionLast="36" xr6:coauthVersionMax="36" xr10:uidLastSave="{00000000-0000-0000-0000-000000000000}"/>
  <bookViews>
    <workbookView xWindow="-225" yWindow="-150" windowWidth="20475" windowHeight="3975" tabRatio="706" xr2:uid="{00000000-000D-0000-FFFF-FFFF00000000}"/>
  </bookViews>
  <sheets>
    <sheet name="目次" sheetId="170" r:id="rId1"/>
    <sheet name="様式" sheetId="172" r:id="rId2"/>
    <sheet name="記載要領" sheetId="159" r:id="rId3"/>
    <sheet name="①起前・部分払" sheetId="160" r:id="rId4"/>
    <sheet name="②起前・部分払（未払金）" sheetId="161" r:id="rId5"/>
    <sheet name="③長期" sheetId="162" r:id="rId6"/>
    <sheet name="④長期（借換）" sheetId="163" r:id="rId7"/>
    <sheet name="⑤長期(借換、未払金)" sheetId="164" r:id="rId8"/>
    <sheet name="⑥臨財債" sheetId="165" r:id="rId9"/>
    <sheet name="⑦総括表" sheetId="166" r:id="rId10"/>
    <sheet name="【事例】予算の定め " sheetId="167" r:id="rId11"/>
    <sheet name="【事例】起債同意（許可）" sheetId="168" r:id="rId12"/>
  </sheets>
  <definedNames>
    <definedName name="①" localSheetId="4">#REF!</definedName>
    <definedName name="①" localSheetId="9">#REF!</definedName>
    <definedName name="①" localSheetId="0">#REF!</definedName>
    <definedName name="①">#REF!</definedName>
    <definedName name="_xlnm.Print_Area" localSheetId="11">'【事例】起債同意（許可）'!$A$1:$AN$125</definedName>
    <definedName name="_xlnm.Print_Area" localSheetId="10">'【事例】予算の定め '!$A$1:$AN$165</definedName>
    <definedName name="_xlnm.Print_Area" localSheetId="3">①起前・部分払!$B$1:$AM$48</definedName>
    <definedName name="_xlnm.Print_Area" localSheetId="4">'②起前・部分払（未払金）'!$B$1:$AM$48</definedName>
    <definedName name="_xlnm.Print_Area" localSheetId="5">③長期!$B$1:$AM$48</definedName>
    <definedName name="_xlnm.Print_Area" localSheetId="6">'④長期（借換）'!$B$1:$AM$48</definedName>
    <definedName name="_xlnm.Print_Area" localSheetId="7">'⑤長期(借換、未払金)'!$B$1:$AM$48</definedName>
    <definedName name="_xlnm.Print_Area" localSheetId="8">⑥臨財債!$B$1:$AM$48</definedName>
    <definedName name="_xlnm.Print_Area" localSheetId="9">⑦総括表!$B$1:$AM$48</definedName>
    <definedName name="_xlnm.Print_Area" localSheetId="2">記載要領!$A$1:$D$76</definedName>
    <definedName name="_xlnm.Print_Area" localSheetId="0">目次!$A$1:$F$27</definedName>
    <definedName name="_xlnm.Print_Area" localSheetId="1">様式!$A$1:$AN$49</definedName>
    <definedName name="ｓ" localSheetId="11">#REF!</definedName>
    <definedName name="ｓ" localSheetId="10">#REF!</definedName>
    <definedName name="ｓ" localSheetId="4">#REF!</definedName>
    <definedName name="ｓ" localSheetId="9">#REF!</definedName>
    <definedName name="ｓ" localSheetId="0">#REF!</definedName>
    <definedName name="ｓ">#REF!</definedName>
    <definedName name="Z_B0347221_7EBF_41A0_B840_1F9EC1BF0066_.wvu.PrintArea" localSheetId="11" hidden="1">'【事例】起債同意（許可）'!$A$1:$AN$125</definedName>
    <definedName name="Z_B0347221_7EBF_41A0_B840_1F9EC1BF0066_.wvu.PrintArea" localSheetId="10" hidden="1">'【事例】予算の定め '!$A$1:$AN$165</definedName>
    <definedName name="Z_EA7F057A_2E71_4EEA_836F_6A48D7D510DE_.wvu.PrintArea" localSheetId="11" hidden="1">'【事例】起債同意（許可）'!$A$1:$AN$125</definedName>
    <definedName name="Z_EA7F057A_2E71_4EEA_836F_6A48D7D510DE_.wvu.PrintArea" localSheetId="10" hidden="1">'【事例】予算の定め '!$A$1:$AN$165</definedName>
    <definedName name="あ" localSheetId="4">#REF!</definedName>
    <definedName name="あ" localSheetId="9">#REF!</definedName>
    <definedName name="あ" localSheetId="2">#REF!</definedName>
    <definedName name="あ" localSheetId="0">#REF!</definedName>
    <definedName name="あ">#REF!</definedName>
    <definedName name="あい" localSheetId="4">#REF!</definedName>
    <definedName name="あい" localSheetId="9">#REF!</definedName>
    <definedName name="あい" localSheetId="2">#REF!</definedName>
    <definedName name="あい">#REF!</definedName>
    <definedName name="あいう" localSheetId="4">#REF!</definedName>
    <definedName name="あいう" localSheetId="9">#REF!</definedName>
    <definedName name="あいう" localSheetId="2">#REF!</definedName>
    <definedName name="あいう">#REF!</definedName>
    <definedName name="平準化債算出シート" localSheetId="4">#REF!</definedName>
    <definedName name="平準化債算出シート" localSheetId="9">#REF!</definedName>
    <definedName name="平準化債算出シート" localSheetId="2">#REF!</definedName>
    <definedName name="平準化債算出シート">#REF!</definedName>
    <definedName name="預金" localSheetId="4">#REF!</definedName>
    <definedName name="預金" localSheetId="9">#REF!</definedName>
    <definedName name="預金" localSheetId="2">#REF!</definedName>
    <definedName name="預金">#REF!</definedName>
    <definedName name="預金前" localSheetId="4">#REF!</definedName>
    <definedName name="預金前" localSheetId="9">#REF!</definedName>
    <definedName name="預金前" localSheetId="2">#REF!</definedName>
    <definedName name="預金前">#REF!</definedName>
  </definedNames>
  <calcPr calcId="191029"/>
</workbook>
</file>

<file path=xl/calcChain.xml><?xml version="1.0" encoding="utf-8"?>
<calcChain xmlns="http://schemas.openxmlformats.org/spreadsheetml/2006/main">
  <c r="P32" i="172" l="1"/>
  <c r="M32" i="172"/>
  <c r="M31" i="172"/>
  <c r="J32" i="172"/>
  <c r="J31" i="172"/>
  <c r="J20" i="172"/>
  <c r="AJ17" i="172"/>
  <c r="AF17" i="172"/>
  <c r="AB17" i="172"/>
  <c r="X17" i="172"/>
  <c r="T17" i="172"/>
  <c r="P17" i="172"/>
  <c r="M17" i="172"/>
  <c r="J17" i="172"/>
  <c r="J16" i="172"/>
  <c r="J15" i="172"/>
  <c r="J14" i="172"/>
  <c r="J13" i="172"/>
  <c r="J12" i="172"/>
  <c r="J30" i="172" l="1"/>
  <c r="J29" i="172"/>
  <c r="J28" i="172"/>
  <c r="J27" i="172"/>
  <c r="J26" i="172"/>
  <c r="J25" i="172"/>
  <c r="J24" i="172"/>
  <c r="J23" i="172"/>
  <c r="J22" i="172"/>
  <c r="J21" i="172"/>
  <c r="T31" i="172"/>
  <c r="X31" i="172"/>
  <c r="AB31" i="172"/>
  <c r="AF31" i="172"/>
  <c r="AJ31" i="172"/>
  <c r="P31" i="172"/>
  <c r="AN30" i="172" l="1"/>
  <c r="AN29" i="172"/>
  <c r="AN28" i="172"/>
  <c r="AN27" i="172"/>
  <c r="AN26" i="172"/>
  <c r="AN25" i="172"/>
  <c r="AN24" i="172"/>
  <c r="AN23" i="172"/>
  <c r="AN22" i="172"/>
  <c r="AN21" i="172"/>
  <c r="AN20" i="172"/>
  <c r="AN16" i="172"/>
  <c r="AN15" i="172"/>
  <c r="AN14" i="172"/>
  <c r="AN13" i="172"/>
  <c r="AN12" i="172"/>
  <c r="AN31" i="166" l="1"/>
  <c r="AJ31" i="166"/>
  <c r="AF31" i="166"/>
  <c r="AB31" i="166"/>
  <c r="X31" i="166"/>
  <c r="T31" i="166"/>
  <c r="P31" i="166"/>
  <c r="P32" i="166" s="1"/>
  <c r="M31" i="166"/>
  <c r="J31" i="166"/>
  <c r="AN30" i="166"/>
  <c r="AN29" i="166"/>
  <c r="AN28" i="166"/>
  <c r="AN27" i="166"/>
  <c r="AN26" i="166"/>
  <c r="AN25" i="166"/>
  <c r="AN24" i="166"/>
  <c r="AN23" i="166"/>
  <c r="AN22" i="166"/>
  <c r="AN21" i="166"/>
  <c r="AN20" i="166"/>
  <c r="AJ17" i="166"/>
  <c r="AF17" i="166"/>
  <c r="AB17" i="166"/>
  <c r="X17" i="166"/>
  <c r="P17" i="166"/>
  <c r="M17" i="166"/>
  <c r="AN16" i="166"/>
  <c r="AN15" i="166"/>
  <c r="AN14" i="166"/>
  <c r="AN13" i="166"/>
  <c r="AN12" i="166"/>
  <c r="M32" i="165"/>
  <c r="AN31" i="165"/>
  <c r="AJ31" i="165"/>
  <c r="AF31" i="165"/>
  <c r="AB31" i="165"/>
  <c r="X31" i="165"/>
  <c r="T31" i="165"/>
  <c r="P31" i="165"/>
  <c r="P32" i="165" s="1"/>
  <c r="M31" i="165"/>
  <c r="J31" i="165"/>
  <c r="J32" i="165" s="1"/>
  <c r="AN30" i="165"/>
  <c r="AN29" i="165"/>
  <c r="AN28" i="165"/>
  <c r="AN27" i="165"/>
  <c r="AN26" i="165"/>
  <c r="AN25" i="165"/>
  <c r="AN24" i="165"/>
  <c r="AN23" i="165"/>
  <c r="AN22" i="165"/>
  <c r="AN21" i="165"/>
  <c r="AN20" i="165"/>
  <c r="AJ17" i="165"/>
  <c r="AF17" i="165"/>
  <c r="AB17" i="165"/>
  <c r="X17" i="165"/>
  <c r="T17" i="165"/>
  <c r="P17" i="165"/>
  <c r="M17" i="165"/>
  <c r="J17" i="165"/>
  <c r="AN16" i="165"/>
  <c r="AN15" i="165"/>
  <c r="AN14" i="165"/>
  <c r="AN13" i="165"/>
  <c r="AN12" i="165"/>
  <c r="AJ31" i="164"/>
  <c r="AF31" i="164"/>
  <c r="AB31" i="164"/>
  <c r="X31" i="164"/>
  <c r="T31" i="164"/>
  <c r="P31" i="164"/>
  <c r="P32" i="164" s="1"/>
  <c r="M31" i="164"/>
  <c r="AD1" i="164" s="1"/>
  <c r="J31" i="164"/>
  <c r="J32" i="164" s="1"/>
  <c r="AJ17" i="164"/>
  <c r="AF17" i="164"/>
  <c r="AB17" i="164"/>
  <c r="X17" i="164"/>
  <c r="T17" i="164"/>
  <c r="P17" i="164"/>
  <c r="M17" i="164"/>
  <c r="J17" i="164"/>
  <c r="AJ31" i="163"/>
  <c r="AF31" i="163"/>
  <c r="AB31" i="163"/>
  <c r="X31" i="163"/>
  <c r="T31" i="163"/>
  <c r="P31" i="163"/>
  <c r="P32" i="163" s="1"/>
  <c r="M31" i="163"/>
  <c r="AD1" i="163" s="1"/>
  <c r="J31" i="163"/>
  <c r="J32" i="163" s="1"/>
  <c r="AJ17" i="163"/>
  <c r="AF17" i="163"/>
  <c r="AB17" i="163"/>
  <c r="X17" i="163"/>
  <c r="T17" i="163"/>
  <c r="P17" i="163"/>
  <c r="M17" i="163"/>
  <c r="J17" i="163"/>
  <c r="AJ31" i="162"/>
  <c r="AF31" i="162"/>
  <c r="AB31" i="162"/>
  <c r="X31" i="162"/>
  <c r="T31" i="162"/>
  <c r="P31" i="162"/>
  <c r="P32" i="162" s="1"/>
  <c r="M31" i="162"/>
  <c r="AD1" i="162" s="1"/>
  <c r="J31" i="162"/>
  <c r="J32" i="162" s="1"/>
  <c r="AJ17" i="162"/>
  <c r="AF17" i="162"/>
  <c r="AB17" i="162"/>
  <c r="X17" i="162"/>
  <c r="T17" i="162"/>
  <c r="P17" i="162"/>
  <c r="M17" i="162"/>
  <c r="J17" i="162"/>
  <c r="AJ31" i="161"/>
  <c r="AF31" i="161"/>
  <c r="AB31" i="161"/>
  <c r="X31" i="161"/>
  <c r="T31" i="161"/>
  <c r="P31" i="161"/>
  <c r="P32" i="161" s="1"/>
  <c r="M31" i="161"/>
  <c r="J31" i="161"/>
  <c r="J32" i="161" s="1"/>
  <c r="AJ19" i="161"/>
  <c r="AF19" i="161"/>
  <c r="AJ17" i="161"/>
  <c r="AF17" i="161"/>
  <c r="AB17" i="161"/>
  <c r="X17" i="161"/>
  <c r="P17" i="161"/>
  <c r="M17" i="161"/>
  <c r="J17" i="161"/>
  <c r="AJ11" i="161"/>
  <c r="AJ31" i="160"/>
  <c r="AF31" i="160"/>
  <c r="AB31" i="160"/>
  <c r="X31" i="160"/>
  <c r="T31" i="160"/>
  <c r="P31" i="160"/>
  <c r="M31" i="160"/>
  <c r="M32" i="160" s="1"/>
  <c r="J31" i="160"/>
  <c r="AF19" i="160"/>
  <c r="AJ17" i="160"/>
  <c r="AF17" i="160"/>
  <c r="AB17" i="160"/>
  <c r="X17" i="160"/>
  <c r="T17" i="160"/>
  <c r="P17" i="160"/>
  <c r="M17" i="160"/>
  <c r="J17" i="160"/>
  <c r="AJ11" i="160"/>
  <c r="AJ19" i="160" s="1"/>
  <c r="AD1" i="166" l="1"/>
  <c r="J32" i="160"/>
  <c r="P32" i="160"/>
  <c r="M32" i="161"/>
  <c r="M32" i="162"/>
  <c r="M32" i="163"/>
  <c r="M32" i="164"/>
  <c r="M32" i="166"/>
</calcChain>
</file>

<file path=xl/sharedStrings.xml><?xml version="1.0" encoding="utf-8"?>
<sst xmlns="http://schemas.openxmlformats.org/spreadsheetml/2006/main" count="2052" uniqueCount="375">
  <si>
    <t>別紙第13号書式</t>
    <rPh sb="0" eb="2">
      <t>ベッシ</t>
    </rPh>
    <rPh sb="2" eb="3">
      <t>ダイ</t>
    </rPh>
    <rPh sb="5" eb="6">
      <t>ゴウ</t>
    </rPh>
    <rPh sb="6" eb="8">
      <t>ショシキ</t>
    </rPh>
    <phoneticPr fontId="17"/>
  </si>
  <si>
    <t>事業名</t>
    <rPh sb="0" eb="1">
      <t>コト</t>
    </rPh>
    <rPh sb="1" eb="2">
      <t>ギョウ</t>
    </rPh>
    <rPh sb="2" eb="3">
      <t>メイ</t>
    </rPh>
    <phoneticPr fontId="17"/>
  </si>
  <si>
    <t>計画期間</t>
    <rPh sb="0" eb="1">
      <t>ケイ</t>
    </rPh>
    <rPh sb="1" eb="2">
      <t>ガ</t>
    </rPh>
    <rPh sb="2" eb="3">
      <t>キ</t>
    </rPh>
    <rPh sb="3" eb="4">
      <t>アイダ</t>
    </rPh>
    <phoneticPr fontId="17"/>
  </si>
  <si>
    <t>年度～</t>
    <rPh sb="0" eb="2">
      <t>ネンド</t>
    </rPh>
    <phoneticPr fontId="17"/>
  </si>
  <si>
    <t>年度</t>
    <rPh sb="0" eb="2">
      <t>ネンド</t>
    </rPh>
    <phoneticPr fontId="17"/>
  </si>
  <si>
    <t>施行場所</t>
    <rPh sb="0" eb="1">
      <t>シ</t>
    </rPh>
    <rPh sb="1" eb="2">
      <t>ギョウ</t>
    </rPh>
    <rPh sb="2" eb="3">
      <t>バ</t>
    </rPh>
    <rPh sb="3" eb="4">
      <t>ショ</t>
    </rPh>
    <phoneticPr fontId="17"/>
  </si>
  <si>
    <t>前年度以前施行済事業</t>
    <rPh sb="0" eb="3">
      <t>ゼンネンド</t>
    </rPh>
    <rPh sb="3" eb="5">
      <t>イゼン</t>
    </rPh>
    <rPh sb="5" eb="7">
      <t>セコウ</t>
    </rPh>
    <rPh sb="7" eb="8">
      <t>ズ</t>
    </rPh>
    <rPh sb="8" eb="10">
      <t>ジギョウ</t>
    </rPh>
    <phoneticPr fontId="17"/>
  </si>
  <si>
    <t>翌年度以降計画事業</t>
    <rPh sb="0" eb="3">
      <t>ヨクネンド</t>
    </rPh>
    <rPh sb="3" eb="5">
      <t>イコウ</t>
    </rPh>
    <rPh sb="5" eb="7">
      <t>ケイカク</t>
    </rPh>
    <rPh sb="7" eb="9">
      <t>ジギョウ</t>
    </rPh>
    <phoneticPr fontId="17"/>
  </si>
  <si>
    <t>事業概要</t>
    <rPh sb="0" eb="1">
      <t>コト</t>
    </rPh>
    <rPh sb="1" eb="2">
      <t>ゴウ</t>
    </rPh>
    <rPh sb="2" eb="3">
      <t>ガイ</t>
    </rPh>
    <rPh sb="3" eb="4">
      <t>ヨウ</t>
    </rPh>
    <phoneticPr fontId="17"/>
  </si>
  <si>
    <t>事　業　費　内　訳</t>
    <rPh sb="0" eb="1">
      <t>コト</t>
    </rPh>
    <rPh sb="2" eb="3">
      <t>ギョウ</t>
    </rPh>
    <rPh sb="4" eb="5">
      <t>ヒ</t>
    </rPh>
    <rPh sb="6" eb="7">
      <t>ウチ</t>
    </rPh>
    <rPh sb="8" eb="9">
      <t>ヤク</t>
    </rPh>
    <phoneticPr fontId="17"/>
  </si>
  <si>
    <t>事業開始日～
事業完成(見込)日</t>
    <rPh sb="0" eb="2">
      <t>ジギョウ</t>
    </rPh>
    <rPh sb="2" eb="5">
      <t>カイシビ</t>
    </rPh>
    <rPh sb="7" eb="9">
      <t>ジギョウ</t>
    </rPh>
    <rPh sb="9" eb="11">
      <t>カンセイ</t>
    </rPh>
    <rPh sb="12" eb="14">
      <t>ミコ</t>
    </rPh>
    <rPh sb="15" eb="16">
      <t>ヒ</t>
    </rPh>
    <phoneticPr fontId="17"/>
  </si>
  <si>
    <t>支出金額（単位：千円）</t>
    <rPh sb="0" eb="2">
      <t>シシュツ</t>
    </rPh>
    <rPh sb="2" eb="4">
      <t>キンガク</t>
    </rPh>
    <rPh sb="5" eb="7">
      <t>タンイ</t>
    </rPh>
    <rPh sb="8" eb="9">
      <t>セン</t>
    </rPh>
    <rPh sb="9" eb="10">
      <t>エン</t>
    </rPh>
    <phoneticPr fontId="17"/>
  </si>
  <si>
    <t>支　出　状　況</t>
    <rPh sb="0" eb="1">
      <t>シ</t>
    </rPh>
    <rPh sb="2" eb="3">
      <t>デ</t>
    </rPh>
    <rPh sb="4" eb="5">
      <t>ジョウ</t>
    </rPh>
    <rPh sb="6" eb="7">
      <t>キョウ</t>
    </rPh>
    <phoneticPr fontId="17"/>
  </si>
  <si>
    <t>（補助事業分）</t>
    <rPh sb="1" eb="3">
      <t>ホジョ</t>
    </rPh>
    <rPh sb="3" eb="5">
      <t>ジギョウ</t>
    </rPh>
    <rPh sb="5" eb="6">
      <t>ブン</t>
    </rPh>
    <phoneticPr fontId="17"/>
  </si>
  <si>
    <t>（単独事業分）</t>
    <rPh sb="1" eb="3">
      <t>タンドク</t>
    </rPh>
    <rPh sb="3" eb="5">
      <t>ジギョウ</t>
    </rPh>
    <rPh sb="5" eb="6">
      <t>ブン</t>
    </rPh>
    <phoneticPr fontId="17"/>
  </si>
  <si>
    <t>決算額</t>
    <rPh sb="0" eb="2">
      <t>ケッサン</t>
    </rPh>
    <rPh sb="2" eb="3">
      <t>ガク</t>
    </rPh>
    <phoneticPr fontId="17"/>
  </si>
  <si>
    <t>繰越額</t>
    <rPh sb="0" eb="3">
      <t>クリコシガク</t>
    </rPh>
    <phoneticPr fontId="17"/>
  </si>
  <si>
    <t>前月まで</t>
    <rPh sb="0" eb="2">
      <t>ゼンゲツ</t>
    </rPh>
    <phoneticPr fontId="17"/>
  </si>
  <si>
    <t>月</t>
    <rPh sb="0" eb="1">
      <t>ツキ</t>
    </rPh>
    <phoneticPr fontId="17"/>
  </si>
  <si>
    <t>月以降</t>
    <rPh sb="0" eb="1">
      <t>ツキ</t>
    </rPh>
    <rPh sb="1" eb="3">
      <t>イコウ</t>
    </rPh>
    <phoneticPr fontId="17"/>
  </si>
  <si>
    <t>有</t>
    <rPh sb="0" eb="1">
      <t>アリ</t>
    </rPh>
    <phoneticPr fontId="17"/>
  </si>
  <si>
    <t>無</t>
    <rPh sb="0" eb="1">
      <t>ム</t>
    </rPh>
    <phoneticPr fontId="17"/>
  </si>
  <si>
    <t>計</t>
    <rPh sb="0" eb="1">
      <t>ケイ</t>
    </rPh>
    <phoneticPr fontId="17"/>
  </si>
  <si>
    <t>Ａ</t>
    <phoneticPr fontId="17"/>
  </si>
  <si>
    <t>財　源　内　訳</t>
    <rPh sb="0" eb="1">
      <t>ザイ</t>
    </rPh>
    <rPh sb="2" eb="3">
      <t>ミナモト</t>
    </rPh>
    <rPh sb="4" eb="5">
      <t>ウチ</t>
    </rPh>
    <rPh sb="6" eb="7">
      <t>ヤク</t>
    </rPh>
    <phoneticPr fontId="17"/>
  </si>
  <si>
    <t>収入金額（単位：千円）</t>
    <rPh sb="0" eb="2">
      <t>シュウニュウ</t>
    </rPh>
    <rPh sb="2" eb="4">
      <t>キンガク</t>
    </rPh>
    <rPh sb="5" eb="7">
      <t>タンイ</t>
    </rPh>
    <rPh sb="8" eb="9">
      <t>セン</t>
    </rPh>
    <rPh sb="9" eb="10">
      <t>エン</t>
    </rPh>
    <phoneticPr fontId="17"/>
  </si>
  <si>
    <t>収　入　状　況</t>
    <rPh sb="0" eb="1">
      <t>オサム</t>
    </rPh>
    <rPh sb="2" eb="3">
      <t>イリ</t>
    </rPh>
    <rPh sb="4" eb="5">
      <t>ジョウ</t>
    </rPh>
    <rPh sb="6" eb="7">
      <t>キョウ</t>
    </rPh>
    <phoneticPr fontId="17"/>
  </si>
  <si>
    <t>項　目</t>
    <rPh sb="0" eb="1">
      <t>コウ</t>
    </rPh>
    <rPh sb="2" eb="3">
      <t>メ</t>
    </rPh>
    <phoneticPr fontId="17"/>
  </si>
  <si>
    <t>内　容</t>
    <rPh sb="0" eb="1">
      <t>ウチ</t>
    </rPh>
    <rPh sb="2" eb="3">
      <t>カタチ</t>
    </rPh>
    <phoneticPr fontId="17"/>
  </si>
  <si>
    <t>控除財源</t>
    <rPh sb="0" eb="2">
      <t>コウジョ</t>
    </rPh>
    <rPh sb="2" eb="4">
      <t>ザイゲン</t>
    </rPh>
    <phoneticPr fontId="17"/>
  </si>
  <si>
    <t>国庫支出金</t>
    <phoneticPr fontId="17"/>
  </si>
  <si>
    <t>Ｂ</t>
    <phoneticPr fontId="17"/>
  </si>
  <si>
    <t>■該当なし（事務費を起債対象とせず）</t>
    <rPh sb="1" eb="3">
      <t>ガイトウ</t>
    </rPh>
    <rPh sb="6" eb="8">
      <t>ジム</t>
    </rPh>
    <rPh sb="8" eb="9">
      <t>ヒ</t>
    </rPh>
    <rPh sb="10" eb="12">
      <t>キサイ</t>
    </rPh>
    <rPh sb="12" eb="14">
      <t>タイショウ</t>
    </rPh>
    <phoneticPr fontId="17"/>
  </si>
  <si>
    <t>Ｃ</t>
    <phoneticPr fontId="17"/>
  </si>
  <si>
    <t>■工事費の5.0％以内の額</t>
    <rPh sb="1" eb="4">
      <t>コウジヒ</t>
    </rPh>
    <rPh sb="9" eb="11">
      <t>イナイ</t>
    </rPh>
    <rPh sb="12" eb="13">
      <t>ガク</t>
    </rPh>
    <phoneticPr fontId="17"/>
  </si>
  <si>
    <t>Ｄ</t>
    <phoneticPr fontId="17"/>
  </si>
  <si>
    <t>■廃止前の補助基準により定められていた計算方法により算出した範囲内の額</t>
    <rPh sb="1" eb="3">
      <t>ハイシ</t>
    </rPh>
    <rPh sb="3" eb="4">
      <t>マエ</t>
    </rPh>
    <rPh sb="5" eb="7">
      <t>ホジョ</t>
    </rPh>
    <rPh sb="7" eb="9">
      <t>キジュン</t>
    </rPh>
    <rPh sb="12" eb="13">
      <t>サダ</t>
    </rPh>
    <rPh sb="19" eb="21">
      <t>ケイサン</t>
    </rPh>
    <rPh sb="21" eb="23">
      <t>ホウホウ</t>
    </rPh>
    <rPh sb="26" eb="28">
      <t>サンシュツ</t>
    </rPh>
    <rPh sb="30" eb="33">
      <t>ハンイナイ</t>
    </rPh>
    <rPh sb="34" eb="35">
      <t>ガク</t>
    </rPh>
    <phoneticPr fontId="17"/>
  </si>
  <si>
    <t>Ｅ</t>
    <phoneticPr fontId="17"/>
  </si>
  <si>
    <t>■補助基準に定める範囲内の事務費</t>
    <rPh sb="1" eb="3">
      <t>ホジョ</t>
    </rPh>
    <rPh sb="3" eb="5">
      <t>キジュン</t>
    </rPh>
    <rPh sb="6" eb="7">
      <t>サダ</t>
    </rPh>
    <rPh sb="9" eb="12">
      <t>ハンイナイ</t>
    </rPh>
    <rPh sb="13" eb="15">
      <t>ジム</t>
    </rPh>
    <rPh sb="15" eb="16">
      <t>ヒ</t>
    </rPh>
    <phoneticPr fontId="17"/>
  </si>
  <si>
    <t>起債</t>
    <rPh sb="0" eb="1">
      <t>ハジメ</t>
    </rPh>
    <rPh sb="1" eb="2">
      <t>サイ</t>
    </rPh>
    <phoneticPr fontId="17"/>
  </si>
  <si>
    <t>財政融資資金</t>
    <rPh sb="0" eb="2">
      <t>ザイセイ</t>
    </rPh>
    <rPh sb="2" eb="4">
      <t>ユウシ</t>
    </rPh>
    <rPh sb="4" eb="6">
      <t>シキン</t>
    </rPh>
    <phoneticPr fontId="17"/>
  </si>
  <si>
    <t>本債</t>
    <rPh sb="0" eb="1">
      <t>ホン</t>
    </rPh>
    <rPh sb="1" eb="2">
      <t>サイ</t>
    </rPh>
    <phoneticPr fontId="17"/>
  </si>
  <si>
    <t>Ｆ</t>
    <phoneticPr fontId="17"/>
  </si>
  <si>
    <t>Ｇ</t>
    <phoneticPr fontId="17"/>
  </si>
  <si>
    <t>その他</t>
    <rPh sb="2" eb="3">
      <t>タ</t>
    </rPh>
    <phoneticPr fontId="17"/>
  </si>
  <si>
    <t>Ｈ</t>
    <phoneticPr fontId="17"/>
  </si>
  <si>
    <t>一般財源</t>
    <rPh sb="0" eb="2">
      <t>イッパン</t>
    </rPh>
    <rPh sb="2" eb="4">
      <t>ザイゲン</t>
    </rPh>
    <phoneticPr fontId="17"/>
  </si>
  <si>
    <t>一時立替金</t>
    <rPh sb="0" eb="2">
      <t>イチジ</t>
    </rPh>
    <rPh sb="2" eb="4">
      <t>タテカエ</t>
    </rPh>
    <rPh sb="4" eb="5">
      <t>キン</t>
    </rPh>
    <phoneticPr fontId="17"/>
  </si>
  <si>
    <r>
      <t>借入時充当率</t>
    </r>
    <r>
      <rPr>
        <sz val="8"/>
        <rFont val="ＭＳ 明朝"/>
        <family val="1"/>
        <charset val="128"/>
      </rPr>
      <t>((Ｆ+Ｇ+Ｈ)/(Ａ-Ｂ-Ｃ-Ｄ-Ｅ)×100)</t>
    </r>
    <rPh sb="0" eb="2">
      <t>カリイ</t>
    </rPh>
    <rPh sb="2" eb="3">
      <t>ジ</t>
    </rPh>
    <rPh sb="3" eb="5">
      <t>ジュウトウ</t>
    </rPh>
    <rPh sb="5" eb="6">
      <t>リツ</t>
    </rPh>
    <phoneticPr fontId="17"/>
  </si>
  <si>
    <t>(％)</t>
    <phoneticPr fontId="17"/>
  </si>
  <si>
    <t>起債対象
事 務 費</t>
    <rPh sb="0" eb="2">
      <t>キサイ</t>
    </rPh>
    <rPh sb="2" eb="4">
      <t>タイショウ</t>
    </rPh>
    <rPh sb="5" eb="6">
      <t>コト</t>
    </rPh>
    <rPh sb="7" eb="8">
      <t>ツトム</t>
    </rPh>
    <rPh sb="9" eb="10">
      <t>ヒ</t>
    </rPh>
    <phoneticPr fontId="17"/>
  </si>
  <si>
    <t>基準充当率</t>
    <rPh sb="0" eb="2">
      <t>キジュン</t>
    </rPh>
    <rPh sb="2" eb="4">
      <t>ジュウトウ</t>
    </rPh>
    <rPh sb="4" eb="5">
      <t>リツ</t>
    </rPh>
    <phoneticPr fontId="17"/>
  </si>
  <si>
    <t>（単独事業分）</t>
    <phoneticPr fontId="17"/>
  </si>
  <si>
    <t>起債に関する
予算の定め</t>
    <rPh sb="0" eb="2">
      <t>キサイ</t>
    </rPh>
    <rPh sb="3" eb="4">
      <t>カン</t>
    </rPh>
    <rPh sb="7" eb="9">
      <t>ヨサン</t>
    </rPh>
    <rPh sb="10" eb="11">
      <t>サダ</t>
    </rPh>
    <phoneticPr fontId="17"/>
  </si>
  <si>
    <t>会計名</t>
    <rPh sb="0" eb="2">
      <t>カイケイ</t>
    </rPh>
    <rPh sb="2" eb="3">
      <t>メイ</t>
    </rPh>
    <phoneticPr fontId="17"/>
  </si>
  <si>
    <t>議決等年月日</t>
    <rPh sb="0" eb="2">
      <t>ギケツ</t>
    </rPh>
    <rPh sb="2" eb="3">
      <t>トウ</t>
    </rPh>
    <rPh sb="3" eb="6">
      <t>ネンガッピ</t>
    </rPh>
    <phoneticPr fontId="17"/>
  </si>
  <si>
    <t>議決予定</t>
    <rPh sb="0" eb="2">
      <t>ギケツ</t>
    </rPh>
    <rPh sb="2" eb="4">
      <t>ヨテイ</t>
    </rPh>
    <phoneticPr fontId="17"/>
  </si>
  <si>
    <t>専決済</t>
    <rPh sb="0" eb="2">
      <t>センケツ</t>
    </rPh>
    <rPh sb="2" eb="3">
      <t>ズミ</t>
    </rPh>
    <phoneticPr fontId="17"/>
  </si>
  <si>
    <t>専決予定）</t>
    <rPh sb="0" eb="2">
      <t>センケツ</t>
    </rPh>
    <rPh sb="2" eb="4">
      <t>ヨテイ</t>
    </rPh>
    <phoneticPr fontId="17"/>
  </si>
  <si>
    <t>起債の目的</t>
    <rPh sb="0" eb="2">
      <t>キサイ</t>
    </rPh>
    <rPh sb="3" eb="5">
      <t>モクテキ</t>
    </rPh>
    <phoneticPr fontId="17"/>
  </si>
  <si>
    <t>起債の方法</t>
    <rPh sb="0" eb="2">
      <t>キサイ</t>
    </rPh>
    <rPh sb="3" eb="5">
      <t>ホウホウ</t>
    </rPh>
    <phoneticPr fontId="17"/>
  </si>
  <si>
    <t>利率</t>
    <rPh sb="0" eb="2">
      <t>リリツ</t>
    </rPh>
    <phoneticPr fontId="17"/>
  </si>
  <si>
    <t>償還の方法</t>
    <rPh sb="0" eb="2">
      <t>ショウカン</t>
    </rPh>
    <rPh sb="3" eb="5">
      <t>ホウホウ</t>
    </rPh>
    <phoneticPr fontId="17"/>
  </si>
  <si>
    <t>証書借入</t>
    <rPh sb="0" eb="2">
      <t>ショウショ</t>
    </rPh>
    <rPh sb="2" eb="4">
      <t>カリイレ</t>
    </rPh>
    <phoneticPr fontId="17"/>
  </si>
  <si>
    <t>普通貸借</t>
    <rPh sb="0" eb="2">
      <t>フツウ</t>
    </rPh>
    <rPh sb="2" eb="4">
      <t>タイシャク</t>
    </rPh>
    <phoneticPr fontId="17"/>
  </si>
  <si>
    <t>年利</t>
    <rPh sb="0" eb="2">
      <t>ネンリ</t>
    </rPh>
    <phoneticPr fontId="17"/>
  </si>
  <si>
    <t>％以内</t>
    <rPh sb="1" eb="3">
      <t>イナイ</t>
    </rPh>
    <phoneticPr fontId="17"/>
  </si>
  <si>
    <t>年賦</t>
    <rPh sb="0" eb="2">
      <t>ネンプ</t>
    </rPh>
    <phoneticPr fontId="17"/>
  </si>
  <si>
    <t>半年賦</t>
    <rPh sb="0" eb="1">
      <t>ハン</t>
    </rPh>
    <rPh sb="1" eb="3">
      <t>ネンプ</t>
    </rPh>
    <phoneticPr fontId="17"/>
  </si>
  <si>
    <t>元利均等</t>
    <rPh sb="0" eb="4">
      <t>ガンリキントウ</t>
    </rPh>
    <phoneticPr fontId="17"/>
  </si>
  <si>
    <t>元金均等</t>
    <rPh sb="0" eb="2">
      <t>ガンキン</t>
    </rPh>
    <rPh sb="2" eb="4">
      <t>キントウ</t>
    </rPh>
    <phoneticPr fontId="17"/>
  </si>
  <si>
    <t>千円</t>
    <rPh sb="0" eb="2">
      <t>センエン</t>
    </rPh>
    <phoneticPr fontId="17"/>
  </si>
  <si>
    <t>証券発行</t>
    <rPh sb="0" eb="2">
      <t>ショウケン</t>
    </rPh>
    <rPh sb="2" eb="4">
      <t>ハッコウ</t>
    </rPh>
    <phoneticPr fontId="17"/>
  </si>
  <si>
    <t xml:space="preserve">利率見直しに関する </t>
    <phoneticPr fontId="17"/>
  </si>
  <si>
    <t>融資条件による</t>
    <rPh sb="0" eb="4">
      <t>ユウシジョウケン</t>
    </rPh>
    <phoneticPr fontId="17"/>
  </si>
  <si>
    <t>その他（</t>
    <rPh sb="2" eb="3">
      <t>ホカ</t>
    </rPh>
    <phoneticPr fontId="17"/>
  </si>
  <si>
    <t>）</t>
    <phoneticPr fontId="17"/>
  </si>
  <si>
    <t>千円)</t>
    <rPh sb="0" eb="2">
      <t>センエン</t>
    </rPh>
    <phoneticPr fontId="17"/>
  </si>
  <si>
    <t>但し書きの有無：</t>
    <phoneticPr fontId="17"/>
  </si>
  <si>
    <t>償還期間：</t>
    <phoneticPr fontId="17"/>
  </si>
  <si>
    <t>年（うち据置期間：</t>
    <rPh sb="0" eb="1">
      <t>ネン</t>
    </rPh>
    <rPh sb="4" eb="6">
      <t>スエオキ</t>
    </rPh>
    <rPh sb="6" eb="8">
      <t>キカン</t>
    </rPh>
    <phoneticPr fontId="17"/>
  </si>
  <si>
    <t>年）</t>
  </si>
  <si>
    <t>起債同意
（許可）</t>
    <rPh sb="0" eb="2">
      <t>キサイ</t>
    </rPh>
    <rPh sb="2" eb="4">
      <t>ドウイ</t>
    </rPh>
    <rPh sb="6" eb="8">
      <t>キョカ</t>
    </rPh>
    <phoneticPr fontId="17"/>
  </si>
  <si>
    <t>年月日（予定）</t>
    <rPh sb="0" eb="3">
      <t>ネンガッピ</t>
    </rPh>
    <rPh sb="4" eb="6">
      <t>ヨテイ</t>
    </rPh>
    <phoneticPr fontId="17"/>
  </si>
  <si>
    <t>うち本件借入分</t>
    <phoneticPr fontId="17"/>
  </si>
  <si>
    <t>償還年限</t>
    <rPh sb="0" eb="2">
      <t>ショウカン</t>
    </rPh>
    <rPh sb="2" eb="4">
      <t>ネンゲン</t>
    </rPh>
    <phoneticPr fontId="17"/>
  </si>
  <si>
    <t>うち据置期間</t>
    <phoneticPr fontId="17"/>
  </si>
  <si>
    <t>備考</t>
    <rPh sb="0" eb="2">
      <t>ビコウ</t>
    </rPh>
    <phoneticPr fontId="17"/>
  </si>
  <si>
    <t>①</t>
    <phoneticPr fontId="17"/>
  </si>
  <si>
    <t>年</t>
    <rPh sb="0" eb="1">
      <t>ネン</t>
    </rPh>
    <phoneticPr fontId="17"/>
  </si>
  <si>
    <t>償還期限：</t>
    <rPh sb="0" eb="2">
      <t>ショウカン</t>
    </rPh>
    <rPh sb="2" eb="4">
      <t>キゲン</t>
    </rPh>
    <phoneticPr fontId="17"/>
  </si>
  <si>
    <t>年</t>
    <phoneticPr fontId="17"/>
  </si>
  <si>
    <t>②</t>
  </si>
  <si>
    <t>うち据置期間：</t>
    <rPh sb="2" eb="4">
      <t>スエオキ</t>
    </rPh>
    <rPh sb="4" eb="6">
      <t>キカン</t>
    </rPh>
    <phoneticPr fontId="17"/>
  </si>
  <si>
    <t>（予定）</t>
    <rPh sb="1" eb="3">
      <t>ヨテイ</t>
    </rPh>
    <phoneticPr fontId="17"/>
  </si>
  <si>
    <t>③</t>
  </si>
  <si>
    <t>④</t>
  </si>
  <si>
    <t>その他参考</t>
    <rPh sb="2" eb="3">
      <t>タ</t>
    </rPh>
    <rPh sb="3" eb="5">
      <t>サンコウ</t>
    </rPh>
    <phoneticPr fontId="17"/>
  </si>
  <si>
    <t>1．用紙の大きさは、日本産業規格Ａ列４とする。</t>
    <rPh sb="2" eb="4">
      <t>ヨウシ</t>
    </rPh>
    <rPh sb="5" eb="6">
      <t>オオ</t>
    </rPh>
    <rPh sb="10" eb="12">
      <t>ニホン</t>
    </rPh>
    <rPh sb="12" eb="14">
      <t>サンギョウ</t>
    </rPh>
    <rPh sb="14" eb="16">
      <t>キカク</t>
    </rPh>
    <rPh sb="17" eb="18">
      <t>レツ</t>
    </rPh>
    <phoneticPr fontId="17"/>
  </si>
  <si>
    <t>2．事業費内訳には、起債対象となる費用のみ記入する。</t>
    <rPh sb="2" eb="5">
      <t>ジギョウヒ</t>
    </rPh>
    <rPh sb="5" eb="7">
      <t>ウチワケ</t>
    </rPh>
    <rPh sb="10" eb="12">
      <t>キサイ</t>
    </rPh>
    <rPh sb="12" eb="14">
      <t>タイショウ</t>
    </rPh>
    <rPh sb="17" eb="19">
      <t>ヒヨウ</t>
    </rPh>
    <rPh sb="21" eb="23">
      <t>キニュウ</t>
    </rPh>
    <phoneticPr fontId="17"/>
  </si>
  <si>
    <t>3．収支金額、収支状況の各計は一致する。</t>
    <rPh sb="2" eb="4">
      <t>シュウシ</t>
    </rPh>
    <rPh sb="7" eb="9">
      <t>シュウシ</t>
    </rPh>
    <rPh sb="12" eb="13">
      <t>カク</t>
    </rPh>
    <phoneticPr fontId="17"/>
  </si>
  <si>
    <t>4．収支状況は、借入月を「　月」欄に記入する。</t>
    <rPh sb="2" eb="4">
      <t>シュウシ</t>
    </rPh>
    <rPh sb="4" eb="6">
      <t>ジョウキョウ</t>
    </rPh>
    <rPh sb="8" eb="10">
      <t>カリイレ</t>
    </rPh>
    <rPh sb="10" eb="11">
      <t>ツキ</t>
    </rPh>
    <rPh sb="14" eb="15">
      <t>ツキ</t>
    </rPh>
    <rPh sb="16" eb="17">
      <t>ラン</t>
    </rPh>
    <rPh sb="18" eb="20">
      <t>キニュウ</t>
    </rPh>
    <phoneticPr fontId="17"/>
  </si>
  <si>
    <t>■該当なし（事務費を起債対象とせず）</t>
    <phoneticPr fontId="17"/>
  </si>
  <si>
    <t>■設計監督費（外部委託）について、実所要額</t>
    <phoneticPr fontId="17"/>
  </si>
  <si>
    <t>■設計監督費（外部委託せず）について、全体事業費の2.75％以内の額</t>
    <phoneticPr fontId="17"/>
  </si>
  <si>
    <t>■設計監督費以外の事務費について、全体事業費の2.75％以内の額</t>
    <phoneticPr fontId="17"/>
  </si>
  <si>
    <t>■設計監督費（外部委託）の実所要額、及びそれ以外の事務費について全体事業費の2.75％以内の額</t>
    <phoneticPr fontId="17"/>
  </si>
  <si>
    <t>■設計監督費（外部委託せず）及びそれ以外の事務費について、それぞれ全体事業費の2.75％以内の額　</t>
    <phoneticPr fontId="17"/>
  </si>
  <si>
    <t>■設計監督費と合わせて全体事業費の6.0％以内の額（水道、港湾、下水道）</t>
    <phoneticPr fontId="17"/>
  </si>
  <si>
    <t>■適正必要額（交通）</t>
    <phoneticPr fontId="17"/>
  </si>
  <si>
    <t>■補助事業と同様の計算方法により算出した範囲内の額（災害復旧）</t>
    <phoneticPr fontId="17"/>
  </si>
  <si>
    <t>■実績等に応じ、必要な額</t>
    <phoneticPr fontId="17"/>
  </si>
  <si>
    <t>■</t>
    <phoneticPr fontId="17"/>
  </si>
  <si>
    <t>○ 事業実施状況等調書　記載要領</t>
    <rPh sb="2" eb="4">
      <t>ジギョウ</t>
    </rPh>
    <rPh sb="4" eb="6">
      <t>ジッシ</t>
    </rPh>
    <rPh sb="6" eb="8">
      <t>ジョウキョウ</t>
    </rPh>
    <rPh sb="8" eb="9">
      <t>トウ</t>
    </rPh>
    <rPh sb="9" eb="11">
      <t>チョウショ</t>
    </rPh>
    <rPh sb="12" eb="14">
      <t>キサイ</t>
    </rPh>
    <rPh sb="14" eb="16">
      <t>ヨウリョウ</t>
    </rPh>
    <phoneticPr fontId="17"/>
  </si>
  <si>
    <r>
      <t>１．１件の借入申込みに複数の事業を含む場合（辺地、過疎、学校教育施設等整備など）は、事業ごとに別葉とし、</t>
    </r>
    <r>
      <rPr>
        <b/>
        <u/>
        <sz val="14"/>
        <color theme="1"/>
        <rFont val="HGｺﾞｼｯｸM"/>
        <family val="3"/>
        <charset val="128"/>
      </rPr>
      <t>１枚目に総</t>
    </r>
    <rPh sb="3" eb="4">
      <t>ケン</t>
    </rPh>
    <rPh sb="5" eb="7">
      <t>カリイ</t>
    </rPh>
    <rPh sb="7" eb="9">
      <t>モウシコ</t>
    </rPh>
    <rPh sb="11" eb="13">
      <t>フクスウ</t>
    </rPh>
    <rPh sb="14" eb="16">
      <t>ジギョウ</t>
    </rPh>
    <rPh sb="17" eb="18">
      <t>フク</t>
    </rPh>
    <rPh sb="19" eb="21">
      <t>バアイ</t>
    </rPh>
    <rPh sb="22" eb="24">
      <t>ヘンチ</t>
    </rPh>
    <rPh sb="25" eb="27">
      <t>カソ</t>
    </rPh>
    <phoneticPr fontId="17"/>
  </si>
  <si>
    <r>
      <t xml:space="preserve">     </t>
    </r>
    <r>
      <rPr>
        <b/>
        <u/>
        <sz val="14"/>
        <color theme="1"/>
        <rFont val="HGPｺﾞｼｯｸM"/>
        <family val="3"/>
        <charset val="128"/>
      </rPr>
      <t xml:space="preserve"> 括表</t>
    </r>
    <r>
      <rPr>
        <sz val="14"/>
        <color theme="1"/>
        <rFont val="HGPｺﾞｼｯｸM"/>
        <family val="3"/>
        <charset val="128"/>
      </rPr>
      <t>を付ける。</t>
    </r>
    <rPh sb="6" eb="7">
      <t>クク</t>
    </rPh>
    <rPh sb="7" eb="8">
      <t>ヒョウ</t>
    </rPh>
    <phoneticPr fontId="28"/>
  </si>
  <si>
    <r>
      <rPr>
        <sz val="14"/>
        <rFont val="HGｺﾞｼｯｸM"/>
        <family val="3"/>
        <charset val="128"/>
      </rPr>
      <t>２．</t>
    </r>
    <r>
      <rPr>
        <b/>
        <sz val="14"/>
        <color rgb="FF0070C0"/>
        <rFont val="HGｺﾞｼｯｸM"/>
        <family val="3"/>
        <charset val="128"/>
      </rPr>
      <t>「事業名」</t>
    </r>
    <r>
      <rPr>
        <sz val="14"/>
        <rFont val="HGｺﾞｼｯｸM"/>
        <family val="3"/>
        <charset val="128"/>
      </rPr>
      <t>には</t>
    </r>
    <r>
      <rPr>
        <sz val="14"/>
        <color theme="1"/>
        <rFont val="HGｺﾞｼｯｸM"/>
        <family val="3"/>
        <charset val="128"/>
      </rPr>
      <t xml:space="preserve">財政融資資金貸付予定額（変更）通知書に記載されている事業名を記入する。
</t>
    </r>
    <rPh sb="3" eb="5">
      <t>ジギョウ</t>
    </rPh>
    <rPh sb="5" eb="6">
      <t>メイ</t>
    </rPh>
    <phoneticPr fontId="28"/>
  </si>
  <si>
    <t>　  ただし、１件の借入申込みに複数の事業を含む場合は、総括表に財政融資資金貸付予定額（変更）通知書に記載されてい</t>
    <phoneticPr fontId="28"/>
  </si>
  <si>
    <t xml:space="preserve">    る事業名を記入し、別葉として作成した調書には起債計画書の事業名など具体的な事業名を記入する。</t>
    <rPh sb="5" eb="6">
      <t>コト</t>
    </rPh>
    <phoneticPr fontId="28"/>
  </si>
  <si>
    <t>　　事業が地方単独事業（継ぎ足し単独事業を含む）である場合は、次に掲げる事項について記入し、事業内容を明確にする</t>
    <rPh sb="2" eb="3">
      <t>コト</t>
    </rPh>
    <phoneticPr fontId="28"/>
  </si>
  <si>
    <t>こと。</t>
    <phoneticPr fontId="28"/>
  </si>
  <si>
    <r>
      <t>４．</t>
    </r>
    <r>
      <rPr>
        <b/>
        <sz val="14"/>
        <color rgb="FF0070C0"/>
        <rFont val="HGｺﾞｼｯｸM"/>
        <family val="3"/>
        <charset val="128"/>
      </rPr>
      <t>「計画期間」</t>
    </r>
    <r>
      <rPr>
        <sz val="14"/>
        <color theme="1"/>
        <rFont val="HGｺﾞｼｯｸM"/>
        <family val="3"/>
        <charset val="128"/>
      </rPr>
      <t>には開始年度、完了年度を記入する。</t>
    </r>
    <rPh sb="3" eb="5">
      <t>ケイカク</t>
    </rPh>
    <rPh sb="5" eb="7">
      <t>キカン</t>
    </rPh>
    <rPh sb="10" eb="12">
      <t>カイシ</t>
    </rPh>
    <rPh sb="12" eb="14">
      <t>ネンド</t>
    </rPh>
    <rPh sb="15" eb="17">
      <t>カンリョウ</t>
    </rPh>
    <rPh sb="17" eb="19">
      <t>ネンド</t>
    </rPh>
    <rPh sb="20" eb="22">
      <t>キニュウ</t>
    </rPh>
    <phoneticPr fontId="17"/>
  </si>
  <si>
    <t>　</t>
    <phoneticPr fontId="28"/>
  </si>
  <si>
    <r>
      <t>７．公営企業債で</t>
    </r>
    <r>
      <rPr>
        <b/>
        <u/>
        <sz val="14"/>
        <color theme="1"/>
        <rFont val="HGｺﾞｼｯｸM"/>
        <family val="3"/>
        <charset val="128"/>
      </rPr>
      <t>未払金決算を行っている場合</t>
    </r>
    <r>
      <rPr>
        <sz val="14"/>
        <color theme="1"/>
        <rFont val="HGｺﾞｼｯｸM"/>
        <family val="3"/>
        <charset val="128"/>
      </rPr>
      <t>及び</t>
    </r>
    <r>
      <rPr>
        <b/>
        <u/>
        <sz val="14"/>
        <color theme="1"/>
        <rFont val="HGｺﾞｼｯｸM"/>
        <family val="3"/>
        <charset val="128"/>
      </rPr>
      <t>補助災害の施越決算部分がある場合</t>
    </r>
    <r>
      <rPr>
        <sz val="14"/>
        <color theme="1"/>
        <rFont val="HGｺﾞｼｯｸM"/>
        <family val="3"/>
        <charset val="128"/>
      </rPr>
      <t>には、</t>
    </r>
    <r>
      <rPr>
        <b/>
        <u/>
        <sz val="14"/>
        <color theme="1"/>
        <rFont val="HGｺﾞｼｯｸM"/>
        <family val="3"/>
        <charset val="128"/>
      </rPr>
      <t>決算額欄に（　）内書きする。</t>
    </r>
    <rPh sb="2" eb="4">
      <t>コウエイ</t>
    </rPh>
    <rPh sb="4" eb="6">
      <t>キギョウ</t>
    </rPh>
    <rPh sb="6" eb="7">
      <t>サイ</t>
    </rPh>
    <rPh sb="8" eb="9">
      <t>ミ</t>
    </rPh>
    <rPh sb="9" eb="10">
      <t>バラ</t>
    </rPh>
    <rPh sb="10" eb="11">
      <t>キン</t>
    </rPh>
    <rPh sb="11" eb="13">
      <t>ケッサン</t>
    </rPh>
    <rPh sb="14" eb="15">
      <t>オコナ</t>
    </rPh>
    <rPh sb="19" eb="21">
      <t>バアイ</t>
    </rPh>
    <rPh sb="21" eb="22">
      <t>オヨ</t>
    </rPh>
    <rPh sb="23" eb="25">
      <t>ホジョ</t>
    </rPh>
    <rPh sb="25" eb="27">
      <t>サイガイ</t>
    </rPh>
    <rPh sb="28" eb="29">
      <t>セ</t>
    </rPh>
    <rPh sb="29" eb="30">
      <t>コ</t>
    </rPh>
    <rPh sb="30" eb="32">
      <t>ケッサン</t>
    </rPh>
    <rPh sb="32" eb="34">
      <t>ブブン</t>
    </rPh>
    <rPh sb="37" eb="39">
      <t>バアイ</t>
    </rPh>
    <rPh sb="42" eb="44">
      <t>ケッサン</t>
    </rPh>
    <rPh sb="44" eb="45">
      <t>ガク</t>
    </rPh>
    <rPh sb="45" eb="46">
      <t>ラン</t>
    </rPh>
    <rPh sb="50" eb="51">
      <t>ナイ</t>
    </rPh>
    <rPh sb="51" eb="52">
      <t>カ</t>
    </rPh>
    <phoneticPr fontId="28"/>
  </si>
  <si>
    <t>　　</t>
    <phoneticPr fontId="28"/>
  </si>
  <si>
    <r>
      <t>８．</t>
    </r>
    <r>
      <rPr>
        <b/>
        <sz val="14"/>
        <color rgb="FF0070C0"/>
        <rFont val="HGｺﾞｼｯｸM"/>
        <family val="3"/>
        <charset val="128"/>
      </rPr>
      <t>「事業費内訳」</t>
    </r>
    <r>
      <rPr>
        <sz val="14"/>
        <color theme="1"/>
        <rFont val="HGｺﾞｼｯｸM"/>
        <family val="3"/>
        <charset val="128"/>
      </rPr>
      <t>には、本体建設工事費、管渠敷設工事費、設計委託費、事務費など具体的な費用名が分かるよう記入する。</t>
    </r>
    <rPh sb="3" eb="6">
      <t>ジギョウヒ</t>
    </rPh>
    <rPh sb="6" eb="8">
      <t>ウチワケ</t>
    </rPh>
    <rPh sb="12" eb="14">
      <t>ホンタイ</t>
    </rPh>
    <rPh sb="14" eb="16">
      <t>ケンセツ</t>
    </rPh>
    <rPh sb="16" eb="19">
      <t>コウジヒ</t>
    </rPh>
    <rPh sb="20" eb="22">
      <t>カンキョ</t>
    </rPh>
    <rPh sb="22" eb="23">
      <t>シキ</t>
    </rPh>
    <rPh sb="23" eb="24">
      <t>セツ</t>
    </rPh>
    <rPh sb="24" eb="27">
      <t>コウジヒ</t>
    </rPh>
    <rPh sb="28" eb="30">
      <t>セッケイ</t>
    </rPh>
    <rPh sb="30" eb="33">
      <t>イタクヒ</t>
    </rPh>
    <rPh sb="34" eb="37">
      <t>ジムヒ</t>
    </rPh>
    <rPh sb="39" eb="42">
      <t>グタイテキ</t>
    </rPh>
    <rPh sb="43" eb="45">
      <t>ヒヨウ</t>
    </rPh>
    <rPh sb="45" eb="46">
      <t>メイ</t>
    </rPh>
    <rPh sb="47" eb="48">
      <t>ワ</t>
    </rPh>
    <rPh sb="52" eb="54">
      <t>キニュウ</t>
    </rPh>
    <phoneticPr fontId="17"/>
  </si>
  <si>
    <r>
      <t>　　ただし、</t>
    </r>
    <r>
      <rPr>
        <b/>
        <u/>
        <sz val="14"/>
        <color theme="1"/>
        <rFont val="HGｺﾞｼｯｸM"/>
        <family val="3"/>
        <charset val="128"/>
      </rPr>
      <t>１契約ごとに分けて記入する必要はない</t>
    </r>
    <r>
      <rPr>
        <u/>
        <sz val="14"/>
        <color theme="1"/>
        <rFont val="HGｺﾞｼｯｸM"/>
        <family val="3"/>
        <charset val="128"/>
      </rPr>
      <t>。</t>
    </r>
    <rPh sb="7" eb="9">
      <t>ケイヤク</t>
    </rPh>
    <rPh sb="12" eb="13">
      <t>ワ</t>
    </rPh>
    <rPh sb="15" eb="17">
      <t>キニュウ</t>
    </rPh>
    <rPh sb="19" eb="21">
      <t>ヒツヨウ</t>
    </rPh>
    <phoneticPr fontId="17"/>
  </si>
  <si>
    <r>
      <t>９．</t>
    </r>
    <r>
      <rPr>
        <b/>
        <sz val="14"/>
        <color rgb="FF0070C0"/>
        <rFont val="HGｺﾞｼｯｸM"/>
        <family val="3"/>
        <charset val="128"/>
      </rPr>
      <t>「事業開始日～事業完成（見込）日」</t>
    </r>
    <r>
      <rPr>
        <sz val="14"/>
        <color theme="1"/>
        <rFont val="HGｺﾞｼｯｸM"/>
        <family val="3"/>
        <charset val="128"/>
      </rPr>
      <t>については、費用内で最も早い事業開始日と最も遅い事業完成（見込）日を記入する。</t>
    </r>
    <rPh sb="3" eb="5">
      <t>ジギョウ</t>
    </rPh>
    <rPh sb="5" eb="8">
      <t>カイシビ</t>
    </rPh>
    <rPh sb="9" eb="11">
      <t>ジギョウ</t>
    </rPh>
    <rPh sb="11" eb="13">
      <t>カンセイ</t>
    </rPh>
    <rPh sb="14" eb="16">
      <t>ミコ</t>
    </rPh>
    <rPh sb="17" eb="18">
      <t>ニチ</t>
    </rPh>
    <rPh sb="25" eb="27">
      <t>ヒヨウ</t>
    </rPh>
    <rPh sb="27" eb="28">
      <t>ナイ</t>
    </rPh>
    <rPh sb="29" eb="30">
      <t>モット</t>
    </rPh>
    <rPh sb="31" eb="32">
      <t>ハヤ</t>
    </rPh>
    <rPh sb="33" eb="35">
      <t>ジギョウ</t>
    </rPh>
    <rPh sb="35" eb="37">
      <t>カイシ</t>
    </rPh>
    <rPh sb="37" eb="38">
      <t>ビ</t>
    </rPh>
    <rPh sb="39" eb="40">
      <t>モット</t>
    </rPh>
    <rPh sb="41" eb="42">
      <t>オソ</t>
    </rPh>
    <rPh sb="43" eb="45">
      <t>ジギョウ</t>
    </rPh>
    <rPh sb="45" eb="47">
      <t>カンセイ</t>
    </rPh>
    <rPh sb="48" eb="50">
      <t>ミコ</t>
    </rPh>
    <rPh sb="51" eb="52">
      <t>ビ</t>
    </rPh>
    <rPh sb="53" eb="55">
      <t>キニュウ</t>
    </rPh>
    <phoneticPr fontId="17"/>
  </si>
  <si>
    <t>　　下記の例に依り難い場合など判断に迷った場合はお問い合わせください。</t>
    <phoneticPr fontId="28"/>
  </si>
  <si>
    <r>
      <t>　　　　</t>
    </r>
    <r>
      <rPr>
        <sz val="14"/>
        <color theme="1"/>
        <rFont val="HGｺﾞｼｯｸM"/>
        <family val="3"/>
        <charset val="128"/>
      </rPr>
      <t>・各種工事費 　     …竣工検査日</t>
    </r>
    <rPh sb="5" eb="7">
      <t>カクシュ</t>
    </rPh>
    <rPh sb="7" eb="9">
      <t>コウジ</t>
    </rPh>
    <rPh sb="9" eb="10">
      <t>ヒ</t>
    </rPh>
    <rPh sb="18" eb="20">
      <t>シュンコウ</t>
    </rPh>
    <rPh sb="20" eb="22">
      <t>ケンサ</t>
    </rPh>
    <rPh sb="22" eb="23">
      <t>ビ</t>
    </rPh>
    <phoneticPr fontId="17"/>
  </si>
  <si>
    <r>
      <t>　　　　</t>
    </r>
    <r>
      <rPr>
        <sz val="14"/>
        <color theme="1"/>
        <rFont val="HGｺﾞｼｯｸM"/>
        <family val="3"/>
        <charset val="128"/>
      </rPr>
      <t>・用地買収費 　     …土地売買契約締結日</t>
    </r>
    <r>
      <rPr>
        <sz val="12"/>
        <color theme="1"/>
        <rFont val="HGｺﾞｼｯｸM"/>
        <family val="3"/>
        <charset val="128"/>
      </rPr>
      <t>　</t>
    </r>
    <r>
      <rPr>
        <sz val="13"/>
        <color theme="1"/>
        <rFont val="HGｺﾞｼｯｸM"/>
        <family val="3"/>
        <charset val="128"/>
      </rPr>
      <t>　※適正な財産管理の観点から、所有権移転登記を了してください。</t>
    </r>
    <rPh sb="5" eb="7">
      <t>ヨウチ</t>
    </rPh>
    <rPh sb="7" eb="9">
      <t>バイシュウ</t>
    </rPh>
    <rPh sb="9" eb="10">
      <t>ヒ</t>
    </rPh>
    <rPh sb="18" eb="20">
      <t>トチ</t>
    </rPh>
    <rPh sb="20" eb="22">
      <t>バイバイ</t>
    </rPh>
    <rPh sb="22" eb="24">
      <t>ケイヤク</t>
    </rPh>
    <rPh sb="24" eb="26">
      <t>テイケツ</t>
    </rPh>
    <rPh sb="26" eb="27">
      <t>ビ</t>
    </rPh>
    <rPh sb="30" eb="32">
      <t>テキセイ</t>
    </rPh>
    <rPh sb="33" eb="35">
      <t>ザイサン</t>
    </rPh>
    <rPh sb="35" eb="37">
      <t>カンリ</t>
    </rPh>
    <rPh sb="38" eb="40">
      <t>カンテン</t>
    </rPh>
    <rPh sb="43" eb="46">
      <t>ショユウケン</t>
    </rPh>
    <rPh sb="46" eb="48">
      <t>イテン</t>
    </rPh>
    <rPh sb="48" eb="50">
      <t>トウキ</t>
    </rPh>
    <rPh sb="51" eb="52">
      <t>リョウ</t>
    </rPh>
    <phoneticPr fontId="17"/>
  </si>
  <si>
    <r>
      <t>　　　　</t>
    </r>
    <r>
      <rPr>
        <sz val="14"/>
        <color theme="1"/>
        <rFont val="HGｺﾞｼｯｸM"/>
        <family val="3"/>
        <charset val="128"/>
      </rPr>
      <t>・補償費            …補償対象物の撤去等確認日</t>
    </r>
    <rPh sb="5" eb="7">
      <t>ホショウ</t>
    </rPh>
    <rPh sb="7" eb="8">
      <t>ヒ</t>
    </rPh>
    <rPh sb="21" eb="23">
      <t>ホショウ</t>
    </rPh>
    <rPh sb="23" eb="26">
      <t>タイショウブツ</t>
    </rPh>
    <rPh sb="27" eb="29">
      <t>テッキョ</t>
    </rPh>
    <rPh sb="29" eb="30">
      <t>トウ</t>
    </rPh>
    <rPh sb="30" eb="32">
      <t>カクニン</t>
    </rPh>
    <rPh sb="32" eb="33">
      <t>ビ</t>
    </rPh>
    <phoneticPr fontId="17"/>
  </si>
  <si>
    <r>
      <t>　　　　</t>
    </r>
    <r>
      <rPr>
        <sz val="14"/>
        <color theme="1"/>
        <rFont val="HGｺﾞｼｯｸM"/>
        <family val="3"/>
        <charset val="128"/>
      </rPr>
      <t>・備品購入費　      …納入検査日</t>
    </r>
    <rPh sb="5" eb="7">
      <t>ビヒン</t>
    </rPh>
    <rPh sb="7" eb="10">
      <t>コウニュウヒ</t>
    </rPh>
    <rPh sb="18" eb="20">
      <t>ノウニュウ</t>
    </rPh>
    <rPh sb="20" eb="23">
      <t>ケンサビ</t>
    </rPh>
    <phoneticPr fontId="17"/>
  </si>
  <si>
    <r>
      <t>　　　　</t>
    </r>
    <r>
      <rPr>
        <sz val="14"/>
        <color theme="1"/>
        <rFont val="HGｺﾞｼｯｸM"/>
        <family val="3"/>
        <charset val="128"/>
      </rPr>
      <t>・負担金及び補助金（住民等に対する事業補助）  …納入告知書等の受理日</t>
    </r>
    <rPh sb="5" eb="8">
      <t>フタンキン</t>
    </rPh>
    <rPh sb="8" eb="9">
      <t>オヨ</t>
    </rPh>
    <rPh sb="10" eb="13">
      <t>ホジョキン</t>
    </rPh>
    <rPh sb="14" eb="16">
      <t>ジュウミン</t>
    </rPh>
    <rPh sb="16" eb="17">
      <t>トウ</t>
    </rPh>
    <rPh sb="18" eb="19">
      <t>タイ</t>
    </rPh>
    <rPh sb="21" eb="23">
      <t>ジギョウ</t>
    </rPh>
    <rPh sb="23" eb="25">
      <t>ホジョ</t>
    </rPh>
    <rPh sb="29" eb="31">
      <t>ノウニュウ</t>
    </rPh>
    <rPh sb="31" eb="34">
      <t>コクチショ</t>
    </rPh>
    <rPh sb="34" eb="35">
      <t>トウ</t>
    </rPh>
    <rPh sb="36" eb="38">
      <t>ジュリ</t>
    </rPh>
    <rPh sb="38" eb="39">
      <t>ビ</t>
    </rPh>
    <phoneticPr fontId="17"/>
  </si>
  <si>
    <t>　　※起債前貸の場合、「事業開始日～事業完成（見込）日」は記入不要である。</t>
    <rPh sb="12" eb="14">
      <t>ジギョウ</t>
    </rPh>
    <rPh sb="14" eb="16">
      <t>カイシ</t>
    </rPh>
    <rPh sb="16" eb="17">
      <t>ビ</t>
    </rPh>
    <rPh sb="18" eb="20">
      <t>ジギョウ</t>
    </rPh>
    <rPh sb="20" eb="22">
      <t>カンセイ</t>
    </rPh>
    <rPh sb="23" eb="25">
      <t>ミコミ</t>
    </rPh>
    <rPh sb="26" eb="27">
      <t>ビ</t>
    </rPh>
    <rPh sb="29" eb="31">
      <t>キニュウ</t>
    </rPh>
    <phoneticPr fontId="28"/>
  </si>
  <si>
    <r>
      <t>１０．</t>
    </r>
    <r>
      <rPr>
        <b/>
        <sz val="14"/>
        <color rgb="FF0070C0"/>
        <rFont val="HGｺﾞｼｯｸM"/>
        <family val="3"/>
        <charset val="128"/>
      </rPr>
      <t>「支出金額」</t>
    </r>
    <r>
      <rPr>
        <sz val="14"/>
        <color theme="1"/>
        <rFont val="HGｺﾞｼｯｸM"/>
        <family val="3"/>
        <charset val="128"/>
      </rPr>
      <t>、</t>
    </r>
    <r>
      <rPr>
        <b/>
        <sz val="14"/>
        <color rgb="FF0070C0"/>
        <rFont val="HGｺﾞｼｯｸM"/>
        <family val="3"/>
        <charset val="128"/>
      </rPr>
      <t>「収入金額」</t>
    </r>
    <r>
      <rPr>
        <sz val="14"/>
        <color theme="1"/>
        <rFont val="HGｺﾞｼｯｸM"/>
        <family val="3"/>
        <charset val="128"/>
      </rPr>
      <t>のうち</t>
    </r>
    <r>
      <rPr>
        <b/>
        <sz val="14"/>
        <color rgb="FF0070C0"/>
        <rFont val="HGｺﾞｼｯｸM"/>
        <family val="3"/>
        <charset val="128"/>
      </rPr>
      <t>（補助事業分）</t>
    </r>
    <r>
      <rPr>
        <sz val="14"/>
        <color theme="1"/>
        <rFont val="HGｺﾞｼｯｸM"/>
        <family val="3"/>
        <charset val="128"/>
      </rPr>
      <t>、</t>
    </r>
    <r>
      <rPr>
        <b/>
        <sz val="14"/>
        <color rgb="FF0070C0"/>
        <rFont val="HGｺﾞｼｯｸM"/>
        <family val="3"/>
        <charset val="128"/>
      </rPr>
      <t>（単独事業分）</t>
    </r>
    <r>
      <rPr>
        <sz val="14"/>
        <color theme="1"/>
        <rFont val="HGｺﾞｼｯｸM"/>
        <family val="3"/>
        <charset val="128"/>
      </rPr>
      <t>については、各事業分で充当率が異なる場合（学</t>
    </r>
    <rPh sb="4" eb="7">
      <t>シシュツキン</t>
    </rPh>
    <rPh sb="7" eb="8">
      <t>ガク</t>
    </rPh>
    <rPh sb="11" eb="13">
      <t>シュウニュウ</t>
    </rPh>
    <rPh sb="13" eb="15">
      <t>キンガク</t>
    </rPh>
    <rPh sb="20" eb="22">
      <t>ホジョ</t>
    </rPh>
    <rPh sb="22" eb="25">
      <t>ジギョウブ</t>
    </rPh>
    <rPh sb="28" eb="30">
      <t>タンドク</t>
    </rPh>
    <rPh sb="30" eb="33">
      <t>ジギョウブン</t>
    </rPh>
    <phoneticPr fontId="17"/>
  </si>
  <si>
    <t>　  校教育施設等整備事業、一般廃棄物処理事業）のみ記入する。</t>
    <phoneticPr fontId="17"/>
  </si>
  <si>
    <r>
      <t>１１．</t>
    </r>
    <r>
      <rPr>
        <b/>
        <sz val="14"/>
        <color rgb="FF0070C0"/>
        <rFont val="HGｺﾞｼｯｸM"/>
        <family val="3"/>
        <charset val="128"/>
      </rPr>
      <t>「財源内訳」</t>
    </r>
    <r>
      <rPr>
        <sz val="14"/>
        <color theme="1"/>
        <rFont val="HGｺﾞｼｯｸM"/>
        <family val="3"/>
        <charset val="128"/>
      </rPr>
      <t>の</t>
    </r>
    <r>
      <rPr>
        <b/>
        <sz val="14"/>
        <color rgb="FF0070C0"/>
        <rFont val="HGｺﾞｼｯｸM"/>
        <family val="3"/>
        <charset val="128"/>
      </rPr>
      <t>「国庫支出金」</t>
    </r>
    <r>
      <rPr>
        <sz val="14"/>
        <color theme="1"/>
        <rFont val="HGｺﾞｼｯｸM"/>
        <family val="3"/>
        <charset val="128"/>
      </rPr>
      <t>、</t>
    </r>
    <r>
      <rPr>
        <b/>
        <sz val="14"/>
        <color rgb="FF0070C0"/>
        <rFont val="HGｺﾞｼｯｸM"/>
        <family val="3"/>
        <charset val="128"/>
      </rPr>
      <t>「都道府県支出金」</t>
    </r>
    <r>
      <rPr>
        <sz val="14"/>
        <color theme="1"/>
        <rFont val="HGｺﾞｼｯｸM"/>
        <family val="3"/>
        <charset val="128"/>
      </rPr>
      <t>については、</t>
    </r>
    <r>
      <rPr>
        <b/>
        <sz val="14"/>
        <color rgb="FF0070C0"/>
        <rFont val="HGｺﾞｼｯｸM"/>
        <family val="3"/>
        <charset val="128"/>
      </rPr>
      <t>「内容」</t>
    </r>
    <r>
      <rPr>
        <sz val="14"/>
        <color theme="1"/>
        <rFont val="HGｺﾞｼｯｸM"/>
        <family val="3"/>
        <charset val="128"/>
      </rPr>
      <t>に補助金名、所管官庁を記入する。</t>
    </r>
    <rPh sb="4" eb="6">
      <t>ザイゲン</t>
    </rPh>
    <rPh sb="6" eb="8">
      <t>ウチワケ</t>
    </rPh>
    <rPh sb="11" eb="13">
      <t>コッコ</t>
    </rPh>
    <rPh sb="13" eb="16">
      <t>シシュツキン</t>
    </rPh>
    <rPh sb="19" eb="23">
      <t>トドウフケン</t>
    </rPh>
    <rPh sb="23" eb="26">
      <t>シシュツキン</t>
    </rPh>
    <rPh sb="34" eb="36">
      <t>ナイヨウ</t>
    </rPh>
    <rPh sb="38" eb="41">
      <t>ホジョキン</t>
    </rPh>
    <rPh sb="41" eb="42">
      <t>メイ</t>
    </rPh>
    <rPh sb="43" eb="45">
      <t>ショカン</t>
    </rPh>
    <rPh sb="45" eb="47">
      <t>カンチョウ</t>
    </rPh>
    <rPh sb="48" eb="50">
      <t>キニュウ</t>
    </rPh>
    <phoneticPr fontId="17"/>
  </si>
  <si>
    <r>
      <t>　　※なお、</t>
    </r>
    <r>
      <rPr>
        <b/>
        <u/>
        <sz val="13"/>
        <color theme="1"/>
        <rFont val="HGｺﾞｼｯｸM"/>
        <family val="3"/>
        <charset val="128"/>
      </rPr>
      <t>北海道支出金については、次によるもの</t>
    </r>
    <r>
      <rPr>
        <sz val="13"/>
        <color theme="1"/>
        <rFont val="HGｺﾞｼｯｸM"/>
        <family val="3"/>
        <charset val="128"/>
      </rPr>
      <t>とする。</t>
    </r>
    <rPh sb="6" eb="9">
      <t>ホッカイドウ</t>
    </rPh>
    <rPh sb="9" eb="12">
      <t>シシュツキン</t>
    </rPh>
    <rPh sb="18" eb="19">
      <t>ツギ</t>
    </rPh>
    <phoneticPr fontId="28"/>
  </si>
  <si>
    <t xml:space="preserve">        イ　道支出金を交付する根拠となっている条例、規則等において、道支出金を国庫補助負担金及び地方債を充当した後の市町村</t>
    <phoneticPr fontId="28"/>
  </si>
  <si>
    <r>
      <t xml:space="preserve">            負担額について交付することと定めているものは</t>
    </r>
    <r>
      <rPr>
        <u/>
        <sz val="13"/>
        <color theme="1"/>
        <rFont val="HGｺﾞｼｯｸM"/>
        <family val="3"/>
        <charset val="128"/>
      </rPr>
      <t>控除しない。</t>
    </r>
    <phoneticPr fontId="28"/>
  </si>
  <si>
    <t xml:space="preserve">        ロ　道支出金を交付する根拠となっている条例、規則等において、道支出金を国庫補助採択事業に限って交付することと定めて</t>
    <phoneticPr fontId="28"/>
  </si>
  <si>
    <r>
      <t xml:space="preserve">            いるものについては</t>
    </r>
    <r>
      <rPr>
        <u/>
        <sz val="13"/>
        <color theme="1"/>
        <rFont val="HGｺﾞｼｯｸM"/>
        <family val="3"/>
        <charset val="128"/>
      </rPr>
      <t>全額控除する。</t>
    </r>
    <phoneticPr fontId="28"/>
  </si>
  <si>
    <t xml:space="preserve">        ハ  道支出金を交付する根拠となっている条例、規則等において、道支出金の交付対象をイ及びロのように特定せず、単に国庫</t>
    <phoneticPr fontId="28"/>
  </si>
  <si>
    <t xml:space="preserve">            補助事業費又はその地方負担額の一定の割合の額を交付することと定めている場合には、当該事業の市町村費所要額に占め</t>
    <phoneticPr fontId="28"/>
  </si>
  <si>
    <r>
      <t xml:space="preserve">            る国庫補助の地方負担額と、その他の額との割合に応じて道支出金を按分し、前者に相当する部分については、これを</t>
    </r>
    <r>
      <rPr>
        <u/>
        <sz val="13"/>
        <color theme="1"/>
        <rFont val="HGｺﾞｼｯｸM"/>
        <family val="3"/>
        <charset val="128"/>
      </rPr>
      <t>控除</t>
    </r>
    <phoneticPr fontId="28"/>
  </si>
  <si>
    <r>
      <t>　　　</t>
    </r>
    <r>
      <rPr>
        <u/>
        <sz val="13"/>
        <color theme="1"/>
        <rFont val="HGｺﾞｼｯｸM"/>
        <family val="3"/>
        <charset val="128"/>
      </rPr>
      <t xml:space="preserve"> する。</t>
    </r>
    <phoneticPr fontId="28"/>
  </si>
  <si>
    <t xml:space="preserve">        ニ　道支出金を交付する根拠となる条例、規則等がなく、単に予算措置によって道支出金を交付している場合等いわゆる「つか</t>
    <phoneticPr fontId="28"/>
  </si>
  <si>
    <t xml:space="preserve">            み補助」については、その対象事業に単独事業がある場合は、その部分に道支出金が交付されたものとして取り扱う。ただ</t>
    <phoneticPr fontId="28"/>
  </si>
  <si>
    <r>
      <t xml:space="preserve">            し、道支出金が単独事業の事業費を超える場合には、当該超える額は</t>
    </r>
    <r>
      <rPr>
        <u/>
        <sz val="13"/>
        <color theme="1"/>
        <rFont val="HGｺﾞｼｯｸM"/>
        <family val="3"/>
        <charset val="128"/>
      </rPr>
      <t>控除する。</t>
    </r>
    <phoneticPr fontId="28"/>
  </si>
  <si>
    <r>
      <t>１２．</t>
    </r>
    <r>
      <rPr>
        <b/>
        <sz val="14"/>
        <color rgb="FF0070C0"/>
        <rFont val="HGｺﾞｼｯｸM"/>
        <family val="3"/>
        <charset val="128"/>
      </rPr>
      <t>「財源内訳」</t>
    </r>
    <r>
      <rPr>
        <sz val="14"/>
        <rFont val="HGｺﾞｼｯｸM"/>
        <family val="3"/>
        <charset val="128"/>
      </rPr>
      <t>欄に分担金、負担金及び指定寄付金がある場合はその内容を</t>
    </r>
    <r>
      <rPr>
        <b/>
        <sz val="14"/>
        <color rgb="FF0070C0"/>
        <rFont val="HGｺﾞｼｯｸM"/>
        <family val="3"/>
        <charset val="128"/>
      </rPr>
      <t>「内容」</t>
    </r>
    <r>
      <rPr>
        <sz val="14"/>
        <rFont val="HGｺﾞｼｯｸM"/>
        <family val="3"/>
        <charset val="128"/>
      </rPr>
      <t>欄へ記入する。</t>
    </r>
    <rPh sb="4" eb="6">
      <t>ザイゲン</t>
    </rPh>
    <rPh sb="6" eb="8">
      <t>ウチワケ</t>
    </rPh>
    <rPh sb="9" eb="10">
      <t>ラン</t>
    </rPh>
    <rPh sb="11" eb="14">
      <t>ブンタンキン</t>
    </rPh>
    <rPh sb="15" eb="18">
      <t>フタンキン</t>
    </rPh>
    <rPh sb="18" eb="19">
      <t>オヨ</t>
    </rPh>
    <rPh sb="20" eb="22">
      <t>シテイ</t>
    </rPh>
    <rPh sb="22" eb="25">
      <t>キフキン</t>
    </rPh>
    <rPh sb="28" eb="30">
      <t>バアイ</t>
    </rPh>
    <rPh sb="33" eb="35">
      <t>ナイヨウ</t>
    </rPh>
    <rPh sb="37" eb="39">
      <t>ナイヨウ</t>
    </rPh>
    <rPh sb="40" eb="41">
      <t>ラン</t>
    </rPh>
    <rPh sb="42" eb="44">
      <t>キニュウ</t>
    </rPh>
    <phoneticPr fontId="17"/>
  </si>
  <si>
    <r>
      <rPr>
        <sz val="14"/>
        <rFont val="HGｺﾞｼｯｸM"/>
        <family val="3"/>
        <charset val="128"/>
      </rPr>
      <t>１３．</t>
    </r>
    <r>
      <rPr>
        <b/>
        <sz val="14"/>
        <color rgb="FF0070C0"/>
        <rFont val="HGｺﾞｼｯｸM"/>
        <family val="3"/>
        <charset val="128"/>
      </rPr>
      <t>「基準充当率」</t>
    </r>
    <r>
      <rPr>
        <sz val="14"/>
        <color theme="1"/>
        <rFont val="HGｺﾞｼｯｸM"/>
        <family val="3"/>
        <charset val="128"/>
      </rPr>
      <t xml:space="preserve">には借入れを行う事業の地方債充当率を記入する。
</t>
    </r>
    <rPh sb="4" eb="6">
      <t>キジュン</t>
    </rPh>
    <rPh sb="6" eb="8">
      <t>ジュウトウ</t>
    </rPh>
    <rPh sb="8" eb="9">
      <t>リツ</t>
    </rPh>
    <phoneticPr fontId="28"/>
  </si>
  <si>
    <r>
      <t>　　 　また、</t>
    </r>
    <r>
      <rPr>
        <b/>
        <sz val="14"/>
        <color rgb="FF0070C0"/>
        <rFont val="HGｺﾞｼｯｸM"/>
        <family val="3"/>
        <charset val="128"/>
      </rPr>
      <t>（補助事業分）、（単独事業分）</t>
    </r>
    <r>
      <rPr>
        <sz val="14"/>
        <color theme="1"/>
        <rFont val="HGｺﾞｼｯｸM"/>
        <family val="3"/>
        <charset val="128"/>
      </rPr>
      <t>については、各事業分で充当率が異なる場合（学校教育施設等整備事業、一</t>
    </r>
    <phoneticPr fontId="28"/>
  </si>
  <si>
    <t>　　　般廃棄物処理事業）のみ記入する。</t>
    <phoneticPr fontId="28"/>
  </si>
  <si>
    <r>
      <t>１４．</t>
    </r>
    <r>
      <rPr>
        <b/>
        <sz val="14"/>
        <color rgb="FF0070C0"/>
        <rFont val="HGｺﾞｼｯｸM"/>
        <family val="3"/>
        <charset val="128"/>
      </rPr>
      <t>「起債対象事務費」</t>
    </r>
    <r>
      <rPr>
        <sz val="14"/>
        <color theme="1"/>
        <rFont val="HGｺﾞｼｯｸM"/>
        <family val="3"/>
        <charset val="128"/>
      </rPr>
      <t xml:space="preserve">には次に掲げる事項から該当するものを選択する。
</t>
    </r>
    <rPh sb="4" eb="6">
      <t>キサイ</t>
    </rPh>
    <rPh sb="6" eb="8">
      <t>タイショウ</t>
    </rPh>
    <rPh sb="8" eb="11">
      <t>ジムヒ</t>
    </rPh>
    <rPh sb="23" eb="25">
      <t>ガイトウ</t>
    </rPh>
    <rPh sb="30" eb="32">
      <t>センタク</t>
    </rPh>
    <phoneticPr fontId="28"/>
  </si>
  <si>
    <r>
      <t>１５．</t>
    </r>
    <r>
      <rPr>
        <b/>
        <sz val="14"/>
        <color rgb="FF0070C0"/>
        <rFont val="HGｺﾞｼｯｸM"/>
        <family val="3"/>
        <charset val="128"/>
      </rPr>
      <t>「起債に関する予算の定め」</t>
    </r>
    <r>
      <rPr>
        <sz val="14"/>
        <color theme="1"/>
        <rFont val="HGｺﾞｼｯｸM"/>
        <family val="3"/>
        <charset val="128"/>
      </rPr>
      <t>には地方自治法第230条第2項の規定による貸付対象事業に係る地方債の起債の目的、限度</t>
    </r>
    <rPh sb="4" eb="6">
      <t>キサイ</t>
    </rPh>
    <rPh sb="7" eb="8">
      <t>カン</t>
    </rPh>
    <rPh sb="10" eb="12">
      <t>ヨサン</t>
    </rPh>
    <rPh sb="13" eb="14">
      <t>サダ</t>
    </rPh>
    <rPh sb="18" eb="20">
      <t>チホウ</t>
    </rPh>
    <rPh sb="20" eb="22">
      <t>ジチ</t>
    </rPh>
    <rPh sb="22" eb="23">
      <t>ホウ</t>
    </rPh>
    <rPh sb="23" eb="24">
      <t>ダイ</t>
    </rPh>
    <rPh sb="27" eb="28">
      <t>ジョウ</t>
    </rPh>
    <rPh sb="28" eb="29">
      <t>ダイ</t>
    </rPh>
    <rPh sb="30" eb="31">
      <t>コウ</t>
    </rPh>
    <rPh sb="32" eb="34">
      <t>キテイ</t>
    </rPh>
    <rPh sb="37" eb="39">
      <t>カシツ</t>
    </rPh>
    <rPh sb="39" eb="41">
      <t>タイショウ</t>
    </rPh>
    <rPh sb="41" eb="43">
      <t>ジギョウ</t>
    </rPh>
    <rPh sb="44" eb="45">
      <t>カカ</t>
    </rPh>
    <rPh sb="46" eb="49">
      <t>チホウサイ</t>
    </rPh>
    <phoneticPr fontId="28"/>
  </si>
  <si>
    <t>　　 額、起債の方法、利率及び償還の方法を定めた予算の内容を記入する。</t>
    <phoneticPr fontId="28"/>
  </si>
  <si>
    <r>
      <t>１６．</t>
    </r>
    <r>
      <rPr>
        <b/>
        <sz val="14"/>
        <color rgb="FF0070C0"/>
        <rFont val="HGｺﾞｼｯｸM"/>
        <family val="3"/>
        <charset val="128"/>
      </rPr>
      <t>「起債同意（許可）」</t>
    </r>
    <r>
      <rPr>
        <sz val="14"/>
        <color theme="1"/>
        <rFont val="HGｺﾞｼｯｸM"/>
        <family val="3"/>
        <charset val="128"/>
      </rPr>
      <t>には総務大臣（又は都道府県知事）から起債同意（許可）を得た際の同意（許可）書の内容に基</t>
    </r>
    <rPh sb="4" eb="6">
      <t>キサイ</t>
    </rPh>
    <rPh sb="6" eb="8">
      <t>ドウイ</t>
    </rPh>
    <rPh sb="9" eb="11">
      <t>キョカ</t>
    </rPh>
    <rPh sb="15" eb="17">
      <t>ソウム</t>
    </rPh>
    <rPh sb="17" eb="19">
      <t>ダイジン</t>
    </rPh>
    <rPh sb="20" eb="21">
      <t>マタ</t>
    </rPh>
    <rPh sb="22" eb="26">
      <t>トドウフケン</t>
    </rPh>
    <rPh sb="26" eb="28">
      <t>チジ</t>
    </rPh>
    <rPh sb="31" eb="33">
      <t>キサイ</t>
    </rPh>
    <rPh sb="33" eb="35">
      <t>ドウイ</t>
    </rPh>
    <rPh sb="36" eb="38">
      <t>キョカ</t>
    </rPh>
    <rPh sb="40" eb="41">
      <t>エ</t>
    </rPh>
    <rPh sb="42" eb="43">
      <t>サイ</t>
    </rPh>
    <rPh sb="44" eb="46">
      <t>ドウイ</t>
    </rPh>
    <rPh sb="47" eb="49">
      <t>キョカ</t>
    </rPh>
    <rPh sb="50" eb="51">
      <t>ショ</t>
    </rPh>
    <phoneticPr fontId="28"/>
  </si>
  <si>
    <t>　　 づき記入する。</t>
    <phoneticPr fontId="28"/>
  </si>
  <si>
    <t>　　※複数回にわたり同意（許可）を得ている場合は、同意（許可）を得た順に記入する。</t>
    <rPh sb="3" eb="6">
      <t>フクスウカイ</t>
    </rPh>
    <rPh sb="10" eb="12">
      <t>ドウイ</t>
    </rPh>
    <rPh sb="13" eb="15">
      <t>キョカ</t>
    </rPh>
    <rPh sb="17" eb="18">
      <t>エ</t>
    </rPh>
    <rPh sb="21" eb="23">
      <t>バアイ</t>
    </rPh>
    <rPh sb="25" eb="27">
      <t>ドウイ</t>
    </rPh>
    <rPh sb="28" eb="30">
      <t>キョカ</t>
    </rPh>
    <rPh sb="32" eb="33">
      <t>エ</t>
    </rPh>
    <rPh sb="34" eb="35">
      <t>ジュン</t>
    </rPh>
    <rPh sb="36" eb="38">
      <t>キニュウ</t>
    </rPh>
    <phoneticPr fontId="28"/>
  </si>
  <si>
    <t>　　※他資金（機構、民間等）を含めて同意（許可）を得ている場合は、それらを含めた合計額を「同意（許可）額」　に記入する。</t>
    <phoneticPr fontId="28"/>
  </si>
  <si>
    <t xml:space="preserve">    ※「備考」には、1次分、2次分、国の補正予算分等、同意（許可）の区分名を記入する。また、補助事業分、単独事業分などの内訳</t>
    <phoneticPr fontId="28"/>
  </si>
  <si>
    <t>　　　がある場合は、その内訳を記入する。</t>
    <phoneticPr fontId="28"/>
  </si>
  <si>
    <t>　　また、事業完成（見込）日は次の例によりその最終日を記入する。※下記の例の場合でも「事業開始日」を記入する。</t>
    <rPh sb="5" eb="7">
      <t>ジギョウ</t>
    </rPh>
    <rPh sb="7" eb="9">
      <t>カンセイ</t>
    </rPh>
    <rPh sb="10" eb="12">
      <t>ミコ</t>
    </rPh>
    <rPh sb="13" eb="14">
      <t>ヒ</t>
    </rPh>
    <rPh sb="15" eb="16">
      <t>ツギ</t>
    </rPh>
    <rPh sb="17" eb="18">
      <t>レイ</t>
    </rPh>
    <rPh sb="23" eb="26">
      <t>サイシュウビ</t>
    </rPh>
    <rPh sb="27" eb="29">
      <t>キニュウ</t>
    </rPh>
    <rPh sb="33" eb="35">
      <t>カキ</t>
    </rPh>
    <rPh sb="36" eb="37">
      <t>レイ</t>
    </rPh>
    <rPh sb="38" eb="40">
      <t>バアイ</t>
    </rPh>
    <rPh sb="43" eb="45">
      <t>ジギョウ</t>
    </rPh>
    <rPh sb="45" eb="47">
      <t>カイシ</t>
    </rPh>
    <rPh sb="47" eb="48">
      <t>ビ</t>
    </rPh>
    <rPh sb="50" eb="52">
      <t>キニュウ</t>
    </rPh>
    <phoneticPr fontId="17"/>
  </si>
  <si>
    <t>地方長期資金等借入申込み償還期限等</t>
    <rPh sb="0" eb="2">
      <t>チホウ</t>
    </rPh>
    <rPh sb="2" eb="4">
      <t>チョウキ</t>
    </rPh>
    <rPh sb="4" eb="6">
      <t>シキン</t>
    </rPh>
    <rPh sb="6" eb="7">
      <t>トウ</t>
    </rPh>
    <rPh sb="7" eb="9">
      <t>カリイレ</t>
    </rPh>
    <rPh sb="9" eb="11">
      <t>モウシコ</t>
    </rPh>
    <rPh sb="12" eb="14">
      <t>ショウカン</t>
    </rPh>
    <rPh sb="14" eb="16">
      <t>キゲン</t>
    </rPh>
    <rPh sb="16" eb="17">
      <t>トウ</t>
    </rPh>
    <phoneticPr fontId="17"/>
  </si>
  <si>
    <t>施行場所</t>
    <rPh sb="0" eb="1">
      <t>シ</t>
    </rPh>
    <rPh sb="1" eb="2">
      <t>イ</t>
    </rPh>
    <rPh sb="2" eb="3">
      <t>バ</t>
    </rPh>
    <rPh sb="3" eb="4">
      <t>ショ</t>
    </rPh>
    <phoneticPr fontId="17"/>
  </si>
  <si>
    <r>
      <t>３．</t>
    </r>
    <r>
      <rPr>
        <b/>
        <sz val="14"/>
        <color rgb="FF0070C0"/>
        <rFont val="HGｺﾞｼｯｸM"/>
        <family val="3"/>
        <charset val="128"/>
      </rPr>
      <t>「施行場所」、「事業概要」</t>
    </r>
    <r>
      <rPr>
        <sz val="14"/>
        <color theme="1"/>
        <rFont val="HGｺﾞｼｯｸM"/>
        <family val="3"/>
        <charset val="128"/>
      </rPr>
      <t>については、起債計画書等に基づき、計画内容や必要性及び効果などを記入する。起債対象</t>
    </r>
    <rPh sb="3" eb="5">
      <t>セコウ</t>
    </rPh>
    <rPh sb="5" eb="7">
      <t>バショ</t>
    </rPh>
    <rPh sb="10" eb="14">
      <t>ジギョウガイヨウ</t>
    </rPh>
    <rPh sb="21" eb="23">
      <t>キサイ</t>
    </rPh>
    <rPh sb="23" eb="26">
      <t>ケイカクショ</t>
    </rPh>
    <rPh sb="26" eb="27">
      <t>ナド</t>
    </rPh>
    <rPh sb="28" eb="29">
      <t>モト</t>
    </rPh>
    <rPh sb="32" eb="34">
      <t>ケイカク</t>
    </rPh>
    <rPh sb="34" eb="36">
      <t>ナイヨウ</t>
    </rPh>
    <rPh sb="37" eb="40">
      <t>ヒツヨウセイ</t>
    </rPh>
    <rPh sb="40" eb="41">
      <t>オヨ</t>
    </rPh>
    <rPh sb="42" eb="44">
      <t>コウカ</t>
    </rPh>
    <rPh sb="47" eb="49">
      <t>キニュウ</t>
    </rPh>
    <phoneticPr fontId="17"/>
  </si>
  <si>
    <r>
      <t>　　また、事業計画が複数年にわたる場合は、</t>
    </r>
    <r>
      <rPr>
        <b/>
        <sz val="14"/>
        <color rgb="FF0070C0"/>
        <rFont val="HGｺﾞｼｯｸM"/>
        <family val="3"/>
        <charset val="128"/>
      </rPr>
      <t>「前年度以前施行済事業」</t>
    </r>
    <r>
      <rPr>
        <sz val="14"/>
        <color theme="1"/>
        <rFont val="HGｺﾞｼｯｸM"/>
        <family val="3"/>
        <charset val="128"/>
      </rPr>
      <t>、</t>
    </r>
    <r>
      <rPr>
        <b/>
        <sz val="14"/>
        <color rgb="FF0070C0"/>
        <rFont val="HGｺﾞｼｯｸM"/>
        <family val="3"/>
        <charset val="128"/>
      </rPr>
      <t>「翌年度以降計画事業」</t>
    </r>
    <r>
      <rPr>
        <sz val="14"/>
        <color theme="1"/>
        <rFont val="HGｺﾞｼｯｸM"/>
        <family val="3"/>
        <charset val="128"/>
      </rPr>
      <t>に事業内容を記入する。</t>
    </r>
    <rPh sb="22" eb="25">
      <t>ゼンネンド</t>
    </rPh>
    <rPh sb="25" eb="27">
      <t>イゼン</t>
    </rPh>
    <rPh sb="27" eb="29">
      <t>セコウ</t>
    </rPh>
    <rPh sb="29" eb="30">
      <t>ズ</t>
    </rPh>
    <rPh sb="30" eb="32">
      <t>ジギョウ</t>
    </rPh>
    <rPh sb="35" eb="38">
      <t>ヨクネンド</t>
    </rPh>
    <rPh sb="38" eb="40">
      <t>イコウ</t>
    </rPh>
    <rPh sb="40" eb="42">
      <t>ケイカク</t>
    </rPh>
    <rPh sb="42" eb="44">
      <t>ジギョウ</t>
    </rPh>
    <rPh sb="46" eb="48">
      <t>ジギョウ</t>
    </rPh>
    <rPh sb="48" eb="50">
      <t>ナイヨウ</t>
    </rPh>
    <rPh sb="51" eb="53">
      <t>キニュウ</t>
    </rPh>
    <phoneticPr fontId="17"/>
  </si>
  <si>
    <r>
      <t>５．</t>
    </r>
    <r>
      <rPr>
        <b/>
        <sz val="14"/>
        <color rgb="FF0070C0"/>
        <rFont val="HGｺﾞｼｯｸM"/>
        <family val="3"/>
        <charset val="128"/>
      </rPr>
      <t>「事業費内訳」</t>
    </r>
    <r>
      <rPr>
        <sz val="14"/>
        <color theme="1"/>
        <rFont val="HGｺﾞｼｯｸM"/>
        <family val="3"/>
        <charset val="128"/>
      </rPr>
      <t>、</t>
    </r>
    <r>
      <rPr>
        <b/>
        <sz val="14"/>
        <color rgb="FF0070C0"/>
        <rFont val="HGｺﾞｼｯｸM"/>
        <family val="3"/>
        <charset val="128"/>
      </rPr>
      <t>「支出金額」</t>
    </r>
    <r>
      <rPr>
        <sz val="14"/>
        <color theme="1"/>
        <rFont val="HGｺﾞｼｯｸM"/>
        <family val="3"/>
        <charset val="128"/>
      </rPr>
      <t>、</t>
    </r>
    <r>
      <rPr>
        <b/>
        <sz val="14"/>
        <color rgb="FF0070C0"/>
        <rFont val="HGｺﾞｼｯｸM"/>
        <family val="3"/>
        <charset val="128"/>
      </rPr>
      <t>「支出状況（※起債前貸/長期資金（部分払）時のみ）」</t>
    </r>
    <r>
      <rPr>
        <sz val="14"/>
        <color theme="1"/>
        <rFont val="HGｺﾞｼｯｸM"/>
        <family val="3"/>
        <charset val="128"/>
      </rPr>
      <t>には</t>
    </r>
    <r>
      <rPr>
        <b/>
        <u/>
        <sz val="14"/>
        <color theme="1"/>
        <rFont val="HGｺﾞｼｯｸM"/>
        <family val="3"/>
        <charset val="128"/>
      </rPr>
      <t>起債対象となる事業費、</t>
    </r>
    <rPh sb="3" eb="6">
      <t>ジギョウヒ</t>
    </rPh>
    <rPh sb="6" eb="8">
      <t>ウチワケ</t>
    </rPh>
    <rPh sb="11" eb="14">
      <t>シシュツキン</t>
    </rPh>
    <rPh sb="14" eb="15">
      <t>ガク</t>
    </rPh>
    <rPh sb="18" eb="20">
      <t>シシュツ</t>
    </rPh>
    <rPh sb="20" eb="22">
      <t>ジョウキョウ</t>
    </rPh>
    <rPh sb="29" eb="31">
      <t>チョウキ</t>
    </rPh>
    <rPh sb="31" eb="33">
      <t>シキン</t>
    </rPh>
    <rPh sb="34" eb="37">
      <t>ブブンバラ</t>
    </rPh>
    <rPh sb="45" eb="47">
      <t>キサイ</t>
    </rPh>
    <rPh sb="47" eb="49">
      <t>タイショウ</t>
    </rPh>
    <rPh sb="52" eb="55">
      <t>ジギョウヒ</t>
    </rPh>
    <phoneticPr fontId="17"/>
  </si>
  <si>
    <r>
      <rPr>
        <b/>
        <sz val="14"/>
        <color theme="1"/>
        <rFont val="HGｺﾞｼｯｸM"/>
        <family val="3"/>
        <charset val="128"/>
      </rPr>
      <t xml:space="preserve">    </t>
    </r>
    <r>
      <rPr>
        <b/>
        <u/>
        <sz val="14"/>
        <color theme="1"/>
        <rFont val="HGｺﾞｼｯｸM"/>
        <family val="3"/>
        <charset val="128"/>
      </rPr>
      <t>金額を記入し、対象外事業費は含めない。</t>
    </r>
    <phoneticPr fontId="28"/>
  </si>
  <si>
    <r>
      <t>６．</t>
    </r>
    <r>
      <rPr>
        <b/>
        <sz val="14"/>
        <color rgb="FF0070C0"/>
        <rFont val="HGｺﾞｼｯｸM"/>
        <family val="3"/>
        <charset val="128"/>
      </rPr>
      <t>「支出金額」</t>
    </r>
    <r>
      <rPr>
        <sz val="14"/>
        <color theme="1"/>
        <rFont val="HGｺﾞｼｯｸM"/>
        <family val="3"/>
        <charset val="128"/>
      </rPr>
      <t>、</t>
    </r>
    <r>
      <rPr>
        <b/>
        <sz val="14"/>
        <color rgb="FF0070C0"/>
        <rFont val="HGｺﾞｼｯｸM"/>
        <family val="3"/>
        <charset val="128"/>
      </rPr>
      <t>「収入金額」</t>
    </r>
    <r>
      <rPr>
        <sz val="14"/>
        <color theme="1"/>
        <rFont val="HGｺﾞｼｯｸM"/>
        <family val="3"/>
        <charset val="128"/>
      </rPr>
      <t>、</t>
    </r>
    <r>
      <rPr>
        <b/>
        <sz val="14"/>
        <color rgb="FF0070C0"/>
        <rFont val="HGｺﾞｼｯｸM"/>
        <family val="3"/>
        <charset val="128"/>
      </rPr>
      <t>「支出状況（※起債前貸/長期資金（部分払）時のみ）」</t>
    </r>
    <r>
      <rPr>
        <sz val="14"/>
        <color theme="1"/>
        <rFont val="HGｺﾞｼｯｸM"/>
        <family val="3"/>
        <charset val="128"/>
      </rPr>
      <t>、</t>
    </r>
    <r>
      <rPr>
        <b/>
        <sz val="14"/>
        <color rgb="FF0070C0"/>
        <rFont val="HGｺﾞｼｯｸM"/>
        <family val="3"/>
        <charset val="128"/>
      </rPr>
      <t>「収入状況（※起債前貸</t>
    </r>
    <rPh sb="3" eb="6">
      <t>シシュツキン</t>
    </rPh>
    <rPh sb="6" eb="7">
      <t>ガク</t>
    </rPh>
    <rPh sb="10" eb="12">
      <t>シュウニュウ</t>
    </rPh>
    <rPh sb="12" eb="14">
      <t>キンガク</t>
    </rPh>
    <rPh sb="17" eb="19">
      <t>シシュツ</t>
    </rPh>
    <rPh sb="19" eb="21">
      <t>ジョウキョウ</t>
    </rPh>
    <rPh sb="23" eb="25">
      <t>キサイ</t>
    </rPh>
    <rPh sb="25" eb="27">
      <t>マエガシ</t>
    </rPh>
    <rPh sb="37" eb="38">
      <t>ジ</t>
    </rPh>
    <rPh sb="44" eb="46">
      <t>シュウニュウ</t>
    </rPh>
    <rPh sb="46" eb="48">
      <t>ジョウキョウ</t>
    </rPh>
    <phoneticPr fontId="17"/>
  </si>
  <si>
    <r>
      <rPr>
        <b/>
        <sz val="14"/>
        <color rgb="FF0070C0"/>
        <rFont val="HGｺﾞｼｯｸM"/>
        <family val="3"/>
        <charset val="128"/>
      </rPr>
      <t>　　/長期資金（部分払）時のみ）」</t>
    </r>
    <r>
      <rPr>
        <sz val="14"/>
        <color theme="1"/>
        <rFont val="HGｺﾞｼｯｸM"/>
        <family val="3"/>
        <charset val="128"/>
      </rPr>
      <t>の各計は一致させる。</t>
    </r>
    <phoneticPr fontId="28"/>
  </si>
  <si>
    <t>　　※対象事業箇所が多い場合（辺地・過疎・学校教育施設等整備など）は、学校ごと又は施設ごとに記載する。</t>
    <rPh sb="3" eb="5">
      <t>タイショウ</t>
    </rPh>
    <rPh sb="5" eb="7">
      <t>ジギョウ</t>
    </rPh>
    <rPh sb="7" eb="9">
      <t>カショ</t>
    </rPh>
    <rPh sb="10" eb="11">
      <t>オオ</t>
    </rPh>
    <rPh sb="12" eb="14">
      <t>バアイ</t>
    </rPh>
    <rPh sb="21" eb="23">
      <t>ガッコウ</t>
    </rPh>
    <rPh sb="23" eb="25">
      <t>キョウイク</t>
    </rPh>
    <rPh sb="25" eb="27">
      <t>シセツ</t>
    </rPh>
    <rPh sb="27" eb="28">
      <t>トウ</t>
    </rPh>
    <rPh sb="28" eb="30">
      <t>セイビ</t>
    </rPh>
    <rPh sb="35" eb="37">
      <t>ガッコウ</t>
    </rPh>
    <rPh sb="39" eb="40">
      <t>マタ</t>
    </rPh>
    <rPh sb="41" eb="43">
      <t>シセツ</t>
    </rPh>
    <rPh sb="46" eb="48">
      <t>キサイ</t>
    </rPh>
    <phoneticPr fontId="17"/>
  </si>
  <si>
    <t>事　業　実　施　状　況　等　調　書</t>
    <phoneticPr fontId="17"/>
  </si>
  <si>
    <t>【起前】</t>
    <rPh sb="1" eb="2">
      <t>キ</t>
    </rPh>
    <rPh sb="2" eb="3">
      <t>マエ</t>
    </rPh>
    <phoneticPr fontId="17"/>
  </si>
  <si>
    <t>○○施設建設事業</t>
    <phoneticPr fontId="17"/>
  </si>
  <si>
    <t>令和5</t>
    <rPh sb="0" eb="2">
      <t>レイワ</t>
    </rPh>
    <phoneticPr fontId="17"/>
  </si>
  <si>
    <t>令和6</t>
    <rPh sb="0" eb="2">
      <t>レイワ</t>
    </rPh>
    <phoneticPr fontId="17"/>
  </si>
  <si>
    <t>施行場所</t>
    <rPh sb="0" eb="1">
      <t>シ</t>
    </rPh>
    <rPh sb="2" eb="3">
      <t>バ</t>
    </rPh>
    <rPh sb="3" eb="4">
      <t>ショ</t>
    </rPh>
    <phoneticPr fontId="17"/>
  </si>
  <si>
    <t>○○市○○町○○番地</t>
    <phoneticPr fontId="17"/>
  </si>
  <si>
    <t>　○○計画に基づき、○○の改善を図るため、実施するものである。</t>
    <phoneticPr fontId="17"/>
  </si>
  <si>
    <t>用地購入</t>
    <phoneticPr fontId="17"/>
  </si>
  <si>
    <t>設計委託</t>
    <phoneticPr fontId="17"/>
  </si>
  <si>
    <t>本体建築工事費</t>
    <rPh sb="0" eb="2">
      <t>ホンタイ</t>
    </rPh>
    <rPh sb="2" eb="4">
      <t>ケンチク</t>
    </rPh>
    <rPh sb="4" eb="7">
      <t>コウジヒ</t>
    </rPh>
    <phoneticPr fontId="17"/>
  </si>
  <si>
    <t>R5.4.1～R6.3.1</t>
    <phoneticPr fontId="17"/>
  </si>
  <si>
    <t>電気工事費</t>
    <rPh sb="0" eb="2">
      <t>デンキ</t>
    </rPh>
    <rPh sb="2" eb="5">
      <t>コウジヒ</t>
    </rPh>
    <phoneticPr fontId="17"/>
  </si>
  <si>
    <t>事務費</t>
    <rPh sb="0" eb="3">
      <t>ジムヒ</t>
    </rPh>
    <phoneticPr fontId="17"/>
  </si>
  <si>
    <t>R5.4.1～R6.3.1</t>
    <phoneticPr fontId="13"/>
  </si>
  <si>
    <t>○○交付金（○○省）</t>
    <rPh sb="2" eb="5">
      <t>コウフキン</t>
    </rPh>
    <rPh sb="8" eb="9">
      <t>ショウ</t>
    </rPh>
    <phoneticPr fontId="17"/>
  </si>
  <si>
    <t>都道府県支出金</t>
    <phoneticPr fontId="17"/>
  </si>
  <si>
    <t>令和5年度</t>
    <rPh sb="0" eb="2">
      <t>レイワ</t>
    </rPh>
    <rPh sb="3" eb="5">
      <t>ネンド</t>
    </rPh>
    <rPh sb="4" eb="5">
      <t>ド</t>
    </rPh>
    <phoneticPr fontId="17"/>
  </si>
  <si>
    <t>一般会計</t>
    <rPh sb="0" eb="2">
      <t>イッパン</t>
    </rPh>
    <rPh sb="2" eb="4">
      <t>カイケイ</t>
    </rPh>
    <phoneticPr fontId="17"/>
  </si>
  <si>
    <t>（■</t>
  </si>
  <si>
    <t>議決済</t>
    <rPh sb="0" eb="2">
      <t>ギケツ</t>
    </rPh>
    <rPh sb="2" eb="3">
      <t>ズミ</t>
    </rPh>
    <phoneticPr fontId="17"/>
  </si>
  <si>
    <t>□</t>
  </si>
  <si>
    <t>専決予定)</t>
    <rPh sb="0" eb="2">
      <t>センケツ</t>
    </rPh>
    <rPh sb="2" eb="4">
      <t>ヨテイ</t>
    </rPh>
    <phoneticPr fontId="28"/>
  </si>
  <si>
    <t>起債限度額（うち財政融資資金）</t>
    <rPh sb="12" eb="14">
      <t>シキン</t>
    </rPh>
    <phoneticPr fontId="17"/>
  </si>
  <si>
    <t>■</t>
  </si>
  <si>
    <t xml:space="preserve"> （うち</t>
    <phoneticPr fontId="17"/>
  </si>
  <si>
    <t>その他（　　　　　　）</t>
    <rPh sb="2" eb="3">
      <t>タ</t>
    </rPh>
    <phoneticPr fontId="17"/>
  </si>
  <si>
    <t>同意（許可）額</t>
    <rPh sb="0" eb="2">
      <t>ドウイ</t>
    </rPh>
    <rPh sb="3" eb="5">
      <t>キョカ</t>
    </rPh>
    <rPh sb="6" eb="7">
      <t>ガク</t>
    </rPh>
    <phoneticPr fontId="17"/>
  </si>
  <si>
    <t>1次分</t>
    <rPh sb="1" eb="2">
      <t>ツギ</t>
    </rPh>
    <rPh sb="2" eb="3">
      <t>ブン</t>
    </rPh>
    <phoneticPr fontId="17"/>
  </si>
  <si>
    <t>2次分</t>
    <rPh sb="1" eb="2">
      <t>ツギ</t>
    </rPh>
    <rPh sb="2" eb="3">
      <t>ブン</t>
    </rPh>
    <phoneticPr fontId="17"/>
  </si>
  <si>
    <t>○○整備事業</t>
    <phoneticPr fontId="17"/>
  </si>
  <si>
    <t>令和4</t>
    <rPh sb="0" eb="2">
      <t>レイワ</t>
    </rPh>
    <phoneticPr fontId="17"/>
  </si>
  <si>
    <t>災害時応急給水拠点の配置計画に則して、応急給水体制の充実を図る。
また、老朽化した水道施設の更新を行うことにより、生活用水の安定供給を図る。
○○地区（導水管改良工事）　口径：600㎜　延長500m
○○地区（配水管改良工事）　口径：100㎜　延長320m</t>
    <rPh sb="0" eb="2">
      <t>サイガイ</t>
    </rPh>
    <rPh sb="2" eb="3">
      <t>ジ</t>
    </rPh>
    <rPh sb="3" eb="5">
      <t>オウキュウ</t>
    </rPh>
    <rPh sb="5" eb="7">
      <t>キュウスイ</t>
    </rPh>
    <rPh sb="7" eb="9">
      <t>キョテン</t>
    </rPh>
    <rPh sb="10" eb="12">
      <t>ハイチ</t>
    </rPh>
    <rPh sb="12" eb="14">
      <t>ケイカク</t>
    </rPh>
    <rPh sb="15" eb="16">
      <t>ソク</t>
    </rPh>
    <rPh sb="19" eb="21">
      <t>オウキュウ</t>
    </rPh>
    <rPh sb="21" eb="23">
      <t>キュウスイ</t>
    </rPh>
    <rPh sb="23" eb="25">
      <t>タイセイ</t>
    </rPh>
    <rPh sb="26" eb="28">
      <t>ジュウジツ</t>
    </rPh>
    <rPh sb="29" eb="30">
      <t>ハカ</t>
    </rPh>
    <rPh sb="36" eb="38">
      <t>ロウキュウ</t>
    </rPh>
    <rPh sb="38" eb="39">
      <t>カ</t>
    </rPh>
    <rPh sb="41" eb="43">
      <t>スイドウ</t>
    </rPh>
    <rPh sb="43" eb="45">
      <t>シセツ</t>
    </rPh>
    <rPh sb="46" eb="48">
      <t>コウシン</t>
    </rPh>
    <rPh sb="49" eb="50">
      <t>オコナ</t>
    </rPh>
    <rPh sb="57" eb="59">
      <t>セイカツ</t>
    </rPh>
    <rPh sb="59" eb="61">
      <t>ヨウスイ</t>
    </rPh>
    <rPh sb="62" eb="64">
      <t>アンテイ</t>
    </rPh>
    <rPh sb="64" eb="66">
      <t>キョウキュウ</t>
    </rPh>
    <rPh sb="67" eb="68">
      <t>ハカ</t>
    </rPh>
    <rPh sb="73" eb="75">
      <t>チク</t>
    </rPh>
    <rPh sb="76" eb="78">
      <t>ドウスイ</t>
    </rPh>
    <rPh sb="78" eb="79">
      <t>カン</t>
    </rPh>
    <rPh sb="79" eb="81">
      <t>カイリョウ</t>
    </rPh>
    <rPh sb="81" eb="83">
      <t>コウジ</t>
    </rPh>
    <rPh sb="85" eb="87">
      <t>コウケイ</t>
    </rPh>
    <rPh sb="93" eb="95">
      <t>エンチョウ</t>
    </rPh>
    <rPh sb="102" eb="104">
      <t>チク</t>
    </rPh>
    <rPh sb="105" eb="108">
      <t>ハイスイカン</t>
    </rPh>
    <rPh sb="108" eb="110">
      <t>カイリョウ</t>
    </rPh>
    <rPh sb="110" eb="112">
      <t>コウジ</t>
    </rPh>
    <rPh sb="114" eb="116">
      <t>コウケイ</t>
    </rPh>
    <rPh sb="122" eb="124">
      <t>エンチョウ</t>
    </rPh>
    <phoneticPr fontId="17"/>
  </si>
  <si>
    <t>用地購入</t>
    <rPh sb="0" eb="2">
      <t>ヨウチ</t>
    </rPh>
    <rPh sb="2" eb="4">
      <t>コウニュウ</t>
    </rPh>
    <phoneticPr fontId="28"/>
  </si>
  <si>
    <t>管渠敷設</t>
    <rPh sb="0" eb="2">
      <t>カンキョ</t>
    </rPh>
    <rPh sb="2" eb="4">
      <t>フセツ</t>
    </rPh>
    <phoneticPr fontId="28"/>
  </si>
  <si>
    <t>設計委託</t>
    <rPh sb="0" eb="2">
      <t>セッケイ</t>
    </rPh>
    <rPh sb="2" eb="4">
      <t>イタク</t>
    </rPh>
    <phoneticPr fontId="28"/>
  </si>
  <si>
    <t>90,000(26,000)</t>
    <phoneticPr fontId="28"/>
  </si>
  <si>
    <t>用地費</t>
    <phoneticPr fontId="17"/>
  </si>
  <si>
    <t>実施設計委託費</t>
    <phoneticPr fontId="28"/>
  </si>
  <si>
    <t>事務費</t>
    <phoneticPr fontId="28"/>
  </si>
  <si>
    <t>○○補助金（○○省）</t>
    <rPh sb="2" eb="5">
      <t>ホジョキン</t>
    </rPh>
    <rPh sb="8" eb="9">
      <t>ショウ</t>
    </rPh>
    <phoneticPr fontId="17"/>
  </si>
  <si>
    <t>■設計監督費以外の事務費について、全体事業費の2.75％以内の額</t>
  </si>
  <si>
    <t>水道会計</t>
    <rPh sb="0" eb="2">
      <t>スイドウ</t>
    </rPh>
    <rPh sb="2" eb="4">
      <t>カイケイ</t>
    </rPh>
    <phoneticPr fontId="17"/>
  </si>
  <si>
    <t>専決予定）</t>
    <rPh sb="0" eb="2">
      <t>センケツ</t>
    </rPh>
    <rPh sb="2" eb="4">
      <t>ヨテイ</t>
    </rPh>
    <phoneticPr fontId="28"/>
  </si>
  <si>
    <t>【長期】</t>
    <rPh sb="1" eb="3">
      <t>チョウキ</t>
    </rPh>
    <phoneticPr fontId="17"/>
  </si>
  <si>
    <t>学校教育施設等整備事業（○○小学校建設事業）</t>
    <phoneticPr fontId="17"/>
  </si>
  <si>
    <t>令和5</t>
    <rPh sb="0" eb="2">
      <t>レイワ</t>
    </rPh>
    <phoneticPr fontId="28"/>
  </si>
  <si>
    <t>○○市○○町○○丁目○番○号</t>
    <rPh sb="8" eb="10">
      <t>チョウメ</t>
    </rPh>
    <rPh sb="11" eb="12">
      <t>バン</t>
    </rPh>
    <rPh sb="13" eb="14">
      <t>ゴウ</t>
    </rPh>
    <phoneticPr fontId="17"/>
  </si>
  <si>
    <t>平成○年度の耐震診断により、校舎の改築が妥当との結果が出たことから、現有校舎全2棟について全面的に建替えを行うものである。
【建物構造】鉄筋コンクリート造3階建（普通教室棟）、鉄筋コンクリート造2階建（特別教室棟）</t>
    <rPh sb="14" eb="16">
      <t>コウシャ</t>
    </rPh>
    <rPh sb="17" eb="19">
      <t>カイチク</t>
    </rPh>
    <rPh sb="34" eb="36">
      <t>ゲンユウ</t>
    </rPh>
    <rPh sb="36" eb="38">
      <t>コウシャ</t>
    </rPh>
    <rPh sb="38" eb="39">
      <t>ゼン</t>
    </rPh>
    <rPh sb="40" eb="41">
      <t>トウ</t>
    </rPh>
    <rPh sb="45" eb="48">
      <t>ゼンメンテキ</t>
    </rPh>
    <rPh sb="53" eb="54">
      <t>オコナ</t>
    </rPh>
    <rPh sb="63" eb="65">
      <t>タテモノ</t>
    </rPh>
    <rPh sb="65" eb="67">
      <t>コウゾウ</t>
    </rPh>
    <rPh sb="68" eb="70">
      <t>テッキン</t>
    </rPh>
    <rPh sb="76" eb="77">
      <t>ヅクリ</t>
    </rPh>
    <rPh sb="78" eb="80">
      <t>カイダ</t>
    </rPh>
    <rPh sb="81" eb="83">
      <t>フツウ</t>
    </rPh>
    <rPh sb="83" eb="85">
      <t>キョウシツ</t>
    </rPh>
    <rPh sb="85" eb="86">
      <t>トウ</t>
    </rPh>
    <rPh sb="88" eb="90">
      <t>テッキン</t>
    </rPh>
    <rPh sb="96" eb="97">
      <t>ゾウ</t>
    </rPh>
    <rPh sb="98" eb="100">
      <t>カイダ</t>
    </rPh>
    <rPh sb="101" eb="103">
      <t>トクベツ</t>
    </rPh>
    <rPh sb="103" eb="105">
      <t>キョウシツ</t>
    </rPh>
    <rPh sb="105" eb="106">
      <t>トウ</t>
    </rPh>
    <phoneticPr fontId="17"/>
  </si>
  <si>
    <t>公立学校施設整備費負担金(○○省)</t>
    <rPh sb="0" eb="2">
      <t>コウリツ</t>
    </rPh>
    <rPh sb="2" eb="4">
      <t>ガッコウ</t>
    </rPh>
    <rPh sb="4" eb="6">
      <t>シセツ</t>
    </rPh>
    <rPh sb="6" eb="9">
      <t>セイビヒ</t>
    </rPh>
    <rPh sb="9" eb="12">
      <t>フタンキン</t>
    </rPh>
    <rPh sb="15" eb="16">
      <t>ショウ</t>
    </rPh>
    <phoneticPr fontId="17"/>
  </si>
  <si>
    <t>-</t>
    <phoneticPr fontId="17"/>
  </si>
  <si>
    <t>■設計監督費（外部委託せず）及びそれ以外の事務費について、それぞれ全体事業費の2.75％以内の額　</t>
  </si>
  <si>
    <t>○○小学校建設事業</t>
    <rPh sb="2" eb="5">
      <t>ショウガッコウ</t>
    </rPh>
    <rPh sb="5" eb="7">
      <t>ケンセツ</t>
    </rPh>
    <rPh sb="7" eb="9">
      <t>ジギョウ</t>
    </rPh>
    <phoneticPr fontId="17"/>
  </si>
  <si>
    <t>その他（　　　　　）</t>
    <rPh sb="2" eb="3">
      <t>タ</t>
    </rPh>
    <phoneticPr fontId="17"/>
  </si>
  <si>
    <t>１次分、補助事業94,500、継ぎ足し単独事業5,500</t>
    <rPh sb="1" eb="2">
      <t>ツギ</t>
    </rPh>
    <rPh sb="2" eb="3">
      <t>ブン</t>
    </rPh>
    <rPh sb="4" eb="6">
      <t>ホジョ</t>
    </rPh>
    <rPh sb="6" eb="8">
      <t>ジギョウ</t>
    </rPh>
    <rPh sb="15" eb="16">
      <t>ツ</t>
    </rPh>
    <rPh sb="17" eb="18">
      <t>タ</t>
    </rPh>
    <rPh sb="19" eb="23">
      <t>タンドクジギョウ</t>
    </rPh>
    <phoneticPr fontId="17"/>
  </si>
  <si>
    <t>２次分、継ぎ足し単独事業68,000</t>
    <rPh sb="1" eb="2">
      <t>ツギ</t>
    </rPh>
    <rPh sb="2" eb="3">
      <t>ブン</t>
    </rPh>
    <rPh sb="4" eb="5">
      <t>ツ</t>
    </rPh>
    <rPh sb="6" eb="7">
      <t>タ</t>
    </rPh>
    <rPh sb="8" eb="10">
      <t>タンドク</t>
    </rPh>
    <rPh sb="10" eb="12">
      <t>ジギョウ</t>
    </rPh>
    <phoneticPr fontId="17"/>
  </si>
  <si>
    <t>公共下水道事業</t>
    <rPh sb="0" eb="2">
      <t>コウキョウ</t>
    </rPh>
    <rPh sb="2" eb="5">
      <t>ゲスイドウ</t>
    </rPh>
    <rPh sb="5" eb="7">
      <t>ジギョウ</t>
    </rPh>
    <phoneticPr fontId="17"/>
  </si>
  <si>
    <t>令和4</t>
    <rPh sb="0" eb="2">
      <t>レイワ</t>
    </rPh>
    <phoneticPr fontId="28"/>
  </si>
  <si>
    <t>○○市（○○地区、△△地区）</t>
    <rPh sb="6" eb="8">
      <t>チク</t>
    </rPh>
    <rPh sb="11" eb="13">
      <t>チク</t>
    </rPh>
    <phoneticPr fontId="17"/>
  </si>
  <si>
    <t>市民の生活環境の改善や、公共用水路の水質保全を図るために管渠敷設を実施する。
【○○地区】口径250㎜、延長100m
【△△地区】口径200㎜、延長70m、舗装本復旧500㎡</t>
    <rPh sb="42" eb="44">
      <t>チク</t>
    </rPh>
    <rPh sb="45" eb="47">
      <t>コウケイ</t>
    </rPh>
    <rPh sb="52" eb="54">
      <t>エンチョウ</t>
    </rPh>
    <rPh sb="62" eb="64">
      <t>チク</t>
    </rPh>
    <rPh sb="65" eb="67">
      <t>コウケイ</t>
    </rPh>
    <rPh sb="72" eb="74">
      <t>エンチョウ</t>
    </rPh>
    <rPh sb="78" eb="80">
      <t>ホソウ</t>
    </rPh>
    <rPh sb="80" eb="81">
      <t>ホン</t>
    </rPh>
    <rPh sb="81" eb="83">
      <t>フッキュウ</t>
    </rPh>
    <phoneticPr fontId="17"/>
  </si>
  <si>
    <t>管渠敷設工事</t>
    <rPh sb="0" eb="2">
      <t>カンキョ</t>
    </rPh>
    <rPh sb="2" eb="4">
      <t>フセツ</t>
    </rPh>
    <rPh sb="4" eb="6">
      <t>コウジ</t>
    </rPh>
    <phoneticPr fontId="17"/>
  </si>
  <si>
    <t>R4.4.1～R6.3.1</t>
    <phoneticPr fontId="17"/>
  </si>
  <si>
    <t>設計委託</t>
    <rPh sb="0" eb="2">
      <t>セッケイ</t>
    </rPh>
    <rPh sb="2" eb="4">
      <t>イタク</t>
    </rPh>
    <phoneticPr fontId="17"/>
  </si>
  <si>
    <t>R4.4.1～R6.3.1</t>
    <phoneticPr fontId="13"/>
  </si>
  <si>
    <t>舗装本復旧工事</t>
    <rPh sb="0" eb="2">
      <t>ホソウ</t>
    </rPh>
    <rPh sb="2" eb="3">
      <t>ホン</t>
    </rPh>
    <rPh sb="3" eb="5">
      <t>フッキュウ</t>
    </rPh>
    <rPh sb="5" eb="7">
      <t>コウジ</t>
    </rPh>
    <phoneticPr fontId="17"/>
  </si>
  <si>
    <t>R5.3.1～R6.3.10</t>
    <phoneticPr fontId="17"/>
  </si>
  <si>
    <t>公共下水道事業費補助（○○省）</t>
    <rPh sb="0" eb="2">
      <t>コウキョウ</t>
    </rPh>
    <rPh sb="2" eb="5">
      <t>ゲスイドウ</t>
    </rPh>
    <rPh sb="5" eb="7">
      <t>ジギョウ</t>
    </rPh>
    <rPh sb="7" eb="8">
      <t>ヒ</t>
    </rPh>
    <rPh sb="13" eb="14">
      <t>ショウ</t>
    </rPh>
    <phoneticPr fontId="17"/>
  </si>
  <si>
    <t>令和4年度</t>
    <rPh sb="0" eb="2">
      <t>レイワ</t>
    </rPh>
    <rPh sb="3" eb="5">
      <t>ネンド</t>
    </rPh>
    <rPh sb="4" eb="5">
      <t>ド</t>
    </rPh>
    <phoneticPr fontId="17"/>
  </si>
  <si>
    <t>下水道事業会計</t>
    <rPh sb="0" eb="3">
      <t>ゲスイドウ</t>
    </rPh>
    <rPh sb="3" eb="5">
      <t>ジギョウ</t>
    </rPh>
    <rPh sb="5" eb="7">
      <t>カイケイ</t>
    </rPh>
    <phoneticPr fontId="17"/>
  </si>
  <si>
    <t>（□</t>
  </si>
  <si>
    <t>下水道事業債</t>
    <rPh sb="0" eb="3">
      <t>ゲスイドウ</t>
    </rPh>
    <rPh sb="3" eb="5">
      <t>ジギョウ</t>
    </rPh>
    <rPh sb="5" eb="6">
      <t>サイ</t>
    </rPh>
    <phoneticPr fontId="17"/>
  </si>
  <si>
    <t>その他（　　　　　）</t>
    <phoneticPr fontId="28"/>
  </si>
  <si>
    <t>未払金</t>
    <rPh sb="0" eb="1">
      <t>ミ</t>
    </rPh>
    <rPh sb="1" eb="2">
      <t>バラ</t>
    </rPh>
    <rPh sb="2" eb="3">
      <t>カネ</t>
    </rPh>
    <phoneticPr fontId="17"/>
  </si>
  <si>
    <t>【長期（臨財債）】</t>
    <rPh sb="1" eb="3">
      <t>チョウキ</t>
    </rPh>
    <rPh sb="4" eb="5">
      <t>リン</t>
    </rPh>
    <rPh sb="5" eb="6">
      <t>ザイ</t>
    </rPh>
    <rPh sb="6" eb="7">
      <t>サイ</t>
    </rPh>
    <phoneticPr fontId="17"/>
  </si>
  <si>
    <t>臨時財政対策債</t>
    <rPh sb="0" eb="7">
      <t>リンジザイセイタイサクサイ</t>
    </rPh>
    <phoneticPr fontId="17"/>
  </si>
  <si>
    <t>【総括表】</t>
    <rPh sb="1" eb="4">
      <t>ソウカツヒョウ</t>
    </rPh>
    <phoneticPr fontId="13"/>
  </si>
  <si>
    <t>過疎対策（その他）事業</t>
    <phoneticPr fontId="17"/>
  </si>
  <si>
    <t xml:space="preserve">
事業完成(見込)日</t>
    <rPh sb="1" eb="3">
      <t>ジギョウ</t>
    </rPh>
    <rPh sb="3" eb="5">
      <t>カンセイ</t>
    </rPh>
    <rPh sb="6" eb="8">
      <t>ミコ</t>
    </rPh>
    <rPh sb="9" eb="10">
      <t>ヒ</t>
    </rPh>
    <phoneticPr fontId="17"/>
  </si>
  <si>
    <t>病院債</t>
    <rPh sb="0" eb="2">
      <t>ビョウイン</t>
    </rPh>
    <rPh sb="2" eb="3">
      <t>サイ</t>
    </rPh>
    <phoneticPr fontId="28"/>
  </si>
  <si>
    <t>分担金・負担金</t>
    <rPh sb="0" eb="3">
      <t>ブンタンキン</t>
    </rPh>
    <rPh sb="4" eb="7">
      <t>フタンキン</t>
    </rPh>
    <phoneticPr fontId="28"/>
  </si>
  <si>
    <t>過疎対策事業</t>
    <rPh sb="0" eb="2">
      <t>カソ</t>
    </rPh>
    <rPh sb="2" eb="4">
      <t>タイサク</t>
    </rPh>
    <rPh sb="4" eb="6">
      <t>ジギョウ</t>
    </rPh>
    <phoneticPr fontId="17"/>
  </si>
  <si>
    <t>≪事業実施状況等調書に係る「起債に関する予算の定め」記載例≫</t>
    <rPh sb="1" eb="3">
      <t>ジギョウ</t>
    </rPh>
    <rPh sb="3" eb="5">
      <t>ジッシ</t>
    </rPh>
    <rPh sb="5" eb="7">
      <t>ジョウキョウ</t>
    </rPh>
    <rPh sb="7" eb="8">
      <t>トウ</t>
    </rPh>
    <rPh sb="8" eb="10">
      <t>チョウショ</t>
    </rPh>
    <rPh sb="11" eb="12">
      <t>カカ</t>
    </rPh>
    <rPh sb="14" eb="16">
      <t>キサイ</t>
    </rPh>
    <rPh sb="17" eb="18">
      <t>カン</t>
    </rPh>
    <rPh sb="20" eb="22">
      <t>ヨサン</t>
    </rPh>
    <rPh sb="23" eb="24">
      <t>サダ</t>
    </rPh>
    <rPh sb="26" eb="28">
      <t>キサイ</t>
    </rPh>
    <rPh sb="28" eb="29">
      <t>レイ</t>
    </rPh>
    <phoneticPr fontId="28"/>
  </si>
  <si>
    <t>【事例１】</t>
    <rPh sb="1" eb="3">
      <t>ジレイ</t>
    </rPh>
    <phoneticPr fontId="17"/>
  </si>
  <si>
    <t>借入申込みの事業に対応する形で予算措置されている場合</t>
    <rPh sb="0" eb="2">
      <t>カリイレ</t>
    </rPh>
    <rPh sb="2" eb="4">
      <t>モウシコ</t>
    </rPh>
    <rPh sb="6" eb="8">
      <t>ジギョウ</t>
    </rPh>
    <rPh sb="9" eb="11">
      <t>タイオウ</t>
    </rPh>
    <rPh sb="13" eb="14">
      <t>カタチ</t>
    </rPh>
    <rPh sb="15" eb="17">
      <t>ヨサン</t>
    </rPh>
    <rPh sb="17" eb="19">
      <t>ソチ</t>
    </rPh>
    <rPh sb="24" eb="26">
      <t>バアイ</t>
    </rPh>
    <phoneticPr fontId="17"/>
  </si>
  <si>
    <t>○予算の抜粋</t>
    <rPh sb="1" eb="3">
      <t>ヨサン</t>
    </rPh>
    <rPh sb="4" eb="6">
      <t>バッスイ</t>
    </rPh>
    <phoneticPr fontId="17"/>
  </si>
  <si>
    <t>令和5年度〇〇市一般会計予算</t>
    <rPh sb="0" eb="2">
      <t>レイワ</t>
    </rPh>
    <rPh sb="3" eb="5">
      <t>ネンド</t>
    </rPh>
    <rPh sb="7" eb="8">
      <t>シ</t>
    </rPh>
    <rPh sb="8" eb="10">
      <t>イッパン</t>
    </rPh>
    <rPh sb="10" eb="12">
      <t>カイケイ</t>
    </rPh>
    <rPh sb="12" eb="14">
      <t>ヨサン</t>
    </rPh>
    <phoneticPr fontId="28"/>
  </si>
  <si>
    <t>令和5年6月20日議決済</t>
    <rPh sb="0" eb="2">
      <t>レイワ</t>
    </rPh>
    <rPh sb="3" eb="4">
      <t>ネン</t>
    </rPh>
    <rPh sb="5" eb="6">
      <t>ガツ</t>
    </rPh>
    <rPh sb="8" eb="9">
      <t>カ</t>
    </rPh>
    <rPh sb="9" eb="11">
      <t>ギケツ</t>
    </rPh>
    <rPh sb="11" eb="12">
      <t>ズ</t>
    </rPh>
    <phoneticPr fontId="28"/>
  </si>
  <si>
    <t>起債の目的</t>
    <rPh sb="0" eb="2">
      <t>キサイ</t>
    </rPh>
    <rPh sb="3" eb="5">
      <t>モクテキ</t>
    </rPh>
    <phoneticPr fontId="28"/>
  </si>
  <si>
    <t>限度額</t>
    <rPh sb="0" eb="2">
      <t>ゲンド</t>
    </rPh>
    <rPh sb="2" eb="3">
      <t>ガク</t>
    </rPh>
    <phoneticPr fontId="28"/>
  </si>
  <si>
    <t>起債の方法</t>
    <rPh sb="0" eb="2">
      <t>キサイ</t>
    </rPh>
    <rPh sb="3" eb="5">
      <t>ホウホウ</t>
    </rPh>
    <phoneticPr fontId="28"/>
  </si>
  <si>
    <t>利率</t>
    <rPh sb="0" eb="2">
      <t>リリツ</t>
    </rPh>
    <phoneticPr fontId="28"/>
  </si>
  <si>
    <t>償還の方法</t>
    <rPh sb="0" eb="2">
      <t>ショウカン</t>
    </rPh>
    <rPh sb="3" eb="5">
      <t>ホウホウ</t>
    </rPh>
    <phoneticPr fontId="28"/>
  </si>
  <si>
    <t xml:space="preserve">
廃棄物処理施設整備
事業</t>
    <rPh sb="2" eb="5">
      <t>ハイキブツ</t>
    </rPh>
    <rPh sb="5" eb="7">
      <t>ショリ</t>
    </rPh>
    <rPh sb="7" eb="9">
      <t>シセツ</t>
    </rPh>
    <rPh sb="9" eb="11">
      <t>セイビ</t>
    </rPh>
    <rPh sb="12" eb="14">
      <t>ジギョウ</t>
    </rPh>
    <phoneticPr fontId="28"/>
  </si>
  <si>
    <t>千円
306,000</t>
    <rPh sb="0" eb="2">
      <t>センエン</t>
    </rPh>
    <phoneticPr fontId="28"/>
  </si>
  <si>
    <t xml:space="preserve">
証書借入又は
証券発行</t>
    <rPh sb="2" eb="4">
      <t>ショウショ</t>
    </rPh>
    <rPh sb="4" eb="6">
      <t>カリイ</t>
    </rPh>
    <rPh sb="6" eb="7">
      <t>マタ</t>
    </rPh>
    <rPh sb="9" eb="11">
      <t>ショウケン</t>
    </rPh>
    <rPh sb="11" eb="13">
      <t>ハッコウ</t>
    </rPh>
    <phoneticPr fontId="28"/>
  </si>
  <si>
    <t xml:space="preserve">
年4.5％以内</t>
    <rPh sb="2" eb="3">
      <t>ネン</t>
    </rPh>
    <rPh sb="7" eb="9">
      <t>イナイ</t>
    </rPh>
    <phoneticPr fontId="28"/>
  </si>
  <si>
    <r>
      <t xml:space="preserve">
</t>
    </r>
    <r>
      <rPr>
        <sz val="9"/>
        <rFont val="ＭＳ 明朝"/>
        <family val="1"/>
        <charset val="128"/>
      </rPr>
      <t>借入先の融資条件による。
ただし、財政上の都合により償還年限を短縮し、又は低利債に借り換えることができる。</t>
    </r>
    <rPh sb="2" eb="4">
      <t>カリイレ</t>
    </rPh>
    <rPh sb="4" eb="5">
      <t>サキ</t>
    </rPh>
    <rPh sb="6" eb="8">
      <t>ユウシ</t>
    </rPh>
    <rPh sb="8" eb="10">
      <t>ジョウケン</t>
    </rPh>
    <rPh sb="19" eb="21">
      <t>ザイセイ</t>
    </rPh>
    <rPh sb="21" eb="22">
      <t>ジョウ</t>
    </rPh>
    <rPh sb="23" eb="25">
      <t>ツゴウ</t>
    </rPh>
    <rPh sb="28" eb="30">
      <t>ショウカン</t>
    </rPh>
    <rPh sb="30" eb="32">
      <t>ネンゲン</t>
    </rPh>
    <rPh sb="33" eb="35">
      <t>タンシュク</t>
    </rPh>
    <rPh sb="37" eb="38">
      <t>マタ</t>
    </rPh>
    <rPh sb="39" eb="41">
      <t>テイリ</t>
    </rPh>
    <rPh sb="41" eb="42">
      <t>サイ</t>
    </rPh>
    <rPh sb="43" eb="44">
      <t>カ</t>
    </rPh>
    <rPh sb="45" eb="46">
      <t>カ</t>
    </rPh>
    <phoneticPr fontId="28"/>
  </si>
  <si>
    <t>●記載例</t>
    <rPh sb="1" eb="3">
      <t>キサイ</t>
    </rPh>
    <rPh sb="3" eb="4">
      <t>レイ</t>
    </rPh>
    <phoneticPr fontId="17"/>
  </si>
  <si>
    <t>廃棄物処理施設整備事業</t>
    <rPh sb="0" eb="3">
      <t>ハイキブツ</t>
    </rPh>
    <rPh sb="3" eb="5">
      <t>ショリ</t>
    </rPh>
    <rPh sb="5" eb="7">
      <t>シセツ</t>
    </rPh>
    <rPh sb="7" eb="9">
      <t>セイビ</t>
    </rPh>
    <rPh sb="9" eb="11">
      <t>ジギョウ</t>
    </rPh>
    <phoneticPr fontId="17"/>
  </si>
  <si>
    <t>無</t>
    <rPh sb="0" eb="1">
      <t>ナ</t>
    </rPh>
    <phoneticPr fontId="17"/>
  </si>
  <si>
    <t>【事例２】</t>
    <rPh sb="1" eb="3">
      <t>ジレイ</t>
    </rPh>
    <phoneticPr fontId="17"/>
  </si>
  <si>
    <t>借入申込みの事業に対応する形で予算措置されている場合（１つの借入申込みに複数の事業を含み、事業ごとの内訳額がない場合）</t>
    <rPh sb="0" eb="2">
      <t>カリイレ</t>
    </rPh>
    <rPh sb="2" eb="4">
      <t>モウシコ</t>
    </rPh>
    <rPh sb="6" eb="8">
      <t>ジギョウ</t>
    </rPh>
    <rPh sb="9" eb="11">
      <t>タイオウ</t>
    </rPh>
    <rPh sb="13" eb="14">
      <t>カタチ</t>
    </rPh>
    <rPh sb="15" eb="17">
      <t>ヨサン</t>
    </rPh>
    <rPh sb="17" eb="19">
      <t>ソチ</t>
    </rPh>
    <rPh sb="24" eb="26">
      <t>バアイ</t>
    </rPh>
    <rPh sb="30" eb="32">
      <t>カリイレ</t>
    </rPh>
    <rPh sb="32" eb="34">
      <t>モウシコ</t>
    </rPh>
    <rPh sb="36" eb="38">
      <t>フクスウ</t>
    </rPh>
    <rPh sb="39" eb="41">
      <t>ジギョウ</t>
    </rPh>
    <rPh sb="42" eb="43">
      <t>フク</t>
    </rPh>
    <rPh sb="45" eb="47">
      <t>ジギョウ</t>
    </rPh>
    <rPh sb="50" eb="52">
      <t>ウチワケ</t>
    </rPh>
    <rPh sb="52" eb="53">
      <t>ガク</t>
    </rPh>
    <rPh sb="56" eb="58">
      <t>バアイ</t>
    </rPh>
    <phoneticPr fontId="17"/>
  </si>
  <si>
    <t>令和4年度□□町一般会計予算</t>
    <rPh sb="0" eb="2">
      <t>レイワ</t>
    </rPh>
    <rPh sb="3" eb="5">
      <t>ネンド</t>
    </rPh>
    <rPh sb="7" eb="8">
      <t>マチ</t>
    </rPh>
    <rPh sb="8" eb="10">
      <t>イッパン</t>
    </rPh>
    <rPh sb="10" eb="12">
      <t>カイケイ</t>
    </rPh>
    <rPh sb="12" eb="14">
      <t>ヨサン</t>
    </rPh>
    <phoneticPr fontId="28"/>
  </si>
  <si>
    <t>令和5年3月14日議決済</t>
    <phoneticPr fontId="56"/>
  </si>
  <si>
    <t xml:space="preserve">
過疎対策事業</t>
    <rPh sb="2" eb="4">
      <t>カソ</t>
    </rPh>
    <rPh sb="4" eb="6">
      <t>タイサク</t>
    </rPh>
    <rPh sb="6" eb="8">
      <t>ジギョウ</t>
    </rPh>
    <phoneticPr fontId="28"/>
  </si>
  <si>
    <t>千円
597,900</t>
    <rPh sb="0" eb="2">
      <t>センエン</t>
    </rPh>
    <phoneticPr fontId="28"/>
  </si>
  <si>
    <r>
      <t xml:space="preserve">
　　年5.0％以内
</t>
    </r>
    <r>
      <rPr>
        <sz val="9"/>
        <rFont val="ＭＳ 明朝"/>
        <family val="1"/>
        <charset val="128"/>
      </rPr>
      <t>（ただし、利率見直し方式で借り入れる政府資金及び地方公共団体金融機構資金について、利率の見直しを行った後においては、当該見直し後の利率）</t>
    </r>
    <rPh sb="3" eb="4">
      <t>ネン</t>
    </rPh>
    <rPh sb="8" eb="10">
      <t>イナイ</t>
    </rPh>
    <rPh sb="17" eb="21">
      <t>リリツミナオ</t>
    </rPh>
    <rPh sb="22" eb="24">
      <t>ホウシキ</t>
    </rPh>
    <rPh sb="25" eb="26">
      <t>カ</t>
    </rPh>
    <rPh sb="27" eb="28">
      <t>イ</t>
    </rPh>
    <rPh sb="30" eb="32">
      <t>セイフ</t>
    </rPh>
    <rPh sb="32" eb="34">
      <t>シキン</t>
    </rPh>
    <rPh sb="34" eb="35">
      <t>オヨ</t>
    </rPh>
    <rPh sb="36" eb="38">
      <t>チホウ</t>
    </rPh>
    <rPh sb="38" eb="40">
      <t>コウキョウ</t>
    </rPh>
    <rPh sb="40" eb="42">
      <t>ダンタイ</t>
    </rPh>
    <rPh sb="42" eb="44">
      <t>キンユウ</t>
    </rPh>
    <rPh sb="44" eb="46">
      <t>キコウ</t>
    </rPh>
    <rPh sb="46" eb="48">
      <t>シキン</t>
    </rPh>
    <rPh sb="53" eb="55">
      <t>リリツ</t>
    </rPh>
    <rPh sb="56" eb="58">
      <t>ミナオ</t>
    </rPh>
    <rPh sb="60" eb="61">
      <t>オコナ</t>
    </rPh>
    <rPh sb="63" eb="64">
      <t>アト</t>
    </rPh>
    <rPh sb="70" eb="72">
      <t>トウガイ</t>
    </rPh>
    <rPh sb="72" eb="74">
      <t>ミナオ</t>
    </rPh>
    <rPh sb="75" eb="76">
      <t>ゴ</t>
    </rPh>
    <rPh sb="77" eb="79">
      <t>リリツ</t>
    </rPh>
    <phoneticPr fontId="28"/>
  </si>
  <si>
    <r>
      <t>　</t>
    </r>
    <r>
      <rPr>
        <sz val="11"/>
        <rFont val="ＭＳ 明朝"/>
        <family val="1"/>
        <charset val="128"/>
      </rPr>
      <t xml:space="preserve">
</t>
    </r>
    <r>
      <rPr>
        <sz val="9"/>
        <rFont val="ＭＳ 明朝"/>
        <family val="1"/>
        <charset val="128"/>
      </rPr>
      <t>　政府資金については、その融資条件により、銀行その他の場合にはその債権者と協定するものとする。
　ただし、町財政の都合により据置期間及び償還期間を短縮し、又は繰上償還もしくは低利債に借換えすることができる。</t>
    </r>
    <rPh sb="3" eb="5">
      <t>セイフ</t>
    </rPh>
    <rPh sb="5" eb="7">
      <t>シキン</t>
    </rPh>
    <rPh sb="15" eb="17">
      <t>ユウシ</t>
    </rPh>
    <rPh sb="17" eb="19">
      <t>ジョウケン</t>
    </rPh>
    <rPh sb="23" eb="25">
      <t>ギンコウ</t>
    </rPh>
    <rPh sb="27" eb="28">
      <t>タ</t>
    </rPh>
    <rPh sb="29" eb="31">
      <t>バアイ</t>
    </rPh>
    <rPh sb="35" eb="38">
      <t>サイケンシャ</t>
    </rPh>
    <rPh sb="39" eb="41">
      <t>キョウテイ</t>
    </rPh>
    <rPh sb="55" eb="56">
      <t>マチ</t>
    </rPh>
    <rPh sb="56" eb="58">
      <t>ザイセイ</t>
    </rPh>
    <rPh sb="59" eb="61">
      <t>ツゴウ</t>
    </rPh>
    <rPh sb="64" eb="66">
      <t>スエオキ</t>
    </rPh>
    <rPh sb="66" eb="68">
      <t>キカン</t>
    </rPh>
    <rPh sb="68" eb="69">
      <t>オヨ</t>
    </rPh>
    <rPh sb="70" eb="72">
      <t>ショウカン</t>
    </rPh>
    <rPh sb="72" eb="74">
      <t>キカン</t>
    </rPh>
    <rPh sb="75" eb="77">
      <t>タンシュク</t>
    </rPh>
    <rPh sb="79" eb="80">
      <t>マタ</t>
    </rPh>
    <rPh sb="81" eb="83">
      <t>クリアゲ</t>
    </rPh>
    <rPh sb="83" eb="85">
      <t>ショウカン</t>
    </rPh>
    <rPh sb="89" eb="91">
      <t>テイリ</t>
    </rPh>
    <rPh sb="91" eb="92">
      <t>サイ</t>
    </rPh>
    <rPh sb="93" eb="95">
      <t>カリカ</t>
    </rPh>
    <phoneticPr fontId="28"/>
  </si>
  <si>
    <t>【事例３】</t>
    <rPh sb="1" eb="3">
      <t>ジレイ</t>
    </rPh>
    <phoneticPr fontId="17"/>
  </si>
  <si>
    <t>複数の予算項目に分かれている場合（工事ごとに予算措置されている場合）</t>
    <rPh sb="0" eb="2">
      <t>フクスウ</t>
    </rPh>
    <rPh sb="3" eb="5">
      <t>ヨサン</t>
    </rPh>
    <rPh sb="5" eb="7">
      <t>コウモク</t>
    </rPh>
    <rPh sb="8" eb="9">
      <t>ワ</t>
    </rPh>
    <rPh sb="14" eb="16">
      <t>バアイ</t>
    </rPh>
    <rPh sb="17" eb="19">
      <t>コウジ</t>
    </rPh>
    <rPh sb="22" eb="24">
      <t>ヨサン</t>
    </rPh>
    <rPh sb="24" eb="26">
      <t>ソチ</t>
    </rPh>
    <rPh sb="31" eb="33">
      <t>バアイ</t>
    </rPh>
    <phoneticPr fontId="17"/>
  </si>
  <si>
    <t>令和5年度〇〇市一般会計予算</t>
    <rPh sb="0" eb="2">
      <t>レイワ</t>
    </rPh>
    <rPh sb="3" eb="5">
      <t>ネンド</t>
    </rPh>
    <rPh sb="7" eb="8">
      <t>シ</t>
    </rPh>
    <rPh sb="8" eb="14">
      <t>イッパンカイケイヨサン</t>
    </rPh>
    <phoneticPr fontId="28"/>
  </si>
  <si>
    <t xml:space="preserve">
〇〇線改良事業</t>
    <rPh sb="4" eb="5">
      <t>セン</t>
    </rPh>
    <rPh sb="5" eb="9">
      <t>カイリョウジギョウ</t>
    </rPh>
    <phoneticPr fontId="28"/>
  </si>
  <si>
    <t>千円
10,000</t>
    <rPh sb="0" eb="2">
      <t>センエン</t>
    </rPh>
    <phoneticPr fontId="28"/>
  </si>
  <si>
    <t xml:space="preserve">
普通貸借</t>
    <rPh sb="2" eb="4">
      <t>フツウ</t>
    </rPh>
    <rPh sb="4" eb="6">
      <t>タイシャク</t>
    </rPh>
    <phoneticPr fontId="28"/>
  </si>
  <si>
    <r>
      <t xml:space="preserve">
　　</t>
    </r>
    <r>
      <rPr>
        <sz val="11"/>
        <rFont val="ＭＳ 明朝"/>
        <family val="1"/>
        <charset val="128"/>
      </rPr>
      <t>年5.00%以内</t>
    </r>
    <r>
      <rPr>
        <sz val="9"/>
        <rFont val="ＭＳ 明朝"/>
        <family val="1"/>
        <charset val="128"/>
      </rPr>
      <t xml:space="preserve">
（ただし、利率見直し方式で借り入れる政府資金及び地方公共団体金融機構資金について、利率の見直しを行った後においては、当該見直し後の利率）</t>
    </r>
    <rPh sb="3" eb="4">
      <t>ネン</t>
    </rPh>
    <rPh sb="9" eb="11">
      <t>イナイ</t>
    </rPh>
    <phoneticPr fontId="28"/>
  </si>
  <si>
    <t xml:space="preserve">
　借入先の条件による。
　ただし、財政上の都合により償還年限を短縮し、又は低利債に借り換えることができる。</t>
    <rPh sb="3" eb="5">
      <t>カリイレ</t>
    </rPh>
    <rPh sb="5" eb="6">
      <t>サキ</t>
    </rPh>
    <rPh sb="7" eb="9">
      <t>ジョウケン</t>
    </rPh>
    <rPh sb="19" eb="21">
      <t>ザイセイ</t>
    </rPh>
    <rPh sb="21" eb="22">
      <t>ジョウ</t>
    </rPh>
    <rPh sb="23" eb="25">
      <t>ツゴウ</t>
    </rPh>
    <rPh sb="28" eb="30">
      <t>ショウカン</t>
    </rPh>
    <rPh sb="30" eb="32">
      <t>ネンゲン</t>
    </rPh>
    <rPh sb="33" eb="35">
      <t>タンシュク</t>
    </rPh>
    <rPh sb="37" eb="38">
      <t>マタ</t>
    </rPh>
    <rPh sb="39" eb="41">
      <t>テイリ</t>
    </rPh>
    <rPh sb="41" eb="42">
      <t>サイ</t>
    </rPh>
    <rPh sb="43" eb="44">
      <t>カ</t>
    </rPh>
    <rPh sb="45" eb="46">
      <t>カ</t>
    </rPh>
    <phoneticPr fontId="28"/>
  </si>
  <si>
    <t>□□線改良事業</t>
    <rPh sb="2" eb="3">
      <t>セン</t>
    </rPh>
    <rPh sb="3" eb="7">
      <t>カイリョウジギョウ</t>
    </rPh>
    <phoneticPr fontId="28"/>
  </si>
  <si>
    <t>同上</t>
    <rPh sb="0" eb="2">
      <t>ドウジョウ</t>
    </rPh>
    <phoneticPr fontId="28"/>
  </si>
  <si>
    <t>△△線改良事業</t>
    <rPh sb="2" eb="3">
      <t>セン</t>
    </rPh>
    <rPh sb="3" eb="7">
      <t>カイリョウジギョウ</t>
    </rPh>
    <phoneticPr fontId="28"/>
  </si>
  <si>
    <t>○○線改良事業ほか</t>
    <rPh sb="2" eb="3">
      <t>セン</t>
    </rPh>
    <rPh sb="3" eb="5">
      <t>カイリョウ</t>
    </rPh>
    <rPh sb="5" eb="7">
      <t>ジギョウ</t>
    </rPh>
    <phoneticPr fontId="17"/>
  </si>
  <si>
    <t>【事例４】</t>
    <rPh sb="1" eb="3">
      <t>ジレイ</t>
    </rPh>
    <phoneticPr fontId="17"/>
  </si>
  <si>
    <t>一つの予算項目に財政融資資金以外の借入が含まれている場合</t>
    <rPh sb="0" eb="1">
      <t>ヒト</t>
    </rPh>
    <rPh sb="3" eb="5">
      <t>ヨサン</t>
    </rPh>
    <rPh sb="5" eb="7">
      <t>コウモク</t>
    </rPh>
    <rPh sb="8" eb="10">
      <t>ザイセイ</t>
    </rPh>
    <rPh sb="10" eb="12">
      <t>ユウシ</t>
    </rPh>
    <rPh sb="12" eb="14">
      <t>シキン</t>
    </rPh>
    <rPh sb="14" eb="16">
      <t>イガイ</t>
    </rPh>
    <rPh sb="17" eb="19">
      <t>カリイレ</t>
    </rPh>
    <rPh sb="20" eb="21">
      <t>フク</t>
    </rPh>
    <rPh sb="26" eb="28">
      <t>バアイ</t>
    </rPh>
    <phoneticPr fontId="17"/>
  </si>
  <si>
    <t>令和5年10月17日議決予定</t>
    <rPh sb="0" eb="2">
      <t>レイワ</t>
    </rPh>
    <rPh sb="3" eb="4">
      <t>ネン</t>
    </rPh>
    <rPh sb="6" eb="7">
      <t>ガツ</t>
    </rPh>
    <rPh sb="9" eb="10">
      <t>ニチ</t>
    </rPh>
    <rPh sb="10" eb="12">
      <t>ギケツ</t>
    </rPh>
    <rPh sb="12" eb="14">
      <t>ヨテイ</t>
    </rPh>
    <phoneticPr fontId="28"/>
  </si>
  <si>
    <t xml:space="preserve">
臨時財政対策債</t>
    <rPh sb="2" eb="9">
      <t>リンジザイセイタイサクサイ</t>
    </rPh>
    <phoneticPr fontId="28"/>
  </si>
  <si>
    <t>千円
213,475</t>
    <rPh sb="0" eb="2">
      <t>センエン</t>
    </rPh>
    <phoneticPr fontId="28"/>
  </si>
  <si>
    <t xml:space="preserve">
証書借入</t>
    <rPh sb="2" eb="4">
      <t>ショウショ</t>
    </rPh>
    <rPh sb="4" eb="6">
      <t>カリイ</t>
    </rPh>
    <phoneticPr fontId="28"/>
  </si>
  <si>
    <r>
      <rPr>
        <sz val="11"/>
        <rFont val="ＭＳ 明朝"/>
        <family val="1"/>
        <charset val="128"/>
      </rPr>
      <t xml:space="preserve">
　　年4.0％以内
</t>
    </r>
    <r>
      <rPr>
        <sz val="9"/>
        <rFont val="ＭＳ 明朝"/>
        <family val="1"/>
        <charset val="128"/>
      </rPr>
      <t>（ただし、利率見直し方式で借り入れる政府資金及び地方公共団体金融機構資金について、利率の見直しを行った後においては、当該見直し後の利率）</t>
    </r>
    <rPh sb="3" eb="4">
      <t>ネン</t>
    </rPh>
    <rPh sb="8" eb="10">
      <t>イナイ</t>
    </rPh>
    <rPh sb="16" eb="18">
      <t>リリツ</t>
    </rPh>
    <rPh sb="18" eb="20">
      <t>ミナオ</t>
    </rPh>
    <rPh sb="21" eb="23">
      <t>ホウシキ</t>
    </rPh>
    <rPh sb="24" eb="25">
      <t>カ</t>
    </rPh>
    <rPh sb="26" eb="27">
      <t>イ</t>
    </rPh>
    <rPh sb="29" eb="31">
      <t>セイフ</t>
    </rPh>
    <rPh sb="31" eb="33">
      <t>シキン</t>
    </rPh>
    <rPh sb="33" eb="34">
      <t>オヨ</t>
    </rPh>
    <rPh sb="35" eb="47">
      <t>チホウコウキョウダンタイキンユウキコウシキン</t>
    </rPh>
    <rPh sb="52" eb="54">
      <t>リリツ</t>
    </rPh>
    <rPh sb="55" eb="57">
      <t>ミナオ</t>
    </rPh>
    <rPh sb="59" eb="60">
      <t>オコナ</t>
    </rPh>
    <rPh sb="62" eb="63">
      <t>アト</t>
    </rPh>
    <rPh sb="69" eb="71">
      <t>トウガイ</t>
    </rPh>
    <rPh sb="71" eb="73">
      <t>ミナオ</t>
    </rPh>
    <rPh sb="74" eb="75">
      <t>ゴ</t>
    </rPh>
    <rPh sb="76" eb="78">
      <t>リリツ</t>
    </rPh>
    <phoneticPr fontId="28"/>
  </si>
  <si>
    <r>
      <rPr>
        <sz val="11"/>
        <rFont val="ＭＳ 明朝"/>
        <family val="1"/>
        <charset val="128"/>
      </rPr>
      <t xml:space="preserve">
</t>
    </r>
    <r>
      <rPr>
        <sz val="9"/>
        <rFont val="ＭＳ 明朝"/>
        <family val="1"/>
        <charset val="128"/>
      </rPr>
      <t>20年以内（うち据置3年以内を含む）。
ただし、町財政の都合により短縮又は繰上償還できる。</t>
    </r>
    <rPh sb="3" eb="4">
      <t>ネン</t>
    </rPh>
    <rPh sb="4" eb="6">
      <t>イナイ</t>
    </rPh>
    <rPh sb="9" eb="11">
      <t>スエオキ</t>
    </rPh>
    <rPh sb="12" eb="13">
      <t>ネン</t>
    </rPh>
    <rPh sb="13" eb="15">
      <t>イナイ</t>
    </rPh>
    <rPh sb="16" eb="17">
      <t>フク</t>
    </rPh>
    <rPh sb="25" eb="26">
      <t>マチ</t>
    </rPh>
    <rPh sb="26" eb="28">
      <t>ザイセイ</t>
    </rPh>
    <rPh sb="29" eb="31">
      <t>ツゴウ</t>
    </rPh>
    <rPh sb="34" eb="36">
      <t>タンシュク</t>
    </rPh>
    <rPh sb="36" eb="37">
      <t>マタ</t>
    </rPh>
    <rPh sb="38" eb="40">
      <t>クリアゲ</t>
    </rPh>
    <rPh sb="40" eb="42">
      <t>ショウカン</t>
    </rPh>
    <phoneticPr fontId="28"/>
  </si>
  <si>
    <t>【事例５】</t>
    <rPh sb="1" eb="3">
      <t>ジレイ</t>
    </rPh>
    <phoneticPr fontId="17"/>
  </si>
  <si>
    <t>一つの予算項目に複数の借入（財政融資資金）が含まれている場合</t>
    <rPh sb="0" eb="1">
      <t>ヒト</t>
    </rPh>
    <rPh sb="3" eb="5">
      <t>ヨサン</t>
    </rPh>
    <rPh sb="5" eb="7">
      <t>コウモク</t>
    </rPh>
    <rPh sb="8" eb="10">
      <t>フクスウ</t>
    </rPh>
    <rPh sb="11" eb="13">
      <t>カリイレ</t>
    </rPh>
    <rPh sb="14" eb="16">
      <t>ザイセイ</t>
    </rPh>
    <rPh sb="16" eb="18">
      <t>ユウシ</t>
    </rPh>
    <rPh sb="18" eb="20">
      <t>シキン</t>
    </rPh>
    <rPh sb="22" eb="23">
      <t>フク</t>
    </rPh>
    <rPh sb="28" eb="30">
      <t>バアイ</t>
    </rPh>
    <phoneticPr fontId="17"/>
  </si>
  <si>
    <t>令和4年度〇〇町下水道事業会計予算</t>
    <rPh sb="0" eb="2">
      <t>レイワ</t>
    </rPh>
    <rPh sb="3" eb="5">
      <t>ネンド</t>
    </rPh>
    <rPh sb="7" eb="8">
      <t>マチ</t>
    </rPh>
    <rPh sb="8" eb="11">
      <t>ゲスイドウ</t>
    </rPh>
    <rPh sb="11" eb="13">
      <t>ジギョウ</t>
    </rPh>
    <rPh sb="13" eb="15">
      <t>カイケイ</t>
    </rPh>
    <rPh sb="15" eb="17">
      <t>ヨサン</t>
    </rPh>
    <phoneticPr fontId="28"/>
  </si>
  <si>
    <t>令和5年3月29日専決済</t>
    <rPh sb="0" eb="2">
      <t>レイワ</t>
    </rPh>
    <rPh sb="3" eb="4">
      <t>ネン</t>
    </rPh>
    <rPh sb="5" eb="6">
      <t>ガツ</t>
    </rPh>
    <rPh sb="8" eb="9">
      <t>ニチ</t>
    </rPh>
    <rPh sb="9" eb="11">
      <t>センケツ</t>
    </rPh>
    <rPh sb="11" eb="12">
      <t>ズミ</t>
    </rPh>
    <phoneticPr fontId="28"/>
  </si>
  <si>
    <t xml:space="preserve">
下水道事業</t>
    <rPh sb="2" eb="5">
      <t>ゲスイドウ</t>
    </rPh>
    <rPh sb="5" eb="7">
      <t>ジギョウ</t>
    </rPh>
    <phoneticPr fontId="28"/>
  </si>
  <si>
    <t>千円
50,000</t>
    <rPh sb="0" eb="2">
      <t>センエン</t>
    </rPh>
    <phoneticPr fontId="28"/>
  </si>
  <si>
    <t xml:space="preserve">
年5.0％以内</t>
    <rPh sb="2" eb="3">
      <t>ネン</t>
    </rPh>
    <rPh sb="6" eb="9">
      <t>パーセントイナイ</t>
    </rPh>
    <phoneticPr fontId="28"/>
  </si>
  <si>
    <r>
      <t xml:space="preserve">
</t>
    </r>
    <r>
      <rPr>
        <sz val="9"/>
        <rFont val="ＭＳ 明朝"/>
        <family val="1"/>
        <charset val="128"/>
      </rPr>
      <t>借入れの日から据置期間を含め40年以内において元利均等、元金均等又は満期一括償還する。</t>
    </r>
    <rPh sb="1" eb="3">
      <t>カリイ</t>
    </rPh>
    <rPh sb="5" eb="6">
      <t>ヒ</t>
    </rPh>
    <rPh sb="8" eb="10">
      <t>スエオキ</t>
    </rPh>
    <rPh sb="10" eb="12">
      <t>キカン</t>
    </rPh>
    <rPh sb="13" eb="14">
      <t>フク</t>
    </rPh>
    <rPh sb="17" eb="18">
      <t>ネン</t>
    </rPh>
    <rPh sb="18" eb="20">
      <t>イナイ</t>
    </rPh>
    <rPh sb="24" eb="28">
      <t>ガンリキントウ</t>
    </rPh>
    <rPh sb="29" eb="31">
      <t>ガンキン</t>
    </rPh>
    <rPh sb="31" eb="33">
      <t>キントウ</t>
    </rPh>
    <rPh sb="33" eb="34">
      <t>マタ</t>
    </rPh>
    <rPh sb="35" eb="37">
      <t>マンキ</t>
    </rPh>
    <rPh sb="37" eb="39">
      <t>イッカツ</t>
    </rPh>
    <rPh sb="39" eb="41">
      <t>ショウカン</t>
    </rPh>
    <phoneticPr fontId="28"/>
  </si>
  <si>
    <t>●記載例（公共下水道事業）</t>
    <rPh sb="1" eb="3">
      <t>キサイ</t>
    </rPh>
    <rPh sb="3" eb="4">
      <t>レイ</t>
    </rPh>
    <rPh sb="5" eb="7">
      <t>コウキョウ</t>
    </rPh>
    <rPh sb="7" eb="10">
      <t>ゲスイドウ</t>
    </rPh>
    <rPh sb="10" eb="12">
      <t>ジギョウ</t>
    </rPh>
    <phoneticPr fontId="17"/>
  </si>
  <si>
    <t>下水道事業</t>
    <rPh sb="0" eb="3">
      <t>ゲスイドウ</t>
    </rPh>
    <rPh sb="3" eb="5">
      <t>ジギョウ</t>
    </rPh>
    <phoneticPr fontId="17"/>
  </si>
  <si>
    <t>満期一括</t>
    <rPh sb="0" eb="2">
      <t>マンキ</t>
    </rPh>
    <rPh sb="2" eb="4">
      <t>イッカツ</t>
    </rPh>
    <phoneticPr fontId="17"/>
  </si>
  <si>
    <t>含む</t>
    <rPh sb="0" eb="1">
      <t>フク</t>
    </rPh>
    <phoneticPr fontId="17"/>
  </si>
  <si>
    <t>●記載例（流域下水道事業）</t>
    <rPh sb="1" eb="3">
      <t>キサイ</t>
    </rPh>
    <rPh sb="3" eb="4">
      <t>レイ</t>
    </rPh>
    <rPh sb="5" eb="7">
      <t>リュウイキ</t>
    </rPh>
    <rPh sb="7" eb="10">
      <t>ゲスイドウ</t>
    </rPh>
    <rPh sb="10" eb="12">
      <t>ジギョウ</t>
    </rPh>
    <phoneticPr fontId="17"/>
  </si>
  <si>
    <t>【事例６】</t>
    <rPh sb="1" eb="3">
      <t>ジレイ</t>
    </rPh>
    <phoneticPr fontId="17"/>
  </si>
  <si>
    <t>その他予算の記載に応じた対応例</t>
    <rPh sb="2" eb="3">
      <t>ホカ</t>
    </rPh>
    <rPh sb="3" eb="5">
      <t>ヨサン</t>
    </rPh>
    <rPh sb="6" eb="8">
      <t>キサイ</t>
    </rPh>
    <rPh sb="9" eb="10">
      <t>オウ</t>
    </rPh>
    <rPh sb="12" eb="14">
      <t>タイオウ</t>
    </rPh>
    <rPh sb="14" eb="15">
      <t>レイ</t>
    </rPh>
    <phoneticPr fontId="17"/>
  </si>
  <si>
    <t>令和5年6月20日議決済</t>
    <rPh sb="0" eb="2">
      <t>レイワ</t>
    </rPh>
    <rPh sb="3" eb="4">
      <t>ネン</t>
    </rPh>
    <rPh sb="5" eb="6">
      <t>ガツ</t>
    </rPh>
    <rPh sb="8" eb="9">
      <t>ニチ</t>
    </rPh>
    <rPh sb="9" eb="11">
      <t>ギケツ</t>
    </rPh>
    <rPh sb="11" eb="12">
      <t>ズミ</t>
    </rPh>
    <phoneticPr fontId="28"/>
  </si>
  <si>
    <t xml:space="preserve">
廃棄物処理施設整備事業</t>
    <rPh sb="2" eb="5">
      <t>ハイキブツ</t>
    </rPh>
    <rPh sb="5" eb="7">
      <t>ショリ</t>
    </rPh>
    <rPh sb="7" eb="9">
      <t>シセツ</t>
    </rPh>
    <rPh sb="9" eb="11">
      <t>セイビ</t>
    </rPh>
    <rPh sb="11" eb="13">
      <t>ジギョウ</t>
    </rPh>
    <phoneticPr fontId="28"/>
  </si>
  <si>
    <t>千円
520,000</t>
    <rPh sb="0" eb="2">
      <t>センエン</t>
    </rPh>
    <phoneticPr fontId="28"/>
  </si>
  <si>
    <t xml:space="preserve">
証書借入又は
証券発行</t>
    <rPh sb="2" eb="6">
      <t>ショウショカリイ</t>
    </rPh>
    <rPh sb="6" eb="7">
      <t>マタ</t>
    </rPh>
    <rPh sb="9" eb="13">
      <t>ショウケンハッコウ</t>
    </rPh>
    <phoneticPr fontId="28"/>
  </si>
  <si>
    <t xml:space="preserve">
借入先との協定に
より定める利率</t>
    <rPh sb="2" eb="4">
      <t>カリイレ</t>
    </rPh>
    <rPh sb="4" eb="5">
      <t>サキ</t>
    </rPh>
    <rPh sb="7" eb="9">
      <t>キョウテイ</t>
    </rPh>
    <rPh sb="13" eb="14">
      <t>サダ</t>
    </rPh>
    <rPh sb="16" eb="18">
      <t>リリツ</t>
    </rPh>
    <phoneticPr fontId="28"/>
  </si>
  <si>
    <r>
      <rPr>
        <sz val="11"/>
        <rFont val="ＭＳ 明朝"/>
        <family val="1"/>
        <charset val="128"/>
      </rPr>
      <t xml:space="preserve">
</t>
    </r>
    <r>
      <rPr>
        <sz val="9"/>
        <rFont val="ＭＳ 明朝"/>
        <family val="1"/>
        <charset val="128"/>
      </rPr>
      <t>借入先の融資条件による。
ただし、財政上の都合により償還年限を短縮し、又は低利債に借り換えることができる。</t>
    </r>
    <rPh sb="2" eb="4">
      <t>カリイレ</t>
    </rPh>
    <rPh sb="4" eb="5">
      <t>サキ</t>
    </rPh>
    <rPh sb="6" eb="8">
      <t>ユウシ</t>
    </rPh>
    <rPh sb="8" eb="10">
      <t>ジョウケン</t>
    </rPh>
    <rPh sb="19" eb="21">
      <t>ザイセイ</t>
    </rPh>
    <rPh sb="21" eb="22">
      <t>ジョウ</t>
    </rPh>
    <rPh sb="23" eb="25">
      <t>ツゴウ</t>
    </rPh>
    <rPh sb="28" eb="32">
      <t>ショウカンネンゲン</t>
    </rPh>
    <rPh sb="33" eb="35">
      <t>タンシュク</t>
    </rPh>
    <rPh sb="37" eb="38">
      <t>マタ</t>
    </rPh>
    <rPh sb="39" eb="42">
      <t>テイリサイ</t>
    </rPh>
    <rPh sb="43" eb="44">
      <t>カ</t>
    </rPh>
    <rPh sb="45" eb="46">
      <t>カ</t>
    </rPh>
    <phoneticPr fontId="28"/>
  </si>
  <si>
    <t>●記載例（廃棄物処理施設整備事業）</t>
    <rPh sb="1" eb="3">
      <t>キサイ</t>
    </rPh>
    <rPh sb="3" eb="4">
      <t>レイ</t>
    </rPh>
    <rPh sb="5" eb="8">
      <t>ハイキブツ</t>
    </rPh>
    <rPh sb="8" eb="10">
      <t>ショリ</t>
    </rPh>
    <rPh sb="10" eb="12">
      <t>シセツ</t>
    </rPh>
    <rPh sb="12" eb="14">
      <t>セイビ</t>
    </rPh>
    <rPh sb="14" eb="16">
      <t>ジギョウ</t>
    </rPh>
    <phoneticPr fontId="17"/>
  </si>
  <si>
    <t>令和5年度</t>
    <rPh sb="0" eb="2">
      <t>レイワ</t>
    </rPh>
    <rPh sb="3" eb="5">
      <t>ネンド</t>
    </rPh>
    <phoneticPr fontId="17"/>
  </si>
  <si>
    <t>廃棄物処理施設整備事業</t>
    <rPh sb="0" eb="7">
      <t>ハイキブツショリシセツ</t>
    </rPh>
    <rPh sb="7" eb="9">
      <t>セイビ</t>
    </rPh>
    <rPh sb="9" eb="11">
      <t>ジギョウ</t>
    </rPh>
    <phoneticPr fontId="17"/>
  </si>
  <si>
    <t>－</t>
    <phoneticPr fontId="17"/>
  </si>
  <si>
    <t>その他参考
（補足）令和4年度一般会計予算において、本事業に係る起債の利率は「借入先との協定より定める利率」と定めている</t>
    <rPh sb="2" eb="3">
      <t>タ</t>
    </rPh>
    <rPh sb="3" eb="5">
      <t>サンコウ</t>
    </rPh>
    <rPh sb="7" eb="9">
      <t>ホソク</t>
    </rPh>
    <rPh sb="10" eb="12">
      <t>レイワ</t>
    </rPh>
    <rPh sb="13" eb="15">
      <t>ネンド</t>
    </rPh>
    <rPh sb="14" eb="15">
      <t>ド</t>
    </rPh>
    <rPh sb="15" eb="17">
      <t>イッパン</t>
    </rPh>
    <rPh sb="17" eb="19">
      <t>カイケイ</t>
    </rPh>
    <rPh sb="19" eb="21">
      <t>ヨサン</t>
    </rPh>
    <rPh sb="26" eb="27">
      <t>ホン</t>
    </rPh>
    <rPh sb="27" eb="29">
      <t>ジギョウ</t>
    </rPh>
    <rPh sb="30" eb="31">
      <t>カカ</t>
    </rPh>
    <rPh sb="32" eb="34">
      <t>キサイ</t>
    </rPh>
    <rPh sb="35" eb="37">
      <t>リリツ</t>
    </rPh>
    <rPh sb="39" eb="41">
      <t>カリイレ</t>
    </rPh>
    <rPh sb="41" eb="42">
      <t>サキ</t>
    </rPh>
    <rPh sb="44" eb="46">
      <t>キョウテイ</t>
    </rPh>
    <rPh sb="48" eb="49">
      <t>サダ</t>
    </rPh>
    <rPh sb="51" eb="53">
      <t>リリツ</t>
    </rPh>
    <rPh sb="55" eb="56">
      <t>サダ</t>
    </rPh>
    <phoneticPr fontId="17"/>
  </si>
  <si>
    <t>≪事業実施状況等調書に係る「起債同意（許可）」記載例≫</t>
    <rPh sb="1" eb="3">
      <t>ジギョウ</t>
    </rPh>
    <rPh sb="3" eb="5">
      <t>ジッシ</t>
    </rPh>
    <rPh sb="5" eb="7">
      <t>ジョウキョウ</t>
    </rPh>
    <rPh sb="7" eb="8">
      <t>トウ</t>
    </rPh>
    <rPh sb="8" eb="10">
      <t>チョウショ</t>
    </rPh>
    <rPh sb="11" eb="12">
      <t>カカ</t>
    </rPh>
    <rPh sb="14" eb="16">
      <t>キサイ</t>
    </rPh>
    <rPh sb="16" eb="18">
      <t>ドウイ</t>
    </rPh>
    <rPh sb="19" eb="21">
      <t>キョカ</t>
    </rPh>
    <rPh sb="23" eb="25">
      <t>キサイ</t>
    </rPh>
    <rPh sb="25" eb="26">
      <t>レイ</t>
    </rPh>
    <phoneticPr fontId="28"/>
  </si>
  <si>
    <t>起債同意（許可）額が財政融資資金のみの場合</t>
    <phoneticPr fontId="17"/>
  </si>
  <si>
    <t>○起債同意（許可）書</t>
    <rPh sb="1" eb="3">
      <t>キサイ</t>
    </rPh>
    <rPh sb="3" eb="5">
      <t>ドウイ</t>
    </rPh>
    <rPh sb="6" eb="8">
      <t>キョカ</t>
    </rPh>
    <rPh sb="9" eb="10">
      <t>ショ</t>
    </rPh>
    <phoneticPr fontId="17"/>
  </si>
  <si>
    <t>（予定）</t>
    <rPh sb="1" eb="3">
      <t>ヨテイ</t>
    </rPh>
    <phoneticPr fontId="16"/>
  </si>
  <si>
    <t>令和5年○月○日</t>
    <rPh sb="0" eb="2">
      <t>レイワ</t>
    </rPh>
    <rPh sb="3" eb="4">
      <t>ネン</t>
    </rPh>
    <rPh sb="5" eb="6">
      <t>ガツ</t>
    </rPh>
    <rPh sb="7" eb="8">
      <t>ニチ</t>
    </rPh>
    <phoneticPr fontId="17"/>
  </si>
  <si>
    <t>起債同意（許可）額に財政融資資金以外の資金が含まれている場合</t>
    <rPh sb="0" eb="2">
      <t>キサイ</t>
    </rPh>
    <rPh sb="2" eb="4">
      <t>ドウイ</t>
    </rPh>
    <rPh sb="5" eb="7">
      <t>キョカ</t>
    </rPh>
    <rPh sb="8" eb="9">
      <t>ガク</t>
    </rPh>
    <rPh sb="10" eb="12">
      <t>ザイセイ</t>
    </rPh>
    <rPh sb="12" eb="14">
      <t>ユウシ</t>
    </rPh>
    <rPh sb="14" eb="16">
      <t>シキン</t>
    </rPh>
    <rPh sb="16" eb="18">
      <t>イガイ</t>
    </rPh>
    <rPh sb="19" eb="21">
      <t>シキン</t>
    </rPh>
    <rPh sb="22" eb="23">
      <t>フク</t>
    </rPh>
    <rPh sb="28" eb="30">
      <t>バアイ</t>
    </rPh>
    <phoneticPr fontId="17"/>
  </si>
  <si>
    <t>起債同意（許可）額に補助事業と単独事業の内訳がある場合</t>
    <rPh sb="0" eb="2">
      <t>キサイ</t>
    </rPh>
    <rPh sb="2" eb="4">
      <t>ドウイ</t>
    </rPh>
    <rPh sb="5" eb="7">
      <t>キョカ</t>
    </rPh>
    <rPh sb="8" eb="9">
      <t>ガク</t>
    </rPh>
    <rPh sb="10" eb="12">
      <t>ホジョ</t>
    </rPh>
    <rPh sb="12" eb="14">
      <t>ジギョウ</t>
    </rPh>
    <rPh sb="15" eb="17">
      <t>タンドク</t>
    </rPh>
    <rPh sb="17" eb="19">
      <t>ジギョウ</t>
    </rPh>
    <rPh sb="20" eb="22">
      <t>ウチワケ</t>
    </rPh>
    <rPh sb="25" eb="27">
      <t>バアイ</t>
    </rPh>
    <phoneticPr fontId="17"/>
  </si>
  <si>
    <t>1次分、補助140,400、単独113,300</t>
    <rPh sb="1" eb="2">
      <t>ジ</t>
    </rPh>
    <rPh sb="2" eb="3">
      <t>ブン</t>
    </rPh>
    <rPh sb="4" eb="6">
      <t>ホジョ</t>
    </rPh>
    <rPh sb="14" eb="16">
      <t>タンドク</t>
    </rPh>
    <phoneticPr fontId="17"/>
  </si>
  <si>
    <t>起債同意（許可）を数次にわたって得ている場合</t>
    <rPh sb="0" eb="2">
      <t>キサイ</t>
    </rPh>
    <rPh sb="2" eb="4">
      <t>ドウイ</t>
    </rPh>
    <rPh sb="5" eb="7">
      <t>キョカ</t>
    </rPh>
    <rPh sb="9" eb="11">
      <t>スウジ</t>
    </rPh>
    <rPh sb="16" eb="17">
      <t>エ</t>
    </rPh>
    <rPh sb="20" eb="22">
      <t>バアイ</t>
    </rPh>
    <phoneticPr fontId="17"/>
  </si>
  <si>
    <t>令和6年△月△日</t>
    <rPh sb="0" eb="2">
      <t>レイワ</t>
    </rPh>
    <rPh sb="3" eb="4">
      <t>ネン</t>
    </rPh>
    <rPh sb="5" eb="6">
      <t>ガツ</t>
    </rPh>
    <rPh sb="7" eb="8">
      <t>ニチ</t>
    </rPh>
    <phoneticPr fontId="17"/>
  </si>
  <si>
    <t>起債同意（許可）額に複数の借入が含まれている場合</t>
    <rPh sb="0" eb="2">
      <t>キサイ</t>
    </rPh>
    <rPh sb="2" eb="4">
      <t>ドウイ</t>
    </rPh>
    <rPh sb="5" eb="7">
      <t>キョカ</t>
    </rPh>
    <rPh sb="8" eb="9">
      <t>ガク</t>
    </rPh>
    <rPh sb="10" eb="12">
      <t>フクスウ</t>
    </rPh>
    <rPh sb="13" eb="15">
      <t>カリイレ</t>
    </rPh>
    <rPh sb="16" eb="17">
      <t>フク</t>
    </rPh>
    <rPh sb="22" eb="24">
      <t>バアイ</t>
    </rPh>
    <phoneticPr fontId="17"/>
  </si>
  <si>
    <t>●記載例（各種災害関連事業）</t>
    <rPh sb="1" eb="3">
      <t>キサイ</t>
    </rPh>
    <rPh sb="3" eb="4">
      <t>レイ</t>
    </rPh>
    <rPh sb="5" eb="7">
      <t>カクシュ</t>
    </rPh>
    <rPh sb="7" eb="9">
      <t>サイガイ</t>
    </rPh>
    <rPh sb="9" eb="11">
      <t>カンレン</t>
    </rPh>
    <rPh sb="11" eb="13">
      <t>ジギョウ</t>
    </rPh>
    <phoneticPr fontId="17"/>
  </si>
  <si>
    <t>●記載例（農業農村整備事業）</t>
    <rPh sb="1" eb="3">
      <t>キサイ</t>
    </rPh>
    <rPh sb="3" eb="4">
      <t>レイ</t>
    </rPh>
    <rPh sb="5" eb="7">
      <t>ノウギョウ</t>
    </rPh>
    <rPh sb="7" eb="9">
      <t>ノウソン</t>
    </rPh>
    <rPh sb="9" eb="11">
      <t>セイビ</t>
    </rPh>
    <rPh sb="11" eb="13">
      <t>ジギョウ</t>
    </rPh>
    <phoneticPr fontId="17"/>
  </si>
  <si>
    <t>〔記載要領〕</t>
  </si>
  <si>
    <t>※下水道事業のうち資本費平準化債については、別紙第13号書式（事業実施状況等調書）の提出は不要とします。た</t>
    <rPh sb="45" eb="47">
      <t>フヨウ</t>
    </rPh>
    <phoneticPr fontId="17"/>
  </si>
  <si>
    <t>　だし、必ず下水道別紙1（資本費平準化債算出シート）を付してください。</t>
    <rPh sb="6" eb="9">
      <t>ゲスイドウ</t>
    </rPh>
    <rPh sb="9" eb="11">
      <t>ベッシ</t>
    </rPh>
    <phoneticPr fontId="17"/>
  </si>
  <si>
    <t>※書式番号をクリックすると、該当書式シートへと移動します。</t>
    <rPh sb="1" eb="3">
      <t>ショシキ</t>
    </rPh>
    <rPh sb="3" eb="5">
      <t>バンゴウ</t>
    </rPh>
    <rPh sb="14" eb="16">
      <t>ガイトウ</t>
    </rPh>
    <rPh sb="16" eb="18">
      <t>ショシキ</t>
    </rPh>
    <rPh sb="23" eb="25">
      <t>イドウ</t>
    </rPh>
    <phoneticPr fontId="64"/>
  </si>
  <si>
    <t>シート名</t>
    <rPh sb="3" eb="4">
      <t>メイ</t>
    </rPh>
    <phoneticPr fontId="13"/>
  </si>
  <si>
    <t>別紙第13号書式</t>
    <rPh sb="0" eb="1">
      <t>ベッシ</t>
    </rPh>
    <rPh sb="1" eb="2">
      <t>ダイ</t>
    </rPh>
    <rPh sb="4" eb="5">
      <t>ゴウ</t>
    </rPh>
    <rPh sb="5" eb="7">
      <t>ショシキ</t>
    </rPh>
    <phoneticPr fontId="17"/>
  </si>
  <si>
    <t>〔記載例④長期資金（借換）〕</t>
    <rPh sb="10" eb="12">
      <t>カリカエ</t>
    </rPh>
    <phoneticPr fontId="17"/>
  </si>
  <si>
    <t>〔記載例⑤長期資金（借換、未払金あり）〕</t>
    <rPh sb="10" eb="12">
      <t>カリカエ</t>
    </rPh>
    <rPh sb="13" eb="16">
      <t>ミバライキン</t>
    </rPh>
    <phoneticPr fontId="17"/>
  </si>
  <si>
    <t>〔記載例⑥臨時財政対策債〕</t>
    <rPh sb="5" eb="7">
      <t>リンジ</t>
    </rPh>
    <rPh sb="7" eb="9">
      <t>ザイセイ</t>
    </rPh>
    <rPh sb="9" eb="11">
      <t>タイサク</t>
    </rPh>
    <rPh sb="11" eb="12">
      <t>サイ</t>
    </rPh>
    <phoneticPr fontId="17"/>
  </si>
  <si>
    <t>〔記載例⑦総括表〕</t>
    <rPh sb="1" eb="3">
      <t>キサイ</t>
    </rPh>
    <rPh sb="3" eb="4">
      <t>レイ</t>
    </rPh>
    <rPh sb="5" eb="8">
      <t>ソウカツヒョウ</t>
    </rPh>
    <phoneticPr fontId="17"/>
  </si>
  <si>
    <t>書式番号</t>
    <phoneticPr fontId="64"/>
  </si>
  <si>
    <t>〔記載例③長期資金〕</t>
    <phoneticPr fontId="17"/>
  </si>
  <si>
    <t>〔「起債に関する予算の定め」記載例〕</t>
    <phoneticPr fontId="17"/>
  </si>
  <si>
    <t>〔「起債同意（許可）」記載例〕</t>
    <phoneticPr fontId="17"/>
  </si>
  <si>
    <t>北海道財務局  理財部  融資課</t>
    <phoneticPr fontId="17"/>
  </si>
  <si>
    <t>〔記載例①起債前貸/長期（部分払）〕</t>
    <rPh sb="5" eb="7">
      <t>キサイ</t>
    </rPh>
    <rPh sb="7" eb="8">
      <t>マエ</t>
    </rPh>
    <rPh sb="8" eb="9">
      <t>カシ</t>
    </rPh>
    <rPh sb="10" eb="12">
      <t>チョウキ</t>
    </rPh>
    <rPh sb="13" eb="15">
      <t>ブブン</t>
    </rPh>
    <rPh sb="15" eb="16">
      <t>バラ</t>
    </rPh>
    <phoneticPr fontId="17"/>
  </si>
  <si>
    <t>〔記載例②起債前貸/長期（部分払）（未払金あり）〕</t>
    <rPh sb="10" eb="12">
      <t>チョウキ</t>
    </rPh>
    <rPh sb="13" eb="15">
      <t>ブブン</t>
    </rPh>
    <rPh sb="15" eb="16">
      <t>バラ</t>
    </rPh>
    <rPh sb="18" eb="21">
      <t>ミバライキン</t>
    </rPh>
    <phoneticPr fontId="17"/>
  </si>
  <si>
    <r>
      <t>【書式・例示集2】財政融資資金借入関係</t>
    </r>
    <r>
      <rPr>
        <b/>
        <sz val="14"/>
        <rFont val="ＭＳ ゴシック"/>
        <family val="3"/>
        <charset val="128"/>
      </rPr>
      <t>（別紙第13号書式　事業実施状況等調書）</t>
    </r>
    <rPh sb="1" eb="3">
      <t>ショシキ</t>
    </rPh>
    <rPh sb="4" eb="6">
      <t>レイジ</t>
    </rPh>
    <rPh sb="6" eb="7">
      <t>シュウ</t>
    </rPh>
    <rPh sb="9" eb="10">
      <t>ザイ</t>
    </rPh>
    <rPh sb="10" eb="11">
      <t>セイ</t>
    </rPh>
    <rPh sb="11" eb="13">
      <t>ユウシ</t>
    </rPh>
    <rPh sb="13" eb="15">
      <t>シキン</t>
    </rPh>
    <rPh sb="15" eb="17">
      <t>カリイレ</t>
    </rPh>
    <rPh sb="17" eb="19">
      <t>カンケイ</t>
    </rPh>
    <rPh sb="20" eb="22">
      <t>ベッシ</t>
    </rPh>
    <rPh sb="22" eb="23">
      <t>ダイ</t>
    </rPh>
    <rPh sb="26" eb="28">
      <t>ショシキ</t>
    </rPh>
    <rPh sb="35" eb="36">
      <t>トウ</t>
    </rPh>
    <phoneticPr fontId="64"/>
  </si>
  <si>
    <t>※本書式集に掲載されていない書式につきましては「書式・例示集1」、「書式・例示集3」又は「書式集4」を</t>
    <rPh sb="1" eb="2">
      <t>ホン</t>
    </rPh>
    <rPh sb="2" eb="4">
      <t>ショシキ</t>
    </rPh>
    <rPh sb="4" eb="5">
      <t>シュウ</t>
    </rPh>
    <rPh sb="6" eb="8">
      <t>ケイサイ</t>
    </rPh>
    <rPh sb="14" eb="16">
      <t>ショシキ</t>
    </rPh>
    <rPh sb="24" eb="26">
      <t>ショシキ</t>
    </rPh>
    <rPh sb="27" eb="29">
      <t>レイジ</t>
    </rPh>
    <rPh sb="29" eb="30">
      <t>シュウ</t>
    </rPh>
    <rPh sb="34" eb="36">
      <t>ショシキ</t>
    </rPh>
    <rPh sb="37" eb="39">
      <t>レイジ</t>
    </rPh>
    <rPh sb="42" eb="43">
      <t>マタ</t>
    </rPh>
    <phoneticPr fontId="64"/>
  </si>
  <si>
    <t>　ご覧ください。</t>
    <phoneticPr fontId="13"/>
  </si>
  <si>
    <t>令和5年度</t>
    <phoneticPr fontId="17"/>
  </si>
  <si>
    <t>令和6年3月25日議決予定</t>
    <rPh sb="0" eb="2">
      <t>レイワ</t>
    </rPh>
    <rPh sb="3" eb="4">
      <t>ネン</t>
    </rPh>
    <rPh sb="5" eb="6">
      <t>ガツ</t>
    </rPh>
    <rPh sb="8" eb="9">
      <t>ニチ</t>
    </rPh>
    <rPh sb="9" eb="11">
      <t>ギケツ</t>
    </rPh>
    <rPh sb="11" eb="13">
      <t>ヨテイ</t>
    </rPh>
    <phoneticPr fontId="28"/>
  </si>
  <si>
    <t>地方長期資金等借入申込み償還期限等</t>
    <rPh sb="0" eb="2">
      <t>チホウ</t>
    </rPh>
    <rPh sb="2" eb="4">
      <t>チョウキ</t>
    </rPh>
    <rPh sb="4" eb="6">
      <t>シキン</t>
    </rPh>
    <rPh sb="6" eb="7">
      <t>ナド</t>
    </rPh>
    <rPh sb="7" eb="9">
      <t>カリイレ</t>
    </rPh>
    <rPh sb="9" eb="11">
      <t>モウシコ</t>
    </rPh>
    <rPh sb="12" eb="14">
      <t>ショウカン</t>
    </rPh>
    <rPh sb="14" eb="16">
      <t>キゲン</t>
    </rPh>
    <rPh sb="16" eb="17">
      <t>トウ</t>
    </rPh>
    <phoneticPr fontId="17"/>
  </si>
  <si>
    <t>リスト</t>
    <phoneticPr fontId="13"/>
  </si>
  <si>
    <t>有</t>
    <rPh sb="0" eb="1">
      <t>アリ</t>
    </rPh>
    <phoneticPr fontId="13"/>
  </si>
  <si>
    <t>無</t>
    <rPh sb="0" eb="1">
      <t>ナ</t>
    </rPh>
    <phoneticPr fontId="13"/>
  </si>
  <si>
    <t>（■</t>
    <phoneticPr fontId="13"/>
  </si>
  <si>
    <t>（□</t>
    <phoneticPr fontId="13"/>
  </si>
  <si>
    <t>■</t>
    <phoneticPr fontId="13"/>
  </si>
  <si>
    <t>□</t>
    <phoneticPr fontId="13"/>
  </si>
  <si>
    <t>（予定）</t>
    <rPh sb="1" eb="3">
      <t>ヨテイ</t>
    </rPh>
    <phoneticPr fontId="13"/>
  </si>
  <si>
    <t>〔様式〕このシートで書類を作成します。</t>
    <rPh sb="1" eb="3">
      <t>ヨウシキ</t>
    </rPh>
    <rPh sb="10" eb="12">
      <t>ショルイ</t>
    </rPh>
    <rPh sb="13" eb="15">
      <t>サクセイ</t>
    </rPh>
    <phoneticPr fontId="13"/>
  </si>
  <si>
    <t>令和</t>
    <rPh sb="0" eb="2">
      <t>レイワ</t>
    </rPh>
    <phoneticPr fontId="13"/>
  </si>
  <si>
    <t>平成</t>
    <rPh sb="0" eb="2">
      <t>ヘイセイ</t>
    </rPh>
    <phoneticPr fontId="13"/>
  </si>
  <si>
    <t>昭和</t>
    <rPh sb="0" eb="2">
      <t>ショウワ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</si>
</sst>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quot;△ &quot;#,##0"/>
    <numFmt numFmtId="178" formatCode="0.0%"/>
    <numFmt numFmtId="179" formatCode="0.0"/>
    <numFmt numFmtId="180" formatCode="0;\-0;"/>
  </numFmts>
  <fonts count="68"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ゴシック"/>
      <family val="3"/>
      <charset val="128"/>
    </font>
    <font>
      <sz val="11"/>
      <name val="ＭＳ Ｐゴシック"/>
      <family val="3"/>
      <charset val="128"/>
    </font>
    <font>
      <sz val="11"/>
      <name val="ＭＳ 明朝"/>
      <family val="1"/>
      <charset val="128"/>
    </font>
    <font>
      <sz val="9"/>
      <name val="ＭＳ 明朝"/>
      <family val="1"/>
      <charset val="128"/>
    </font>
    <font>
      <sz val="6"/>
      <name val="ＭＳ Ｐゴシック"/>
      <family val="2"/>
      <charset val="128"/>
      <scheme val="minor"/>
    </font>
    <font>
      <sz val="8"/>
      <name val="ＭＳ 明朝"/>
      <family val="1"/>
      <charset val="128"/>
    </font>
    <font>
      <sz val="11"/>
      <color theme="1"/>
      <name val="ＭＳ 明朝"/>
      <family val="1"/>
      <charset val="128"/>
    </font>
    <font>
      <u/>
      <sz val="8.25"/>
      <color indexed="12"/>
      <name val="ＭＳ 明朝"/>
      <family val="1"/>
      <charset val="128"/>
    </font>
    <font>
      <b/>
      <sz val="20"/>
      <color theme="1"/>
      <name val="HGｺﾞｼｯｸE"/>
      <family val="3"/>
      <charset val="128"/>
    </font>
    <font>
      <sz val="14"/>
      <color theme="1"/>
      <name val="ＭＳ Ｐ明朝"/>
      <family val="1"/>
      <charset val="128"/>
    </font>
    <font>
      <sz val="14"/>
      <color theme="1"/>
      <name val="HGｺﾞｼｯｸM"/>
      <family val="3"/>
      <charset val="128"/>
    </font>
    <font>
      <b/>
      <u/>
      <sz val="14"/>
      <color theme="1"/>
      <name val="HGｺﾞｼｯｸM"/>
      <family val="3"/>
      <charset val="128"/>
    </font>
    <font>
      <sz val="11"/>
      <color theme="1"/>
      <name val="ＭＳ Ｐ明朝"/>
      <family val="1"/>
      <charset val="128"/>
    </font>
    <font>
      <sz val="14"/>
      <color theme="1"/>
      <name val="HGPｺﾞｼｯｸM"/>
      <family val="3"/>
      <charset val="128"/>
    </font>
    <font>
      <b/>
      <u/>
      <sz val="14"/>
      <color theme="1"/>
      <name val="HGPｺﾞｼｯｸM"/>
      <family val="3"/>
      <charset val="128"/>
    </font>
    <font>
      <sz val="6"/>
      <name val="ＭＳ Ｐゴシック"/>
      <family val="3"/>
      <charset val="128"/>
    </font>
    <font>
      <sz val="13"/>
      <color theme="1"/>
      <name val="HGPｺﾞｼｯｸM"/>
      <family val="3"/>
      <charset val="128"/>
    </font>
    <font>
      <sz val="14"/>
      <name val="HGｺﾞｼｯｸM"/>
      <family val="3"/>
      <charset val="128"/>
    </font>
    <font>
      <b/>
      <sz val="14"/>
      <color rgb="FF0070C0"/>
      <name val="HGｺﾞｼｯｸM"/>
      <family val="3"/>
      <charset val="128"/>
    </font>
    <font>
      <sz val="12"/>
      <color theme="1"/>
      <name val="HGｺﾞｼｯｸM"/>
      <family val="3"/>
      <charset val="128"/>
    </font>
    <font>
      <b/>
      <sz val="14"/>
      <color theme="1"/>
      <name val="HGｺﾞｼｯｸM"/>
      <family val="3"/>
      <charset val="128"/>
    </font>
    <font>
      <b/>
      <u/>
      <sz val="12"/>
      <color theme="1"/>
      <name val="ＭＳ Ｐ明朝"/>
      <family val="1"/>
      <charset val="128"/>
    </font>
    <font>
      <sz val="12"/>
      <color theme="1"/>
      <name val="ＭＳ Ｐ明朝"/>
      <family val="1"/>
      <charset val="128"/>
    </font>
    <font>
      <u/>
      <sz val="14"/>
      <color theme="1"/>
      <name val="HGｺﾞｼｯｸM"/>
      <family val="3"/>
      <charset val="128"/>
    </font>
    <font>
      <sz val="13"/>
      <color theme="1"/>
      <name val="HGｺﾞｼｯｸM"/>
      <family val="3"/>
      <charset val="128"/>
    </font>
    <font>
      <sz val="11"/>
      <color theme="1"/>
      <name val="HGｺﾞｼｯｸM"/>
      <family val="3"/>
      <charset val="128"/>
    </font>
    <font>
      <sz val="10"/>
      <color theme="1"/>
      <name val="HGｺﾞｼｯｸM"/>
      <family val="3"/>
      <charset val="128"/>
    </font>
    <font>
      <b/>
      <u/>
      <sz val="13"/>
      <color theme="1"/>
      <name val="HGｺﾞｼｯｸM"/>
      <family val="3"/>
      <charset val="128"/>
    </font>
    <font>
      <u/>
      <sz val="13"/>
      <color theme="1"/>
      <name val="HGｺﾞｼｯｸM"/>
      <family val="3"/>
      <charset val="128"/>
    </font>
    <font>
      <sz val="9"/>
      <color rgb="FF0000FF"/>
      <name val="ＭＳ 明朝"/>
      <family val="1"/>
      <charset val="128"/>
    </font>
    <font>
      <sz val="9"/>
      <color theme="1"/>
      <name val="ＭＳ 明朝"/>
      <family val="1"/>
      <charset val="128"/>
    </font>
    <font>
      <sz val="8"/>
      <color rgb="FF0000FF"/>
      <name val="ＭＳ 明朝"/>
      <family val="1"/>
      <charset val="128"/>
    </font>
    <font>
      <sz val="9"/>
      <color rgb="FF000000"/>
      <name val="Meiryo UI"/>
      <family val="3"/>
      <charset val="128"/>
    </font>
    <font>
      <b/>
      <sz val="9"/>
      <color theme="1"/>
      <name val="ＭＳ 明朝"/>
      <family val="1"/>
      <charset val="128"/>
    </font>
    <font>
      <b/>
      <sz val="9"/>
      <color rgb="FF0000FF"/>
      <name val="ＭＳ 明朝"/>
      <family val="1"/>
      <charset val="128"/>
    </font>
    <font>
      <b/>
      <sz val="9"/>
      <name val="ＭＳ 明朝"/>
      <family val="1"/>
      <charset val="128"/>
    </font>
    <font>
      <b/>
      <sz val="16"/>
      <name val="ＭＳ ゴシック"/>
      <family val="3"/>
      <charset val="128"/>
    </font>
    <font>
      <b/>
      <sz val="11"/>
      <color theme="1"/>
      <name val="ＭＳ ゴシック"/>
      <family val="3"/>
      <charset val="128"/>
    </font>
    <font>
      <b/>
      <sz val="12"/>
      <color theme="0"/>
      <name val="ＭＳ ゴシック"/>
      <family val="3"/>
      <charset val="128"/>
    </font>
    <font>
      <b/>
      <sz val="9"/>
      <color theme="0"/>
      <name val="ＭＳ ゴシック"/>
      <family val="3"/>
      <charset val="128"/>
    </font>
    <font>
      <b/>
      <sz val="11"/>
      <color theme="0"/>
      <name val="ＭＳ ゴシック"/>
      <family val="3"/>
      <charset val="128"/>
    </font>
    <font>
      <sz val="11"/>
      <color theme="1"/>
      <name val="ＭＳ ゴシック"/>
      <family val="3"/>
      <charset val="128"/>
    </font>
    <font>
      <sz val="8"/>
      <color theme="1"/>
      <name val="ＭＳ 明朝"/>
      <family val="1"/>
      <charset val="128"/>
    </font>
    <font>
      <sz val="6"/>
      <name val="ＭＳ Ｐゴシック"/>
      <family val="3"/>
      <charset val="128"/>
      <scheme val="minor"/>
    </font>
    <font>
      <sz val="12"/>
      <color theme="0"/>
      <name val="ＭＳ ゴシック"/>
      <family val="3"/>
      <charset val="128"/>
    </font>
    <font>
      <sz val="9"/>
      <color theme="0"/>
      <name val="ＭＳ ゴシック"/>
      <family val="3"/>
      <charset val="128"/>
    </font>
    <font>
      <sz val="11"/>
      <color theme="0"/>
      <name val="ＭＳ ゴシック"/>
      <family val="3"/>
      <charset val="128"/>
    </font>
    <font>
      <b/>
      <sz val="11"/>
      <name val="ＭＳ ゴシック"/>
      <family val="3"/>
      <charset val="128"/>
    </font>
    <font>
      <sz val="12"/>
      <name val="ＭＳ 明朝"/>
      <family val="1"/>
      <charset val="128"/>
    </font>
    <font>
      <sz val="16"/>
      <name val="ＭＳ ゴシック"/>
      <family val="3"/>
      <charset val="128"/>
    </font>
    <font>
      <u/>
      <sz val="11"/>
      <color theme="10"/>
      <name val="ＭＳ ゴシック"/>
      <family val="3"/>
      <charset val="128"/>
    </font>
    <font>
      <sz val="6"/>
      <name val="ＭＳ Ｐ明朝"/>
      <family val="1"/>
      <charset val="128"/>
    </font>
    <font>
      <u/>
      <sz val="11"/>
      <color indexed="12"/>
      <name val="ＭＳ 明朝"/>
      <family val="1"/>
      <charset val="128"/>
    </font>
    <font>
      <b/>
      <sz val="14"/>
      <name val="ＭＳ ゴシック"/>
      <family val="3"/>
      <charset val="128"/>
    </font>
    <font>
      <u/>
      <sz val="11"/>
      <color rgb="FFFF0000"/>
      <name val="ＭＳ 明朝"/>
      <family val="1"/>
      <charset val="128"/>
    </font>
  </fonts>
  <fills count="11">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6" tint="0.39997558519241921"/>
        <bgColor indexed="64"/>
      </patternFill>
    </fill>
    <fill>
      <patternFill patternType="solid">
        <fgColor rgb="FFD1F3FF"/>
        <bgColor indexed="64"/>
      </patternFill>
    </fill>
    <fill>
      <patternFill patternType="solid">
        <fgColor rgb="FFFFCCCC"/>
        <bgColor indexed="64"/>
      </patternFill>
    </fill>
    <fill>
      <patternFill patternType="solid">
        <fgColor theme="9" tint="-0.249977111117893"/>
        <bgColor indexed="64"/>
      </patternFill>
    </fill>
    <fill>
      <patternFill patternType="solid">
        <fgColor rgb="FFFFCCFF"/>
        <bgColor indexed="64"/>
      </patternFill>
    </fill>
    <fill>
      <patternFill patternType="solid">
        <fgColor rgb="FFFF0000"/>
        <bgColor indexed="64"/>
      </patternFill>
    </fill>
    <fill>
      <patternFill patternType="solid">
        <fgColor theme="8" tint="0.59999389629810485"/>
        <bgColor indexed="64"/>
      </patternFill>
    </fill>
  </fills>
  <borders count="1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double">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hair">
        <color auto="1"/>
      </top>
      <bottom/>
      <diagonal/>
    </border>
    <border>
      <left/>
      <right style="thin">
        <color auto="1"/>
      </right>
      <top style="hair">
        <color auto="1"/>
      </top>
      <bottom/>
      <diagonal/>
    </border>
    <border>
      <left style="hair">
        <color auto="1"/>
      </left>
      <right/>
      <top/>
      <bottom style="double">
        <color auto="1"/>
      </bottom>
      <diagonal/>
    </border>
    <border>
      <left style="thin">
        <color auto="1"/>
      </left>
      <right style="thin">
        <color auto="1"/>
      </right>
      <top style="double">
        <color auto="1"/>
      </top>
      <bottom style="hair">
        <color auto="1"/>
      </bottom>
      <diagonal/>
    </border>
    <border>
      <left style="hair">
        <color auto="1"/>
      </left>
      <right/>
      <top/>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top style="hair">
        <color auto="1"/>
      </top>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style="double">
        <color auto="1"/>
      </right>
      <top style="double">
        <color auto="1"/>
      </top>
      <bottom style="hair">
        <color auto="1"/>
      </bottom>
      <diagonal/>
    </border>
    <border>
      <left style="double">
        <color auto="1"/>
      </left>
      <right/>
      <top style="double">
        <color auto="1"/>
      </top>
      <bottom/>
      <diagonal/>
    </border>
    <border>
      <left/>
      <right style="thin">
        <color auto="1"/>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double">
        <color auto="1"/>
      </left>
      <right/>
      <top style="hair">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double">
        <color auto="1"/>
      </left>
      <right/>
      <top/>
      <bottom/>
      <diagonal/>
    </border>
    <border>
      <left style="double">
        <color auto="1"/>
      </left>
      <right/>
      <top/>
      <bottom style="double">
        <color auto="1"/>
      </bottom>
      <diagonal/>
    </border>
    <border diagonalUp="1">
      <left/>
      <right/>
      <top style="thin">
        <color indexed="64"/>
      </top>
      <bottom style="hair">
        <color auto="1"/>
      </bottom>
      <diagonal style="thin">
        <color indexed="64"/>
      </diagonal>
    </border>
    <border diagonalUp="1">
      <left/>
      <right style="thin">
        <color auto="1"/>
      </right>
      <top style="thin">
        <color indexed="64"/>
      </top>
      <bottom style="hair">
        <color auto="1"/>
      </bottom>
      <diagonal style="thin">
        <color indexed="64"/>
      </diagonal>
    </border>
    <border diagonalUp="1">
      <left/>
      <right/>
      <top/>
      <bottom/>
      <diagonal style="thin">
        <color indexed="64"/>
      </diagonal>
    </border>
    <border diagonalUp="1">
      <left/>
      <right/>
      <top/>
      <bottom style="double">
        <color indexed="64"/>
      </bottom>
      <diagonal style="thin">
        <color indexed="64"/>
      </diagonal>
    </border>
    <border>
      <left style="thin">
        <color indexed="64"/>
      </left>
      <right style="thin">
        <color indexed="64"/>
      </right>
      <top style="thin">
        <color indexed="64"/>
      </top>
      <bottom style="hair">
        <color indexed="64"/>
      </bottom>
      <diagonal/>
    </border>
    <border>
      <left/>
      <right style="hair">
        <color auto="1"/>
      </right>
      <top/>
      <bottom/>
      <diagonal/>
    </border>
    <border>
      <left style="hair">
        <color auto="1"/>
      </left>
      <right/>
      <top style="hair">
        <color auto="1"/>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auto="1"/>
      </right>
      <top/>
      <bottom style="double">
        <color auto="1"/>
      </bottom>
      <diagonal/>
    </border>
    <border>
      <left style="hair">
        <color indexed="64"/>
      </left>
      <right/>
      <top style="thin">
        <color auto="1"/>
      </top>
      <bottom style="double">
        <color auto="1"/>
      </bottom>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right style="hair">
        <color auto="1"/>
      </right>
      <top/>
      <bottom style="thin">
        <color auto="1"/>
      </bottom>
      <diagonal/>
    </border>
    <border diagonalUp="1">
      <left style="thin">
        <color auto="1"/>
      </left>
      <right/>
      <top style="thin">
        <color auto="1"/>
      </top>
      <bottom style="thin">
        <color auto="1"/>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auto="1"/>
      </left>
      <right/>
      <top/>
      <bottom style="thin">
        <color auto="1"/>
      </bottom>
      <diagonal style="thin">
        <color indexed="64"/>
      </diagonal>
    </border>
    <border diagonalUp="1">
      <left/>
      <right/>
      <top/>
      <bottom style="thin">
        <color auto="1"/>
      </bottom>
      <diagonal style="thin">
        <color indexed="64"/>
      </diagonal>
    </border>
    <border diagonalUp="1">
      <left/>
      <right style="thin">
        <color auto="1"/>
      </right>
      <top/>
      <bottom style="thin">
        <color auto="1"/>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auto="1"/>
      </left>
      <right/>
      <top style="thin">
        <color auto="1"/>
      </top>
      <bottom/>
      <diagonal style="thin">
        <color indexed="64"/>
      </diagonal>
    </border>
    <border diagonalUp="1">
      <left/>
      <right/>
      <top style="thin">
        <color auto="1"/>
      </top>
      <bottom/>
      <diagonal style="thin">
        <color indexed="64"/>
      </diagonal>
    </border>
    <border diagonalUp="1">
      <left/>
      <right style="thin">
        <color auto="1"/>
      </right>
      <top style="thin">
        <color auto="1"/>
      </top>
      <bottom/>
      <diagonal style="thin">
        <color indexed="64"/>
      </diagonal>
    </border>
    <border diagonalUp="1">
      <left style="thin">
        <color auto="1"/>
      </left>
      <right/>
      <top/>
      <bottom/>
      <diagonal style="thin">
        <color indexed="64"/>
      </diagonal>
    </border>
    <border diagonalUp="1">
      <left/>
      <right style="thin">
        <color indexed="64"/>
      </right>
      <top/>
      <bottom/>
      <diagonal style="thin">
        <color indexed="64"/>
      </diagonal>
    </border>
    <border diagonalUp="1">
      <left style="thin">
        <color auto="1"/>
      </left>
      <right/>
      <top/>
      <bottom style="double">
        <color auto="1"/>
      </bottom>
      <diagonal style="thin">
        <color indexed="64"/>
      </diagonal>
    </border>
    <border diagonalUp="1">
      <left/>
      <right style="thin">
        <color auto="1"/>
      </right>
      <top/>
      <bottom style="double">
        <color auto="1"/>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hair">
        <color auto="1"/>
      </right>
      <top style="thin">
        <color auto="1"/>
      </top>
      <bottom style="thin">
        <color auto="1"/>
      </bottom>
      <diagonal style="thin">
        <color indexed="64"/>
      </diagonal>
    </border>
    <border diagonalUp="1">
      <left style="hair">
        <color indexed="64"/>
      </left>
      <right/>
      <top style="thin">
        <color indexed="64"/>
      </top>
      <bottom style="thin">
        <color indexed="64"/>
      </bottom>
      <diagonal style="thin">
        <color indexed="64"/>
      </diagonal>
    </border>
    <border diagonalUp="1">
      <left/>
      <right style="hair">
        <color auto="1"/>
      </right>
      <top style="thin">
        <color auto="1"/>
      </top>
      <bottom/>
      <diagonal style="thin">
        <color indexed="64"/>
      </diagonal>
    </border>
    <border diagonalUp="1">
      <left style="hair">
        <color auto="1"/>
      </left>
      <right/>
      <top style="thin">
        <color auto="1"/>
      </top>
      <bottom/>
      <diagonal style="thin">
        <color indexed="64"/>
      </diagonal>
    </border>
    <border diagonalUp="1">
      <left style="hair">
        <color auto="1"/>
      </left>
      <right/>
      <top/>
      <bottom style="thin">
        <color auto="1"/>
      </bottom>
      <diagonal style="thin">
        <color indexed="64"/>
      </diagonal>
    </border>
    <border diagonalUp="1">
      <left/>
      <right style="hair">
        <color auto="1"/>
      </right>
      <top/>
      <bottom style="thin">
        <color auto="1"/>
      </bottom>
      <diagonal style="thin">
        <color indexed="64"/>
      </diagonal>
    </border>
    <border diagonalUp="1">
      <left style="thin">
        <color auto="1"/>
      </left>
      <right/>
      <top style="thin">
        <color auto="1"/>
      </top>
      <bottom style="hair">
        <color auto="1"/>
      </bottom>
      <diagonal style="thin">
        <color indexed="64"/>
      </diagonal>
    </border>
    <border diagonalUp="1">
      <left style="hair">
        <color auto="1"/>
      </left>
      <right/>
      <top/>
      <bottom style="double">
        <color auto="1"/>
      </bottom>
      <diagonal style="thin">
        <color indexed="64"/>
      </diagonal>
    </border>
    <border diagonalUp="1">
      <left style="thin">
        <color auto="1"/>
      </left>
      <right/>
      <top style="hair">
        <color auto="1"/>
      </top>
      <bottom style="double">
        <color auto="1"/>
      </bottom>
      <diagonal style="thin">
        <color indexed="64"/>
      </diagonal>
    </border>
    <border diagonalUp="1">
      <left/>
      <right/>
      <top style="hair">
        <color auto="1"/>
      </top>
      <bottom style="double">
        <color auto="1"/>
      </bottom>
      <diagonal style="thin">
        <color indexed="64"/>
      </diagonal>
    </border>
    <border diagonalUp="1">
      <left/>
      <right style="thin">
        <color auto="1"/>
      </right>
      <top style="hair">
        <color auto="1"/>
      </top>
      <bottom style="double">
        <color auto="1"/>
      </bottom>
      <diagonal style="thin">
        <color indexed="64"/>
      </diagonal>
    </border>
    <border>
      <left style="thin">
        <color indexed="64"/>
      </left>
      <right style="thin">
        <color indexed="64"/>
      </right>
      <top/>
      <bottom style="hair">
        <color indexed="64"/>
      </bottom>
      <diagonal/>
    </border>
    <border>
      <left/>
      <right/>
      <top style="double">
        <color indexed="64"/>
      </top>
      <bottom style="double">
        <color indexed="64"/>
      </bottom>
      <diagonal/>
    </border>
    <border>
      <left/>
      <right style="double">
        <color auto="1"/>
      </right>
      <top style="hair">
        <color auto="1"/>
      </top>
      <bottom/>
      <diagonal/>
    </border>
    <border>
      <left/>
      <right style="double">
        <color auto="1"/>
      </right>
      <top style="hair">
        <color auto="1"/>
      </top>
      <bottom style="hair">
        <color auto="1"/>
      </bottom>
      <diagonal/>
    </border>
    <border>
      <left/>
      <right style="double">
        <color auto="1"/>
      </right>
      <top/>
      <bottom style="double">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hair">
        <color indexed="64"/>
      </top>
      <bottom style="hair">
        <color indexed="64"/>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s>
  <cellStyleXfs count="105">
    <xf numFmtId="0" fontId="0" fillId="0" borderId="0"/>
    <xf numFmtId="38" fontId="14" fillId="0" borderId="0" applyFont="0" applyFill="0" applyBorder="0" applyAlignment="0" applyProtection="0"/>
    <xf numFmtId="0" fontId="14" fillId="0" borderId="0"/>
    <xf numFmtId="0" fontId="12" fillId="0" borderId="0"/>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8" fillId="0" borderId="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12" fillId="0" borderId="0"/>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3" fillId="0" borderId="0" applyNumberFormat="0" applyFill="0" applyBorder="0" applyAlignment="0" applyProtection="0"/>
    <xf numFmtId="0" fontId="15" fillId="0" borderId="0" applyBorder="0"/>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2" fillId="0" borderId="0" applyFont="0" applyFill="0" applyBorder="0" applyAlignment="0" applyProtection="0">
      <alignment vertical="center"/>
    </xf>
  </cellStyleXfs>
  <cellXfs count="1177">
    <xf numFmtId="0" fontId="0" fillId="0" borderId="0" xfId="0"/>
    <xf numFmtId="0" fontId="19" fillId="0" borderId="0" xfId="0" applyFont="1" applyAlignment="1" applyProtection="1">
      <alignment vertical="center"/>
    </xf>
    <xf numFmtId="0" fontId="22" fillId="0" borderId="0" xfId="46" applyFont="1">
      <alignment vertical="center"/>
    </xf>
    <xf numFmtId="0" fontId="25" fillId="0" borderId="0" xfId="46" applyFont="1">
      <alignment vertical="center"/>
    </xf>
    <xf numFmtId="0" fontId="29" fillId="0" borderId="0" xfId="46" applyFont="1" applyAlignment="1">
      <alignment horizontal="left" vertical="center"/>
    </xf>
    <xf numFmtId="0" fontId="23" fillId="0" borderId="0" xfId="46" applyFont="1" applyAlignment="1">
      <alignment horizontal="left" vertical="center"/>
    </xf>
    <xf numFmtId="0" fontId="32" fillId="0" borderId="0" xfId="46" applyFont="1" applyAlignment="1">
      <alignment horizontal="left" vertical="center"/>
    </xf>
    <xf numFmtId="0" fontId="25" fillId="0" borderId="0" xfId="46" applyFont="1" applyAlignment="1">
      <alignment horizontal="left" vertical="center" indent="1"/>
    </xf>
    <xf numFmtId="0" fontId="34" fillId="0" borderId="0" xfId="46" applyFont="1" applyAlignment="1">
      <alignment horizontal="left" vertical="center" indent="1"/>
    </xf>
    <xf numFmtId="0" fontId="35" fillId="0" borderId="0" xfId="46" applyFont="1" applyAlignment="1">
      <alignment horizontal="left" vertical="center" indent="1"/>
    </xf>
    <xf numFmtId="0" fontId="38" fillId="0" borderId="0" xfId="46" applyFont="1">
      <alignment vertical="center"/>
    </xf>
    <xf numFmtId="0" fontId="39" fillId="0" borderId="0" xfId="46" applyFont="1" applyAlignment="1">
      <alignment horizontal="left" vertical="center" indent="1"/>
    </xf>
    <xf numFmtId="0" fontId="38" fillId="0" borderId="0" xfId="46" applyFont="1" applyAlignment="1">
      <alignment horizontal="left" vertical="center" indent="3"/>
    </xf>
    <xf numFmtId="0" fontId="38" fillId="0" borderId="0" xfId="46" applyFont="1" applyAlignment="1">
      <alignment horizontal="left" vertical="center" indent="1"/>
    </xf>
    <xf numFmtId="0" fontId="37" fillId="0" borderId="0" xfId="46" applyFont="1" applyAlignment="1">
      <alignment horizontal="left" vertical="center"/>
    </xf>
    <xf numFmtId="0" fontId="38" fillId="0" borderId="0" xfId="46" applyFont="1" applyAlignment="1">
      <alignment horizontal="left" vertical="center"/>
    </xf>
    <xf numFmtId="0" fontId="32" fillId="0" borderId="0" xfId="46" applyFont="1" applyAlignment="1">
      <alignment vertical="center"/>
    </xf>
    <xf numFmtId="0" fontId="32" fillId="0" borderId="0" xfId="46" applyFont="1" applyAlignment="1">
      <alignment horizontal="left" vertical="center" wrapText="1"/>
    </xf>
    <xf numFmtId="0" fontId="16" fillId="0" borderId="0" xfId="51" applyFont="1">
      <alignment vertical="center"/>
    </xf>
    <xf numFmtId="0" fontId="15" fillId="0" borderId="0" xfId="51" applyFont="1">
      <alignment vertical="center"/>
    </xf>
    <xf numFmtId="0" fontId="19" fillId="0" borderId="0" xfId="51" applyFont="1">
      <alignment vertical="center"/>
    </xf>
    <xf numFmtId="0" fontId="15" fillId="0" borderId="0" xfId="51" applyFont="1" applyAlignment="1">
      <alignment vertical="center"/>
    </xf>
    <xf numFmtId="0" fontId="42" fillId="0" borderId="1" xfId="51" applyFont="1" applyBorder="1" applyAlignment="1">
      <alignment horizontal="center" vertical="center"/>
    </xf>
    <xf numFmtId="0" fontId="42" fillId="0" borderId="12" xfId="51" applyFont="1" applyBorder="1" applyAlignment="1">
      <alignment horizontal="center" vertical="center"/>
    </xf>
    <xf numFmtId="0" fontId="16" fillId="0" borderId="12" xfId="51" applyFont="1" applyBorder="1" applyAlignment="1">
      <alignment horizontal="center" vertical="center"/>
    </xf>
    <xf numFmtId="0" fontId="16" fillId="0" borderId="10" xfId="51" applyFont="1" applyBorder="1" applyAlignment="1">
      <alignment horizontal="center" vertical="center"/>
    </xf>
    <xf numFmtId="0" fontId="18" fillId="0" borderId="28" xfId="51" applyFont="1" applyBorder="1" applyAlignment="1">
      <alignment horizontal="center" vertical="center"/>
    </xf>
    <xf numFmtId="0" fontId="18" fillId="0" borderId="12" xfId="51" applyFont="1" applyBorder="1" applyAlignment="1">
      <alignment horizontal="center" vertical="center"/>
    </xf>
    <xf numFmtId="0" fontId="16" fillId="0" borderId="27" xfId="51" applyFont="1" applyBorder="1" applyAlignment="1">
      <alignment horizontal="center" vertical="center"/>
    </xf>
    <xf numFmtId="0" fontId="42" fillId="2" borderId="7" xfId="51" applyFont="1" applyFill="1" applyBorder="1" applyAlignment="1">
      <alignment horizontal="right" vertical="center"/>
    </xf>
    <xf numFmtId="0" fontId="16" fillId="0" borderId="7" xfId="51" applyFont="1" applyBorder="1" applyAlignment="1">
      <alignment vertical="center"/>
    </xf>
    <xf numFmtId="0" fontId="16" fillId="0" borderId="20" xfId="51" applyFont="1" applyBorder="1" applyAlignment="1">
      <alignment vertical="center"/>
    </xf>
    <xf numFmtId="0" fontId="16" fillId="0" borderId="21" xfId="51" applyFont="1" applyBorder="1" applyAlignment="1">
      <alignment vertical="center"/>
    </xf>
    <xf numFmtId="0" fontId="16" fillId="0" borderId="0" xfId="51" applyFont="1" applyBorder="1" applyAlignment="1">
      <alignment vertical="center" wrapText="1"/>
    </xf>
    <xf numFmtId="0" fontId="16" fillId="0" borderId="0" xfId="51" applyFont="1" applyBorder="1" applyAlignment="1">
      <alignment vertical="center"/>
    </xf>
    <xf numFmtId="0" fontId="16" fillId="0" borderId="6" xfId="51" applyFont="1" applyBorder="1" applyAlignment="1">
      <alignment vertical="center"/>
    </xf>
    <xf numFmtId="0" fontId="42" fillId="2" borderId="4" xfId="51" applyFont="1" applyFill="1" applyBorder="1" applyAlignment="1">
      <alignment horizontal="right" vertical="center"/>
    </xf>
    <xf numFmtId="0" fontId="16" fillId="2" borderId="0" xfId="51" applyFont="1" applyFill="1" applyBorder="1" applyAlignment="1">
      <alignment horizontal="right" vertical="center"/>
    </xf>
    <xf numFmtId="0" fontId="16" fillId="0" borderId="29" xfId="51" applyFont="1" applyBorder="1" applyAlignment="1">
      <alignment vertical="center"/>
    </xf>
    <xf numFmtId="0" fontId="15" fillId="0" borderId="6" xfId="51" applyFont="1" applyBorder="1">
      <alignment vertical="center"/>
    </xf>
    <xf numFmtId="179" fontId="16" fillId="0" borderId="0" xfId="51" applyNumberFormat="1" applyFont="1" applyBorder="1" applyAlignment="1">
      <alignment horizontal="right" vertical="center"/>
    </xf>
    <xf numFmtId="0" fontId="16" fillId="2" borderId="40" xfId="51" applyFont="1" applyFill="1" applyBorder="1" applyAlignment="1">
      <alignment horizontal="right" vertical="center"/>
    </xf>
    <xf numFmtId="0" fontId="16" fillId="2" borderId="0" xfId="51" applyFont="1" applyFill="1" applyAlignment="1">
      <alignment horizontal="right" vertical="center"/>
    </xf>
    <xf numFmtId="0" fontId="16" fillId="0" borderId="0" xfId="51" applyFont="1" applyBorder="1" applyAlignment="1">
      <alignment horizontal="left" vertical="center"/>
    </xf>
    <xf numFmtId="0" fontId="16" fillId="0" borderId="30" xfId="51" applyFont="1" applyBorder="1" applyAlignment="1">
      <alignment vertical="center"/>
    </xf>
    <xf numFmtId="0" fontId="16" fillId="0" borderId="0" xfId="51" applyFont="1" applyBorder="1" applyAlignment="1">
      <alignment horizontal="right" vertical="center"/>
    </xf>
    <xf numFmtId="179" fontId="16" fillId="0" borderId="0" xfId="51" applyNumberFormat="1" applyFont="1" applyBorder="1" applyAlignment="1">
      <alignment vertical="center"/>
    </xf>
    <xf numFmtId="179" fontId="42" fillId="2" borderId="4" xfId="51" applyNumberFormat="1" applyFont="1" applyFill="1" applyBorder="1" applyAlignment="1">
      <alignment horizontal="right" vertical="center"/>
    </xf>
    <xf numFmtId="0" fontId="15" fillId="0" borderId="0" xfId="51" applyFont="1" applyBorder="1">
      <alignment vertical="center"/>
    </xf>
    <xf numFmtId="0" fontId="16" fillId="0" borderId="28" xfId="51" applyFont="1" applyBorder="1" applyAlignment="1">
      <alignment horizontal="left" vertical="center"/>
    </xf>
    <xf numFmtId="0" fontId="16" fillId="2" borderId="26" xfId="51" applyFont="1" applyFill="1" applyBorder="1" applyAlignment="1">
      <alignment horizontal="right" vertical="center"/>
    </xf>
    <xf numFmtId="0" fontId="18" fillId="0" borderId="27" xfId="51" applyFont="1" applyBorder="1" applyAlignment="1">
      <alignment vertical="center"/>
    </xf>
    <xf numFmtId="0" fontId="16" fillId="0" borderId="27" xfId="51" applyFont="1" applyBorder="1" applyAlignment="1">
      <alignment horizontal="right" vertical="center"/>
    </xf>
    <xf numFmtId="0" fontId="42" fillId="2" borderId="27" xfId="51" applyFont="1" applyFill="1" applyBorder="1" applyAlignment="1">
      <alignment horizontal="center" vertical="center"/>
    </xf>
    <xf numFmtId="0" fontId="42" fillId="0" borderId="27" xfId="51" applyFont="1" applyBorder="1" applyAlignment="1">
      <alignment vertical="center"/>
    </xf>
    <xf numFmtId="0" fontId="16" fillId="0" borderId="27" xfId="51" applyFont="1" applyBorder="1" applyAlignment="1">
      <alignment vertical="center"/>
    </xf>
    <xf numFmtId="0" fontId="42" fillId="2" borderId="27" xfId="51" applyFont="1" applyFill="1" applyBorder="1" applyAlignment="1">
      <alignment vertical="center"/>
    </xf>
    <xf numFmtId="0" fontId="16" fillId="0" borderId="27" xfId="51" applyFont="1" applyBorder="1" applyAlignment="1">
      <alignment horizontal="left" vertical="center"/>
    </xf>
    <xf numFmtId="0" fontId="16" fillId="0" borderId="28" xfId="51" applyFont="1" applyBorder="1" applyAlignment="1">
      <alignment vertical="center"/>
    </xf>
    <xf numFmtId="0" fontId="16" fillId="0" borderId="32" xfId="51" applyFont="1" applyBorder="1" applyAlignment="1">
      <alignment horizontal="center" vertical="center"/>
    </xf>
    <xf numFmtId="0" fontId="16" fillId="0" borderId="4" xfId="51" applyFont="1" applyBorder="1" applyAlignment="1">
      <alignment horizontal="center" vertical="center"/>
    </xf>
    <xf numFmtId="0" fontId="16" fillId="6" borderId="46" xfId="51" applyFont="1" applyFill="1" applyBorder="1" applyAlignment="1">
      <alignment horizontal="center" vertical="center"/>
    </xf>
    <xf numFmtId="38" fontId="16" fillId="3" borderId="6" xfId="52" applyFont="1" applyFill="1" applyBorder="1" applyAlignment="1">
      <alignment horizontal="left" vertical="center"/>
    </xf>
    <xf numFmtId="0" fontId="16" fillId="3" borderId="6" xfId="51" applyFont="1" applyFill="1" applyBorder="1" applyAlignment="1">
      <alignment horizontal="center" vertical="center"/>
    </xf>
    <xf numFmtId="38" fontId="16" fillId="3" borderId="48" xfId="52" applyFont="1" applyFill="1" applyBorder="1" applyAlignment="1">
      <alignment vertical="center"/>
    </xf>
    <xf numFmtId="38" fontId="16" fillId="3" borderId="49" xfId="52" applyFont="1" applyFill="1" applyBorder="1" applyAlignment="1">
      <alignment vertical="center"/>
    </xf>
    <xf numFmtId="0" fontId="16" fillId="0" borderId="50" xfId="51" applyFont="1" applyBorder="1" applyAlignment="1">
      <alignment horizontal="right" vertical="center"/>
    </xf>
    <xf numFmtId="0" fontId="42" fillId="4" borderId="29" xfId="51" applyFont="1" applyFill="1" applyBorder="1" applyAlignment="1">
      <alignment vertical="center"/>
    </xf>
    <xf numFmtId="0" fontId="16" fillId="0" borderId="29" xfId="51" applyFont="1" applyFill="1" applyBorder="1" applyAlignment="1">
      <alignment vertical="center"/>
    </xf>
    <xf numFmtId="0" fontId="16" fillId="0" borderId="30" xfId="51" applyFont="1" applyFill="1" applyBorder="1" applyAlignment="1">
      <alignment vertical="center"/>
    </xf>
    <xf numFmtId="0" fontId="16" fillId="0" borderId="51" xfId="51" applyFont="1" applyBorder="1" applyAlignment="1">
      <alignment horizontal="center" vertical="center"/>
    </xf>
    <xf numFmtId="0" fontId="42" fillId="6" borderId="46" xfId="51" applyFont="1" applyFill="1" applyBorder="1" applyAlignment="1">
      <alignment horizontal="center" vertical="center"/>
    </xf>
    <xf numFmtId="38" fontId="16" fillId="3" borderId="46" xfId="52" applyFont="1" applyFill="1" applyBorder="1" applyAlignment="1">
      <alignment horizontal="left" vertical="center"/>
    </xf>
    <xf numFmtId="0" fontId="16" fillId="3" borderId="46" xfId="51" applyFont="1" applyFill="1" applyBorder="1" applyAlignment="1">
      <alignment horizontal="center" vertical="center"/>
    </xf>
    <xf numFmtId="38" fontId="16" fillId="3" borderId="53" xfId="52" applyFont="1" applyFill="1" applyBorder="1" applyAlignment="1">
      <alignment vertical="center"/>
    </xf>
    <xf numFmtId="38" fontId="16" fillId="3" borderId="46" xfId="52" applyFont="1" applyFill="1" applyBorder="1" applyAlignment="1">
      <alignment vertical="center"/>
    </xf>
    <xf numFmtId="0" fontId="16" fillId="0" borderId="54" xfId="51" applyFont="1" applyBorder="1" applyAlignment="1">
      <alignment vertical="center"/>
    </xf>
    <xf numFmtId="0" fontId="42" fillId="4" borderId="0" xfId="51" applyFont="1" applyFill="1" applyBorder="1" applyAlignment="1">
      <alignment vertical="center"/>
    </xf>
    <xf numFmtId="0" fontId="16" fillId="0" borderId="54" xfId="51" applyFont="1" applyBorder="1" applyAlignment="1">
      <alignment horizontal="right" vertical="center"/>
    </xf>
    <xf numFmtId="0" fontId="16" fillId="0" borderId="26" xfId="51" applyFont="1" applyBorder="1" applyAlignment="1">
      <alignment horizontal="center" vertical="center"/>
    </xf>
    <xf numFmtId="0" fontId="16" fillId="6" borderId="28" xfId="51" applyFont="1" applyFill="1" applyBorder="1" applyAlignment="1">
      <alignment horizontal="center" vertical="center"/>
    </xf>
    <xf numFmtId="38" fontId="16" fillId="3" borderId="28" xfId="52" applyFont="1" applyFill="1" applyBorder="1" applyAlignment="1">
      <alignment horizontal="left" vertical="center"/>
    </xf>
    <xf numFmtId="0" fontId="16" fillId="3" borderId="39" xfId="51" applyFont="1" applyFill="1" applyBorder="1" applyAlignment="1">
      <alignment horizontal="center" vertical="center"/>
    </xf>
    <xf numFmtId="38" fontId="16" fillId="3" borderId="38" xfId="52" applyFont="1" applyFill="1" applyBorder="1" applyAlignment="1">
      <alignment vertical="center"/>
    </xf>
    <xf numFmtId="38" fontId="16" fillId="3" borderId="39" xfId="52" applyFont="1" applyFill="1" applyBorder="1" applyAlignment="1">
      <alignment vertical="center"/>
    </xf>
    <xf numFmtId="0" fontId="16" fillId="0" borderId="55" xfId="51" applyFont="1" applyBorder="1" applyAlignment="1">
      <alignment vertical="center"/>
    </xf>
    <xf numFmtId="0" fontId="16" fillId="0" borderId="4" xfId="51" applyFont="1" applyBorder="1">
      <alignment vertical="center"/>
    </xf>
    <xf numFmtId="0" fontId="16" fillId="0" borderId="0" xfId="51" applyFont="1" applyBorder="1">
      <alignment vertical="center"/>
    </xf>
    <xf numFmtId="0" fontId="16" fillId="0" borderId="6" xfId="51" applyFont="1" applyBorder="1">
      <alignment vertical="center"/>
    </xf>
    <xf numFmtId="0" fontId="16" fillId="0" borderId="4" xfId="51" applyFont="1" applyBorder="1" applyAlignment="1">
      <alignment vertical="center"/>
    </xf>
    <xf numFmtId="0" fontId="16" fillId="0" borderId="3" xfId="51" applyFont="1" applyBorder="1" applyAlignment="1">
      <alignment vertical="center"/>
    </xf>
    <xf numFmtId="0" fontId="16" fillId="0" borderId="8" xfId="51" applyFont="1" applyBorder="1" applyAlignment="1">
      <alignment vertical="center"/>
    </xf>
    <xf numFmtId="0" fontId="18" fillId="3" borderId="28" xfId="51" applyFont="1" applyFill="1" applyBorder="1" applyAlignment="1">
      <alignment horizontal="center" vertical="center"/>
    </xf>
    <xf numFmtId="0" fontId="16" fillId="2" borderId="7" xfId="51" applyFont="1" applyFill="1" applyBorder="1" applyAlignment="1">
      <alignment horizontal="right" vertical="center"/>
    </xf>
    <xf numFmtId="0" fontId="16" fillId="2" borderId="4" xfId="51" applyFont="1" applyFill="1" applyBorder="1" applyAlignment="1">
      <alignment horizontal="right" vertical="center"/>
    </xf>
    <xf numFmtId="0" fontId="42" fillId="2" borderId="0" xfId="51" applyFont="1" applyFill="1" applyBorder="1" applyAlignment="1">
      <alignment horizontal="right" vertical="center"/>
    </xf>
    <xf numFmtId="0" fontId="43" fillId="2" borderId="26" xfId="51" applyFont="1" applyFill="1" applyBorder="1" applyAlignment="1">
      <alignment horizontal="right" vertical="center"/>
    </xf>
    <xf numFmtId="38" fontId="16" fillId="0" borderId="6" xfId="52" applyFont="1" applyBorder="1" applyAlignment="1">
      <alignment horizontal="left" vertical="center"/>
    </xf>
    <xf numFmtId="0" fontId="16" fillId="0" borderId="6" xfId="51" applyFont="1" applyBorder="1" applyAlignment="1">
      <alignment horizontal="center" vertical="center"/>
    </xf>
    <xf numFmtId="38" fontId="16" fillId="0" borderId="48" xfId="52" applyFont="1" applyBorder="1" applyAlignment="1">
      <alignment vertical="center"/>
    </xf>
    <xf numFmtId="38" fontId="16" fillId="0" borderId="49" xfId="52" applyFont="1" applyBorder="1" applyAlignment="1">
      <alignment vertical="center"/>
    </xf>
    <xf numFmtId="38" fontId="16" fillId="0" borderId="46" xfId="52" applyFont="1" applyBorder="1" applyAlignment="1">
      <alignment horizontal="left" vertical="center"/>
    </xf>
    <xf numFmtId="0" fontId="16" fillId="0" borderId="46" xfId="51" applyFont="1" applyBorder="1" applyAlignment="1">
      <alignment horizontal="center" vertical="center"/>
    </xf>
    <xf numFmtId="38" fontId="16" fillId="0" borderId="53" xfId="52" applyFont="1" applyBorder="1" applyAlignment="1">
      <alignment vertical="center"/>
    </xf>
    <xf numFmtId="38" fontId="16" fillId="0" borderId="46" xfId="52" applyFont="1" applyBorder="1" applyAlignment="1">
      <alignment vertical="center"/>
    </xf>
    <xf numFmtId="38" fontId="16" fillId="0" borderId="28" xfId="52" applyFont="1" applyBorder="1" applyAlignment="1">
      <alignment horizontal="left" vertical="center"/>
    </xf>
    <xf numFmtId="0" fontId="16" fillId="0" borderId="39" xfId="51" applyFont="1" applyBorder="1" applyAlignment="1">
      <alignment horizontal="center" vertical="center"/>
    </xf>
    <xf numFmtId="38" fontId="16" fillId="0" borderId="38" xfId="52" applyFont="1" applyBorder="1" applyAlignment="1">
      <alignment vertical="center"/>
    </xf>
    <xf numFmtId="38" fontId="16" fillId="0" borderId="39" xfId="52" applyFont="1" applyBorder="1" applyAlignment="1">
      <alignment vertical="center"/>
    </xf>
    <xf numFmtId="0" fontId="42" fillId="2" borderId="0" xfId="51" applyFont="1" applyFill="1" applyAlignment="1">
      <alignment horizontal="right" vertical="center"/>
    </xf>
    <xf numFmtId="179" fontId="16" fillId="2" borderId="4" xfId="51" applyNumberFormat="1" applyFont="1" applyFill="1" applyBorder="1" applyAlignment="1">
      <alignment horizontal="right" vertical="center"/>
    </xf>
    <xf numFmtId="0" fontId="42" fillId="2" borderId="26" xfId="51" applyFont="1" applyFill="1" applyBorder="1" applyAlignment="1">
      <alignment horizontal="right" vertical="center"/>
    </xf>
    <xf numFmtId="0" fontId="16" fillId="0" borderId="0" xfId="51" applyFont="1" applyAlignment="1">
      <alignment horizontal="right" vertical="center"/>
    </xf>
    <xf numFmtId="0" fontId="16" fillId="0" borderId="71" xfId="51" applyFont="1" applyBorder="1" applyAlignment="1">
      <alignment horizontal="center" vertical="center"/>
    </xf>
    <xf numFmtId="0" fontId="16" fillId="0" borderId="72" xfId="51" applyFont="1" applyBorder="1" applyAlignment="1">
      <alignment horizontal="center" vertical="center"/>
    </xf>
    <xf numFmtId="0" fontId="16" fillId="0" borderId="73" xfId="51" applyFont="1" applyBorder="1" applyAlignment="1">
      <alignment horizontal="center" vertical="center"/>
    </xf>
    <xf numFmtId="0" fontId="16" fillId="2" borderId="27" xfId="51" applyFont="1" applyFill="1" applyBorder="1" applyAlignment="1">
      <alignment vertical="center"/>
    </xf>
    <xf numFmtId="0" fontId="42" fillId="3" borderId="1" xfId="51" applyFont="1" applyFill="1" applyBorder="1" applyAlignment="1">
      <alignment horizontal="center" vertical="center"/>
    </xf>
    <xf numFmtId="0" fontId="42" fillId="3" borderId="12" xfId="51" applyFont="1" applyFill="1" applyBorder="1" applyAlignment="1">
      <alignment horizontal="center" vertical="center"/>
    </xf>
    <xf numFmtId="0" fontId="16" fillId="3" borderId="12" xfId="51" applyFont="1" applyFill="1" applyBorder="1" applyAlignment="1">
      <alignment horizontal="center" vertical="center"/>
    </xf>
    <xf numFmtId="0" fontId="16" fillId="3" borderId="10" xfId="51" applyFont="1" applyFill="1" applyBorder="1" applyAlignment="1">
      <alignment horizontal="center" vertical="center"/>
    </xf>
    <xf numFmtId="0" fontId="47" fillId="3" borderId="1" xfId="51" applyNumberFormat="1" applyFont="1" applyFill="1" applyBorder="1" applyAlignment="1">
      <alignment vertical="center"/>
    </xf>
    <xf numFmtId="14" fontId="47" fillId="3" borderId="12" xfId="51" applyNumberFormat="1" applyFont="1" applyFill="1" applyBorder="1" applyAlignment="1">
      <alignment vertical="center"/>
    </xf>
    <xf numFmtId="0" fontId="47" fillId="3" borderId="10" xfId="51" applyFont="1" applyFill="1" applyBorder="1" applyAlignment="1">
      <alignment vertical="center"/>
    </xf>
    <xf numFmtId="0" fontId="42" fillId="3" borderId="1" xfId="51" applyFont="1" applyFill="1" applyBorder="1">
      <alignment vertical="center"/>
    </xf>
    <xf numFmtId="0" fontId="42" fillId="3" borderId="12" xfId="51" applyFont="1" applyFill="1" applyBorder="1">
      <alignment vertical="center"/>
    </xf>
    <xf numFmtId="0" fontId="42" fillId="3" borderId="10" xfId="51" applyFont="1" applyFill="1" applyBorder="1">
      <alignment vertical="center"/>
    </xf>
    <xf numFmtId="0" fontId="18" fillId="3" borderId="12" xfId="51" applyFont="1" applyFill="1" applyBorder="1" applyAlignment="1">
      <alignment horizontal="center" vertical="center"/>
    </xf>
    <xf numFmtId="0" fontId="19" fillId="0" borderId="0" xfId="56" applyFont="1" applyBorder="1">
      <alignment vertical="center"/>
    </xf>
    <xf numFmtId="0" fontId="19" fillId="0" borderId="0" xfId="56" applyFont="1">
      <alignment vertical="center"/>
    </xf>
    <xf numFmtId="0" fontId="15" fillId="0" borderId="0" xfId="56" applyFont="1">
      <alignment vertical="center"/>
    </xf>
    <xf numFmtId="0" fontId="50" fillId="7" borderId="0" xfId="56" applyFont="1" applyFill="1" applyBorder="1">
      <alignment vertical="center"/>
    </xf>
    <xf numFmtId="0" fontId="51" fillId="7" borderId="0" xfId="56" applyFont="1" applyFill="1" applyBorder="1" applyAlignment="1">
      <alignment vertical="center"/>
    </xf>
    <xf numFmtId="0" fontId="52" fillId="7" borderId="0" xfId="56" applyFont="1" applyFill="1" applyBorder="1" applyAlignment="1">
      <alignment vertical="center"/>
    </xf>
    <xf numFmtId="0" fontId="52" fillId="7" borderId="0" xfId="56" applyFont="1" applyFill="1" applyBorder="1" applyAlignment="1">
      <alignment horizontal="center" vertical="center"/>
    </xf>
    <xf numFmtId="9" fontId="52" fillId="7" borderId="0" xfId="57" applyNumberFormat="1" applyFont="1" applyFill="1" applyBorder="1" applyAlignment="1">
      <alignment horizontal="right" vertical="center"/>
    </xf>
    <xf numFmtId="178" fontId="52" fillId="7" borderId="0" xfId="57" applyNumberFormat="1" applyFont="1" applyFill="1" applyBorder="1" applyAlignment="1">
      <alignment horizontal="center" vertical="center"/>
    </xf>
    <xf numFmtId="9" fontId="53" fillId="7" borderId="0" xfId="57" applyNumberFormat="1" applyFont="1" applyFill="1" applyBorder="1" applyAlignment="1">
      <alignment vertical="center"/>
    </xf>
    <xf numFmtId="0" fontId="50" fillId="0" borderId="0" xfId="56" applyFont="1" applyBorder="1">
      <alignment vertical="center"/>
    </xf>
    <xf numFmtId="9" fontId="12" fillId="0" borderId="0" xfId="57" applyNumberFormat="1" applyFont="1" applyBorder="1" applyAlignment="1">
      <alignment vertical="center"/>
    </xf>
    <xf numFmtId="0" fontId="16" fillId="0" borderId="0" xfId="56" applyFont="1" applyBorder="1" applyAlignment="1">
      <alignment vertical="center"/>
    </xf>
    <xf numFmtId="0" fontId="16" fillId="0" borderId="0" xfId="56" applyFont="1" applyBorder="1" applyAlignment="1">
      <alignment horizontal="center" vertical="center"/>
    </xf>
    <xf numFmtId="9" fontId="16" fillId="0" borderId="0" xfId="57" applyNumberFormat="1" applyFont="1" applyBorder="1" applyAlignment="1">
      <alignment horizontal="right" vertical="center"/>
    </xf>
    <xf numFmtId="178" fontId="16" fillId="0" borderId="0" xfId="57" applyNumberFormat="1" applyFont="1" applyBorder="1" applyAlignment="1">
      <alignment horizontal="center" vertical="center"/>
    </xf>
    <xf numFmtId="178" fontId="12" fillId="0" borderId="0" xfId="57" applyNumberFormat="1" applyFont="1" applyBorder="1" applyAlignment="1">
      <alignment vertical="center"/>
    </xf>
    <xf numFmtId="178" fontId="12" fillId="0" borderId="0" xfId="57" applyNumberFormat="1" applyFont="1" applyBorder="1" applyAlignment="1">
      <alignment horizontal="center" vertical="center"/>
    </xf>
    <xf numFmtId="0" fontId="54" fillId="0" borderId="0" xfId="56" applyFont="1" applyAlignment="1">
      <alignment vertical="center"/>
    </xf>
    <xf numFmtId="0" fontId="54" fillId="0" borderId="0" xfId="56" applyFont="1">
      <alignment vertical="center"/>
    </xf>
    <xf numFmtId="0" fontId="12" fillId="0" borderId="0" xfId="56" applyFont="1" applyBorder="1" applyAlignment="1">
      <alignment vertical="center"/>
    </xf>
    <xf numFmtId="0" fontId="12" fillId="0" borderId="0" xfId="56" applyFont="1" applyBorder="1" applyAlignment="1">
      <alignment horizontal="center" vertical="center"/>
    </xf>
    <xf numFmtId="9" fontId="12" fillId="0" borderId="0" xfId="57" applyNumberFormat="1" applyFont="1" applyBorder="1" applyAlignment="1">
      <alignment horizontal="right" vertical="center"/>
    </xf>
    <xf numFmtId="0" fontId="16" fillId="0" borderId="27" xfId="56" applyFont="1" applyBorder="1" applyAlignment="1">
      <alignment vertical="center"/>
    </xf>
    <xf numFmtId="0" fontId="16" fillId="0" borderId="27" xfId="56" applyFont="1" applyBorder="1" applyAlignment="1">
      <alignment horizontal="center" vertical="center"/>
    </xf>
    <xf numFmtId="9" fontId="16" fillId="0" borderId="27" xfId="57" applyNumberFormat="1" applyFont="1" applyBorder="1" applyAlignment="1">
      <alignment horizontal="right" vertical="center"/>
    </xf>
    <xf numFmtId="178" fontId="16" fillId="0" borderId="27" xfId="57" applyNumberFormat="1" applyFont="1" applyBorder="1" applyAlignment="1">
      <alignment horizontal="center" vertical="center"/>
    </xf>
    <xf numFmtId="178" fontId="12" fillId="0" borderId="27" xfId="57" applyNumberFormat="1" applyFont="1" applyBorder="1" applyAlignment="1">
      <alignment horizontal="center" vertical="center"/>
    </xf>
    <xf numFmtId="9" fontId="12" fillId="0" borderId="27" xfId="57" applyNumberFormat="1" applyFont="1" applyBorder="1" applyAlignment="1">
      <alignment vertical="center"/>
    </xf>
    <xf numFmtId="0" fontId="43" fillId="0" borderId="7" xfId="56" applyFont="1" applyBorder="1" applyAlignment="1">
      <alignment horizontal="right" vertical="center"/>
    </xf>
    <xf numFmtId="0" fontId="43" fillId="0" borderId="7" xfId="56" applyFont="1" applyBorder="1" applyAlignment="1">
      <alignment vertical="center"/>
    </xf>
    <xf numFmtId="0" fontId="43" fillId="0" borderId="8" xfId="56" applyFont="1" applyBorder="1" applyAlignment="1">
      <alignment horizontal="right" vertical="center"/>
    </xf>
    <xf numFmtId="0" fontId="43" fillId="0" borderId="0" xfId="56" applyFont="1" applyBorder="1" applyAlignment="1">
      <alignment vertical="center" wrapText="1"/>
    </xf>
    <xf numFmtId="0" fontId="43" fillId="0" borderId="0" xfId="56" applyFont="1" applyBorder="1" applyAlignment="1">
      <alignment vertical="center"/>
    </xf>
    <xf numFmtId="0" fontId="43" fillId="0" borderId="6" xfId="56" applyFont="1" applyBorder="1" applyAlignment="1">
      <alignment vertical="center"/>
    </xf>
    <xf numFmtId="0" fontId="43" fillId="0" borderId="4" xfId="56" applyFont="1" applyBorder="1" applyAlignment="1">
      <alignment horizontal="right" vertical="center"/>
    </xf>
    <xf numFmtId="0" fontId="43" fillId="0" borderId="0" xfId="56" applyFont="1" applyBorder="1" applyAlignment="1">
      <alignment horizontal="right" vertical="center"/>
    </xf>
    <xf numFmtId="0" fontId="43" fillId="0" borderId="29" xfId="56" applyFont="1" applyBorder="1" applyAlignment="1">
      <alignment vertical="center"/>
    </xf>
    <xf numFmtId="0" fontId="19" fillId="0" borderId="6" xfId="56" applyFont="1" applyBorder="1">
      <alignment vertical="center"/>
    </xf>
    <xf numFmtId="179" fontId="43" fillId="0" borderId="0" xfId="56" applyNumberFormat="1" applyFont="1" applyBorder="1" applyAlignment="1">
      <alignment horizontal="right" vertical="center"/>
    </xf>
    <xf numFmtId="0" fontId="43" fillId="0" borderId="40" xfId="56" applyFont="1" applyBorder="1" applyAlignment="1">
      <alignment horizontal="right" vertical="center"/>
    </xf>
    <xf numFmtId="0" fontId="43" fillId="0" borderId="0" xfId="56" applyFont="1">
      <alignment vertical="center"/>
    </xf>
    <xf numFmtId="0" fontId="43" fillId="0" borderId="0" xfId="56" applyFont="1" applyAlignment="1">
      <alignment horizontal="right" vertical="center"/>
    </xf>
    <xf numFmtId="0" fontId="43" fillId="0" borderId="0" xfId="56" applyFont="1" applyBorder="1" applyAlignment="1">
      <alignment horizontal="left" vertical="center"/>
    </xf>
    <xf numFmtId="0" fontId="43" fillId="0" borderId="30" xfId="56" applyFont="1" applyBorder="1" applyAlignment="1">
      <alignment vertical="center"/>
    </xf>
    <xf numFmtId="179" fontId="43" fillId="0" borderId="0" xfId="56" applyNumberFormat="1" applyFont="1" applyBorder="1" applyAlignment="1">
      <alignment vertical="center"/>
    </xf>
    <xf numFmtId="179" fontId="43" fillId="0" borderId="4" xfId="56" applyNumberFormat="1" applyFont="1" applyBorder="1" applyAlignment="1">
      <alignment horizontal="right" vertical="center"/>
    </xf>
    <xf numFmtId="0" fontId="43" fillId="0" borderId="28" xfId="56" applyFont="1" applyBorder="1" applyAlignment="1">
      <alignment horizontal="left" vertical="center"/>
    </xf>
    <xf numFmtId="0" fontId="43" fillId="0" borderId="26" xfId="56" applyFont="1" applyBorder="1" applyAlignment="1">
      <alignment horizontal="right" vertical="center"/>
    </xf>
    <xf numFmtId="0" fontId="55" fillId="0" borderId="27" xfId="56" applyFont="1" applyBorder="1" applyAlignment="1">
      <alignment vertical="center"/>
    </xf>
    <xf numFmtId="0" fontId="43" fillId="0" borderId="27" xfId="56" applyFont="1" applyBorder="1" applyAlignment="1">
      <alignment horizontal="right" vertical="center"/>
    </xf>
    <xf numFmtId="0" fontId="43" fillId="0" borderId="27" xfId="56" applyFont="1" applyBorder="1" applyAlignment="1">
      <alignment horizontal="center" vertical="center"/>
    </xf>
    <xf numFmtId="0" fontId="43" fillId="0" borderId="27" xfId="56" applyFont="1" applyBorder="1" applyAlignment="1">
      <alignment vertical="center"/>
    </xf>
    <xf numFmtId="0" fontId="43" fillId="0" borderId="27" xfId="56" applyFont="1" applyBorder="1" applyAlignment="1">
      <alignment horizontal="left" vertical="center"/>
    </xf>
    <xf numFmtId="0" fontId="43" fillId="0" borderId="28" xfId="56" applyFont="1" applyBorder="1" applyAlignment="1">
      <alignment vertical="center"/>
    </xf>
    <xf numFmtId="0" fontId="15" fillId="0" borderId="0" xfId="56" applyFont="1" applyBorder="1" applyAlignment="1">
      <alignment vertical="center"/>
    </xf>
    <xf numFmtId="0" fontId="15" fillId="0" borderId="0" xfId="56" applyFont="1" applyBorder="1" applyAlignment="1">
      <alignment horizontal="center" vertical="center"/>
    </xf>
    <xf numFmtId="9" fontId="15" fillId="0" borderId="0" xfId="57" applyNumberFormat="1" applyFont="1" applyBorder="1" applyAlignment="1">
      <alignment horizontal="right" vertical="center"/>
    </xf>
    <xf numFmtId="0" fontId="54" fillId="7" borderId="0" xfId="56" applyFont="1" applyFill="1" applyBorder="1">
      <alignment vertical="center"/>
    </xf>
    <xf numFmtId="0" fontId="57" fillId="7" borderId="0" xfId="56" applyFont="1" applyFill="1" applyBorder="1" applyAlignment="1">
      <alignment vertical="center"/>
    </xf>
    <xf numFmtId="0" fontId="58" fillId="7" borderId="0" xfId="56" applyFont="1" applyFill="1" applyBorder="1" applyAlignment="1">
      <alignment vertical="center"/>
    </xf>
    <xf numFmtId="0" fontId="58" fillId="7" borderId="0" xfId="56" applyFont="1" applyFill="1" applyBorder="1" applyAlignment="1">
      <alignment horizontal="center" vertical="center"/>
    </xf>
    <xf numFmtId="9" fontId="58" fillId="7" borderId="0" xfId="57" applyNumberFormat="1" applyFont="1" applyFill="1" applyBorder="1" applyAlignment="1">
      <alignment horizontal="right" vertical="center"/>
    </xf>
    <xf numFmtId="178" fontId="58" fillId="7" borderId="0" xfId="57" applyNumberFormat="1" applyFont="1" applyFill="1" applyBorder="1" applyAlignment="1">
      <alignment horizontal="center" vertical="center"/>
    </xf>
    <xf numFmtId="9" fontId="59" fillId="7" borderId="0" xfId="57" applyNumberFormat="1" applyFont="1" applyFill="1" applyBorder="1" applyAlignment="1">
      <alignment vertical="center"/>
    </xf>
    <xf numFmtId="0" fontId="54" fillId="0" borderId="0" xfId="56" applyFont="1" applyBorder="1">
      <alignment vertical="center"/>
    </xf>
    <xf numFmtId="9" fontId="15" fillId="0" borderId="0" xfId="57" applyNumberFormat="1" applyFont="1" applyBorder="1" applyAlignment="1">
      <alignment horizontal="left" vertical="center"/>
    </xf>
    <xf numFmtId="9" fontId="16" fillId="0" borderId="0" xfId="57" applyNumberFormat="1" applyFont="1" applyBorder="1" applyAlignment="1">
      <alignment horizontal="left" vertical="center"/>
    </xf>
    <xf numFmtId="9" fontId="16" fillId="0" borderId="0" xfId="57" applyNumberFormat="1" applyFont="1" applyBorder="1" applyAlignment="1">
      <alignment horizontal="center" vertical="center"/>
    </xf>
    <xf numFmtId="9" fontId="16" fillId="0" borderId="27" xfId="57" applyNumberFormat="1" applyFont="1" applyBorder="1" applyAlignment="1">
      <alignment horizontal="center" vertical="center"/>
    </xf>
    <xf numFmtId="9" fontId="16" fillId="0" borderId="27" xfId="57" applyNumberFormat="1" applyFont="1" applyBorder="1" applyAlignment="1">
      <alignment horizontal="left" vertical="center"/>
    </xf>
    <xf numFmtId="0" fontId="15" fillId="0" borderId="27" xfId="56" applyFont="1" applyBorder="1" applyAlignment="1">
      <alignment vertical="center"/>
    </xf>
    <xf numFmtId="0" fontId="15" fillId="0" borderId="98" xfId="56" applyFont="1" applyBorder="1" applyAlignment="1">
      <alignment vertical="center"/>
    </xf>
    <xf numFmtId="0" fontId="15" fillId="0" borderId="98" xfId="56" applyFont="1" applyBorder="1" applyAlignment="1">
      <alignment horizontal="center" vertical="center"/>
    </xf>
    <xf numFmtId="0" fontId="50" fillId="9" borderId="0" xfId="56" applyFont="1" applyFill="1" applyBorder="1">
      <alignment vertical="center"/>
    </xf>
    <xf numFmtId="0" fontId="51" fillId="9" borderId="0" xfId="56" applyFont="1" applyFill="1" applyBorder="1" applyAlignment="1">
      <alignment vertical="center"/>
    </xf>
    <xf numFmtId="0" fontId="52" fillId="9" borderId="0" xfId="56" applyFont="1" applyFill="1" applyBorder="1" applyAlignment="1">
      <alignment vertical="center"/>
    </xf>
    <xf numFmtId="0" fontId="52" fillId="9" borderId="0" xfId="56" applyFont="1" applyFill="1" applyBorder="1" applyAlignment="1">
      <alignment horizontal="center" vertical="center"/>
    </xf>
    <xf numFmtId="9" fontId="52" fillId="9" borderId="0" xfId="57" applyNumberFormat="1" applyFont="1" applyFill="1" applyBorder="1" applyAlignment="1">
      <alignment horizontal="right" vertical="center"/>
    </xf>
    <xf numFmtId="178" fontId="52" fillId="9" borderId="0" xfId="57" applyNumberFormat="1" applyFont="1" applyFill="1" applyBorder="1" applyAlignment="1">
      <alignment horizontal="center" vertical="center"/>
    </xf>
    <xf numFmtId="9" fontId="53" fillId="9" borderId="0" xfId="57" applyNumberFormat="1" applyFont="1" applyFill="1" applyBorder="1" applyAlignment="1">
      <alignment vertical="center"/>
    </xf>
    <xf numFmtId="178" fontId="12" fillId="0" borderId="0" xfId="57" applyNumberFormat="1" applyFont="1" applyBorder="1" applyAlignment="1">
      <alignment horizontal="right" vertical="center"/>
    </xf>
    <xf numFmtId="0" fontId="54" fillId="0" borderId="0" xfId="56" applyFont="1" applyBorder="1" applyAlignment="1">
      <alignment vertical="center"/>
    </xf>
    <xf numFmtId="0" fontId="43" fillId="0" borderId="32" xfId="56" applyFont="1" applyBorder="1" applyAlignment="1">
      <alignment horizontal="center" vertical="center"/>
    </xf>
    <xf numFmtId="0" fontId="43" fillId="0" borderId="4" xfId="56" applyFont="1" applyBorder="1" applyAlignment="1">
      <alignment horizontal="center" vertical="center"/>
    </xf>
    <xf numFmtId="0" fontId="43" fillId="0" borderId="46" xfId="56" applyFont="1" applyBorder="1" applyAlignment="1">
      <alignment horizontal="center" vertical="center"/>
    </xf>
    <xf numFmtId="38" fontId="43" fillId="0" borderId="6" xfId="58" applyFont="1" applyBorder="1" applyAlignment="1">
      <alignment horizontal="left" vertical="center"/>
    </xf>
    <xf numFmtId="0" fontId="43" fillId="0" borderId="6" xfId="56" applyFont="1" applyBorder="1" applyAlignment="1">
      <alignment horizontal="center" vertical="center"/>
    </xf>
    <xf numFmtId="38" fontId="43" fillId="0" borderId="48" xfId="58" applyFont="1" applyBorder="1" applyAlignment="1">
      <alignment vertical="center"/>
    </xf>
    <xf numFmtId="38" fontId="43" fillId="0" borderId="49" xfId="58" applyFont="1" applyBorder="1" applyAlignment="1">
      <alignment vertical="center"/>
    </xf>
    <xf numFmtId="0" fontId="43" fillId="0" borderId="51" xfId="56" applyFont="1" applyBorder="1" applyAlignment="1">
      <alignment horizontal="center" vertical="center"/>
    </xf>
    <xf numFmtId="38" fontId="43" fillId="0" borderId="46" xfId="58" applyFont="1" applyBorder="1" applyAlignment="1">
      <alignment horizontal="left" vertical="center"/>
    </xf>
    <xf numFmtId="38" fontId="43" fillId="0" borderId="53" xfId="58" applyFont="1" applyBorder="1" applyAlignment="1">
      <alignment vertical="center"/>
    </xf>
    <xf numFmtId="38" fontId="43" fillId="0" borderId="46" xfId="58" applyFont="1" applyBorder="1" applyAlignment="1">
      <alignment vertical="center"/>
    </xf>
    <xf numFmtId="0" fontId="43" fillId="0" borderId="26" xfId="56" applyFont="1" applyBorder="1" applyAlignment="1">
      <alignment horizontal="center" vertical="center"/>
    </xf>
    <xf numFmtId="0" fontId="43" fillId="0" borderId="28" xfId="56" applyFont="1" applyBorder="1" applyAlignment="1">
      <alignment horizontal="center" vertical="center"/>
    </xf>
    <xf numFmtId="38" fontId="43" fillId="0" borderId="28" xfId="58" applyFont="1" applyBorder="1" applyAlignment="1">
      <alignment horizontal="left" vertical="center"/>
    </xf>
    <xf numFmtId="0" fontId="43" fillId="0" borderId="39" xfId="56" applyFont="1" applyBorder="1" applyAlignment="1">
      <alignment horizontal="center" vertical="center"/>
    </xf>
    <xf numFmtId="38" fontId="43" fillId="0" borderId="38" xfId="58" applyFont="1" applyBorder="1" applyAlignment="1">
      <alignment vertical="center"/>
    </xf>
    <xf numFmtId="38" fontId="43" fillId="0" borderId="39" xfId="58" applyFont="1" applyBorder="1" applyAlignment="1">
      <alignment vertical="center"/>
    </xf>
    <xf numFmtId="0" fontId="51" fillId="9" borderId="0" xfId="56" applyFont="1" applyFill="1" applyBorder="1" applyAlignment="1">
      <alignment horizontal="center" vertical="center"/>
    </xf>
    <xf numFmtId="0" fontId="43" fillId="0" borderId="0" xfId="56" applyFont="1" applyBorder="1" applyAlignment="1">
      <alignment horizontal="center" vertical="center"/>
    </xf>
    <xf numFmtId="176" fontId="43" fillId="0" borderId="0" xfId="56" applyNumberFormat="1" applyFont="1" applyBorder="1" applyAlignment="1">
      <alignment horizontal="right" vertical="center"/>
    </xf>
    <xf numFmtId="38" fontId="43" fillId="0" borderId="0" xfId="58" applyFont="1" applyBorder="1" applyAlignment="1">
      <alignment vertical="center"/>
    </xf>
    <xf numFmtId="38" fontId="43" fillId="0" borderId="0" xfId="58" applyFont="1" applyBorder="1" applyAlignment="1">
      <alignment horizontal="left" vertical="center"/>
    </xf>
    <xf numFmtId="38" fontId="43" fillId="0" borderId="0" xfId="58" applyFont="1" applyBorder="1" applyAlignment="1">
      <alignment horizontal="right" vertical="center"/>
    </xf>
    <xf numFmtId="9" fontId="16" fillId="0" borderId="0" xfId="57" applyNumberFormat="1" applyFont="1" applyBorder="1" applyAlignment="1">
      <alignment vertical="center"/>
    </xf>
    <xf numFmtId="0" fontId="15" fillId="0" borderId="0" xfId="69" applyBorder="1"/>
    <xf numFmtId="0" fontId="60" fillId="0" borderId="0" xfId="69" applyFont="1" applyBorder="1" applyAlignment="1">
      <alignment horizontal="center" vertical="center"/>
    </xf>
    <xf numFmtId="0" fontId="15" fillId="0" borderId="0" xfId="69"/>
    <xf numFmtId="0" fontId="62" fillId="0" borderId="0" xfId="69" applyFont="1" applyBorder="1" applyAlignment="1">
      <alignment horizontal="center" vertical="center"/>
    </xf>
    <xf numFmtId="0" fontId="15" fillId="0" borderId="0" xfId="69" applyFont="1" applyBorder="1"/>
    <xf numFmtId="0" fontId="15" fillId="0" borderId="0" xfId="69" applyBorder="1" applyAlignment="1">
      <alignment horizontal="right"/>
    </xf>
    <xf numFmtId="0" fontId="15" fillId="0" borderId="0" xfId="69" applyFill="1"/>
    <xf numFmtId="0" fontId="15" fillId="0" borderId="0" xfId="2" applyFont="1" applyBorder="1"/>
    <xf numFmtId="0" fontId="15" fillId="0" borderId="0" xfId="2" applyFont="1"/>
    <xf numFmtId="0" fontId="15" fillId="0" borderId="0" xfId="2" applyFont="1" applyAlignment="1">
      <alignment horizontal="right"/>
    </xf>
    <xf numFmtId="0" fontId="15" fillId="0" borderId="0" xfId="69" applyFont="1"/>
    <xf numFmtId="0" fontId="12" fillId="10" borderId="102" xfId="2" applyFont="1" applyFill="1" applyBorder="1" applyAlignment="1">
      <alignment horizontal="center" vertical="center"/>
    </xf>
    <xf numFmtId="0" fontId="12" fillId="0" borderId="0" xfId="69" applyFont="1" applyAlignment="1">
      <alignment vertical="center"/>
    </xf>
    <xf numFmtId="0" fontId="12" fillId="0" borderId="0" xfId="2" applyFont="1" applyBorder="1" applyAlignment="1">
      <alignment horizontal="left" vertical="center"/>
    </xf>
    <xf numFmtId="0" fontId="61" fillId="0" borderId="0" xfId="69" applyFont="1" applyAlignment="1">
      <alignment vertical="center"/>
    </xf>
    <xf numFmtId="49" fontId="65" fillId="0" borderId="103" xfId="13" quotePrefix="1" applyNumberFormat="1" applyFont="1" applyBorder="1" applyAlignment="1" applyProtection="1">
      <alignment horizontal="center" vertical="center" wrapText="1"/>
    </xf>
    <xf numFmtId="49" fontId="65" fillId="0" borderId="103" xfId="13" quotePrefix="1" applyNumberFormat="1" applyFont="1" applyBorder="1" applyAlignment="1" applyProtection="1">
      <alignment horizontal="center" vertical="center"/>
    </xf>
    <xf numFmtId="49" fontId="65" fillId="0" borderId="104" xfId="13" quotePrefix="1" applyNumberFormat="1" applyFont="1" applyBorder="1" applyAlignment="1" applyProtection="1">
      <alignment horizontal="center" vertical="center"/>
    </xf>
    <xf numFmtId="0" fontId="2" fillId="0" borderId="0" xfId="70">
      <alignment vertical="center"/>
    </xf>
    <xf numFmtId="0" fontId="63" fillId="0" borderId="107" xfId="68" quotePrefix="1" applyBorder="1" applyAlignment="1">
      <alignment horizontal="center"/>
    </xf>
    <xf numFmtId="0" fontId="15" fillId="0" borderId="0" xfId="69" applyFont="1" applyBorder="1" applyAlignment="1">
      <alignment horizontal="left"/>
    </xf>
    <xf numFmtId="0" fontId="16" fillId="0" borderId="0" xfId="101" applyFont="1" applyProtection="1">
      <alignment vertical="center"/>
    </xf>
    <xf numFmtId="0" fontId="15" fillId="0" borderId="0" xfId="101" applyFont="1" applyProtection="1">
      <alignment vertical="center"/>
    </xf>
    <xf numFmtId="0" fontId="19" fillId="0" borderId="0" xfId="101" applyFont="1" applyProtection="1">
      <alignment vertical="center"/>
    </xf>
    <xf numFmtId="0" fontId="16" fillId="0" borderId="12" xfId="101" applyFont="1" applyBorder="1" applyAlignment="1" applyProtection="1">
      <alignment horizontal="center" vertical="center"/>
    </xf>
    <xf numFmtId="0" fontId="16" fillId="0" borderId="10" xfId="101" applyFont="1" applyBorder="1" applyAlignment="1" applyProtection="1">
      <alignment horizontal="center" vertical="center"/>
    </xf>
    <xf numFmtId="0" fontId="18" fillId="0" borderId="28" xfId="101" applyFont="1" applyBorder="1" applyAlignment="1" applyProtection="1">
      <alignment horizontal="center" vertical="center"/>
    </xf>
    <xf numFmtId="0" fontId="18" fillId="0" borderId="12" xfId="101" applyFont="1" applyBorder="1" applyAlignment="1" applyProtection="1">
      <alignment horizontal="center" vertical="center"/>
    </xf>
    <xf numFmtId="0" fontId="16" fillId="0" borderId="27" xfId="101" applyFont="1" applyBorder="1" applyAlignment="1" applyProtection="1">
      <alignment horizontal="center" vertical="center"/>
    </xf>
    <xf numFmtId="0" fontId="16" fillId="0" borderId="7" xfId="101" applyFont="1" applyBorder="1" applyProtection="1">
      <alignment vertical="center"/>
    </xf>
    <xf numFmtId="0" fontId="16" fillId="0" borderId="8" xfId="101" applyFont="1" applyBorder="1" applyAlignment="1" applyProtection="1">
      <alignment horizontal="right" vertical="center"/>
    </xf>
    <xf numFmtId="0" fontId="16" fillId="0" borderId="0" xfId="101" applyFont="1" applyAlignment="1" applyProtection="1">
      <alignment vertical="center" wrapText="1"/>
    </xf>
    <xf numFmtId="0" fontId="16" fillId="0" borderId="6" xfId="101" applyFont="1" applyBorder="1" applyProtection="1">
      <alignment vertical="center"/>
    </xf>
    <xf numFmtId="0" fontId="16" fillId="0" borderId="0" xfId="101" applyFont="1" applyAlignment="1" applyProtection="1">
      <alignment horizontal="right" vertical="center"/>
    </xf>
    <xf numFmtId="0" fontId="16" fillId="0" borderId="29" xfId="101" applyFont="1" applyBorder="1" applyProtection="1">
      <alignment vertical="center"/>
    </xf>
    <xf numFmtId="0" fontId="15" fillId="0" borderId="6" xfId="101" applyFont="1" applyBorder="1" applyProtection="1">
      <alignment vertical="center"/>
    </xf>
    <xf numFmtId="179" fontId="16" fillId="0" borderId="0" xfId="101" applyNumberFormat="1" applyFont="1" applyAlignment="1" applyProtection="1">
      <alignment horizontal="right" vertical="center"/>
    </xf>
    <xf numFmtId="0" fontId="16" fillId="0" borderId="0" xfId="101" applyFont="1" applyAlignment="1" applyProtection="1">
      <alignment horizontal="left" vertical="center"/>
    </xf>
    <xf numFmtId="0" fontId="16" fillId="0" borderId="30" xfId="101" applyFont="1" applyBorder="1" applyProtection="1">
      <alignment vertical="center"/>
    </xf>
    <xf numFmtId="179" fontId="16" fillId="0" borderId="0" xfId="101" applyNumberFormat="1" applyFont="1" applyProtection="1">
      <alignment vertical="center"/>
    </xf>
    <xf numFmtId="0" fontId="16" fillId="0" borderId="28" xfId="101" applyFont="1" applyBorder="1" applyAlignment="1" applyProtection="1">
      <alignment horizontal="left" vertical="center"/>
    </xf>
    <xf numFmtId="0" fontId="18" fillId="0" borderId="27" xfId="101" applyFont="1" applyBorder="1" applyProtection="1">
      <alignment vertical="center"/>
    </xf>
    <xf numFmtId="0" fontId="16" fillId="0" borderId="27" xfId="101" applyFont="1" applyBorder="1" applyAlignment="1" applyProtection="1">
      <alignment horizontal="right" vertical="center"/>
    </xf>
    <xf numFmtId="0" fontId="16" fillId="0" borderId="27" xfId="101" applyFont="1" applyBorder="1" applyProtection="1">
      <alignment vertical="center"/>
    </xf>
    <xf numFmtId="0" fontId="16" fillId="0" borderId="27" xfId="101" applyFont="1" applyBorder="1" applyAlignment="1" applyProtection="1">
      <alignment horizontal="left" vertical="center"/>
    </xf>
    <xf numFmtId="0" fontId="16" fillId="0" borderId="28" xfId="101" applyFont="1" applyBorder="1" applyProtection="1">
      <alignment vertical="center"/>
    </xf>
    <xf numFmtId="0" fontId="16" fillId="0" borderId="32" xfId="101" applyFont="1" applyBorder="1" applyAlignment="1" applyProtection="1">
      <alignment horizontal="center" vertical="center"/>
    </xf>
    <xf numFmtId="0" fontId="16" fillId="0" borderId="4" xfId="101" applyFont="1" applyBorder="1" applyAlignment="1" applyProtection="1">
      <alignment horizontal="center" vertical="center"/>
    </xf>
    <xf numFmtId="0" fontId="16" fillId="0" borderId="46" xfId="101" applyFont="1" applyBorder="1" applyAlignment="1" applyProtection="1">
      <alignment horizontal="center" vertical="center"/>
    </xf>
    <xf numFmtId="38" fontId="16" fillId="0" borderId="6" xfId="102" applyFont="1" applyBorder="1" applyAlignment="1" applyProtection="1">
      <alignment horizontal="left" vertical="center"/>
    </xf>
    <xf numFmtId="0" fontId="16" fillId="0" borderId="6" xfId="101" applyFont="1" applyBorder="1" applyAlignment="1" applyProtection="1">
      <alignment horizontal="center" vertical="center"/>
    </xf>
    <xf numFmtId="38" fontId="16" fillId="0" borderId="48" xfId="102" applyFont="1" applyBorder="1" applyAlignment="1" applyProtection="1">
      <alignment vertical="center"/>
    </xf>
    <xf numFmtId="38" fontId="16" fillId="0" borderId="49" xfId="102" applyFont="1" applyBorder="1" applyAlignment="1" applyProtection="1">
      <alignment vertical="center"/>
    </xf>
    <xf numFmtId="0" fontId="16" fillId="0" borderId="50" xfId="101" applyFont="1" applyBorder="1" applyAlignment="1" applyProtection="1">
      <alignment horizontal="right" vertical="center"/>
    </xf>
    <xf numFmtId="0" fontId="16" fillId="0" borderId="51" xfId="101" applyFont="1" applyBorder="1" applyAlignment="1" applyProtection="1">
      <alignment horizontal="center" vertical="center"/>
    </xf>
    <xf numFmtId="38" fontId="16" fillId="0" borderId="46" xfId="102" applyFont="1" applyBorder="1" applyAlignment="1" applyProtection="1">
      <alignment horizontal="left" vertical="center"/>
    </xf>
    <xf numFmtId="38" fontId="16" fillId="0" borderId="53" xfId="102" applyFont="1" applyBorder="1" applyAlignment="1" applyProtection="1">
      <alignment vertical="center"/>
    </xf>
    <xf numFmtId="38" fontId="16" fillId="0" borderId="46" xfId="102" applyFont="1" applyBorder="1" applyAlignment="1" applyProtection="1">
      <alignment vertical="center"/>
    </xf>
    <xf numFmtId="0" fontId="16" fillId="0" borderId="54" xfId="101" applyFont="1" applyBorder="1" applyProtection="1">
      <alignment vertical="center"/>
    </xf>
    <xf numFmtId="0" fontId="16" fillId="0" borderId="54" xfId="101" applyFont="1" applyBorder="1" applyAlignment="1" applyProtection="1">
      <alignment horizontal="right" vertical="center"/>
    </xf>
    <xf numFmtId="0" fontId="16" fillId="0" borderId="26" xfId="101" applyFont="1" applyBorder="1" applyAlignment="1" applyProtection="1">
      <alignment horizontal="center" vertical="center"/>
    </xf>
    <xf numFmtId="38" fontId="16" fillId="0" borderId="28" xfId="102" applyFont="1" applyBorder="1" applyAlignment="1" applyProtection="1">
      <alignment horizontal="left" vertical="center"/>
    </xf>
    <xf numFmtId="0" fontId="16" fillId="0" borderId="39" xfId="101" applyFont="1" applyBorder="1" applyAlignment="1" applyProtection="1">
      <alignment horizontal="center" vertical="center"/>
    </xf>
    <xf numFmtId="38" fontId="16" fillId="0" borderId="38" xfId="102" applyFont="1" applyBorder="1" applyAlignment="1" applyProtection="1">
      <alignment vertical="center"/>
    </xf>
    <xf numFmtId="38" fontId="16" fillId="0" borderId="39" xfId="102" applyFont="1" applyBorder="1" applyAlignment="1" applyProtection="1">
      <alignment vertical="center"/>
    </xf>
    <xf numFmtId="0" fontId="16" fillId="0" borderId="55" xfId="101" applyFont="1" applyBorder="1" applyProtection="1">
      <alignment vertical="center"/>
    </xf>
    <xf numFmtId="0" fontId="16" fillId="0" borderId="4" xfId="101" applyFont="1" applyBorder="1" applyProtection="1">
      <alignment vertical="center"/>
    </xf>
    <xf numFmtId="0" fontId="67" fillId="0" borderId="0" xfId="101" applyFont="1" applyProtection="1">
      <alignment vertical="center"/>
    </xf>
    <xf numFmtId="0" fontId="18" fillId="0" borderId="12" xfId="101" applyFont="1" applyFill="1" applyBorder="1" applyAlignment="1" applyProtection="1">
      <alignment horizontal="center" vertical="center"/>
    </xf>
    <xf numFmtId="0" fontId="16" fillId="2" borderId="7" xfId="101" applyFont="1" applyFill="1" applyBorder="1" applyAlignment="1" applyProtection="1">
      <alignment horizontal="right" vertical="center"/>
      <protection locked="0"/>
    </xf>
    <xf numFmtId="0" fontId="16" fillId="2" borderId="4" xfId="101" applyFont="1" applyFill="1" applyBorder="1" applyAlignment="1" applyProtection="1">
      <alignment horizontal="right" vertical="center"/>
      <protection locked="0"/>
    </xf>
    <xf numFmtId="0" fontId="16" fillId="2" borderId="0" xfId="101" applyFont="1" applyFill="1" applyProtection="1">
      <alignment vertical="center"/>
      <protection locked="0"/>
    </xf>
    <xf numFmtId="0" fontId="16" fillId="2" borderId="0" xfId="101" applyFont="1" applyFill="1" applyAlignment="1" applyProtection="1">
      <alignment horizontal="right" vertical="center"/>
      <protection locked="0"/>
    </xf>
    <xf numFmtId="0" fontId="16" fillId="2" borderId="29" xfId="101" applyFont="1" applyFill="1" applyBorder="1" applyProtection="1">
      <alignment vertical="center"/>
      <protection locked="0"/>
    </xf>
    <xf numFmtId="0" fontId="16" fillId="2" borderId="26" xfId="101" applyFont="1" applyFill="1" applyBorder="1" applyAlignment="1" applyProtection="1">
      <alignment horizontal="right" vertical="center"/>
      <protection locked="0"/>
    </xf>
    <xf numFmtId="0" fontId="16" fillId="2" borderId="27" xfId="101" applyFont="1" applyFill="1" applyBorder="1" applyAlignment="1" applyProtection="1">
      <alignment horizontal="center" vertical="center"/>
      <protection locked="0"/>
    </xf>
    <xf numFmtId="0" fontId="16" fillId="2" borderId="40" xfId="101" applyFont="1" applyFill="1" applyBorder="1" applyAlignment="1" applyProtection="1">
      <alignment horizontal="right" vertical="center"/>
      <protection locked="0"/>
    </xf>
    <xf numFmtId="179" fontId="16" fillId="2" borderId="4" xfId="101" applyNumberFormat="1" applyFont="1" applyFill="1" applyBorder="1" applyAlignment="1" applyProtection="1">
      <alignment horizontal="right" vertical="center"/>
      <protection locked="0"/>
    </xf>
    <xf numFmtId="0" fontId="16" fillId="2" borderId="27" xfId="101" applyFont="1" applyFill="1" applyBorder="1" applyProtection="1">
      <alignment vertical="center"/>
      <protection locked="0"/>
    </xf>
    <xf numFmtId="0" fontId="16" fillId="2" borderId="46" xfId="101" applyFont="1" applyFill="1" applyBorder="1" applyAlignment="1" applyProtection="1">
      <alignment horizontal="center" vertical="center"/>
      <protection locked="0"/>
    </xf>
    <xf numFmtId="0" fontId="16" fillId="2" borderId="28" xfId="101" applyFont="1" applyFill="1" applyBorder="1" applyAlignment="1" applyProtection="1">
      <alignment horizontal="center" vertical="center"/>
      <protection locked="0"/>
    </xf>
    <xf numFmtId="0" fontId="63" fillId="0" borderId="52" xfId="68" applyBorder="1" applyAlignment="1" applyProtection="1">
      <alignment horizontal="left" vertical="center"/>
    </xf>
    <xf numFmtId="0" fontId="63" fillId="0" borderId="53" xfId="68" applyBorder="1" applyAlignment="1" applyProtection="1">
      <alignment horizontal="left" vertical="center"/>
    </xf>
    <xf numFmtId="0" fontId="63" fillId="0" borderId="108" xfId="68" applyBorder="1" applyAlignment="1" applyProtection="1">
      <alignment horizontal="left" vertical="center"/>
    </xf>
    <xf numFmtId="0" fontId="49" fillId="0" borderId="0" xfId="69" applyFont="1" applyBorder="1" applyAlignment="1">
      <alignment horizontal="left" vertical="center"/>
    </xf>
    <xf numFmtId="0" fontId="15" fillId="0" borderId="0" xfId="69" applyFont="1" applyBorder="1" applyAlignment="1">
      <alignment horizontal="left"/>
    </xf>
    <xf numFmtId="0" fontId="15" fillId="0" borderId="0" xfId="69" applyFill="1" applyBorder="1" applyAlignment="1">
      <alignment horizontal="left"/>
    </xf>
    <xf numFmtId="0" fontId="19" fillId="0" borderId="0" xfId="69" applyFont="1" applyFill="1" applyBorder="1" applyAlignment="1">
      <alignment horizontal="left"/>
    </xf>
    <xf numFmtId="0" fontId="0" fillId="10" borderId="105" xfId="2" applyFont="1" applyFill="1" applyBorder="1" applyAlignment="1">
      <alignment horizontal="center" vertical="center"/>
    </xf>
    <xf numFmtId="0" fontId="12" fillId="10" borderId="105" xfId="2" applyFont="1" applyFill="1" applyBorder="1" applyAlignment="1">
      <alignment horizontal="center" vertical="center"/>
    </xf>
    <xf numFmtId="0" fontId="12" fillId="10" borderId="106" xfId="2" applyFont="1" applyFill="1" applyBorder="1" applyAlignment="1">
      <alignment horizontal="center" vertical="center"/>
    </xf>
    <xf numFmtId="0" fontId="63" fillId="0" borderId="0" xfId="68" applyBorder="1" applyAlignment="1">
      <alignment vertical="center"/>
    </xf>
    <xf numFmtId="0" fontId="63" fillId="0" borderId="112" xfId="68" applyBorder="1" applyAlignment="1">
      <alignment vertical="center"/>
    </xf>
    <xf numFmtId="0" fontId="15" fillId="0" borderId="0" xfId="69" applyFont="1" applyBorder="1" applyAlignment="1">
      <alignment horizontal="right"/>
    </xf>
    <xf numFmtId="0" fontId="63" fillId="0" borderId="109" xfId="68" applyBorder="1" applyAlignment="1" applyProtection="1">
      <alignment horizontal="left" vertical="center"/>
    </xf>
    <xf numFmtId="0" fontId="63" fillId="0" borderId="110" xfId="68" applyBorder="1" applyAlignment="1" applyProtection="1">
      <alignment horizontal="left" vertical="center"/>
    </xf>
    <xf numFmtId="0" fontId="63" fillId="0" borderId="111" xfId="68" applyBorder="1" applyAlignment="1" applyProtection="1">
      <alignment horizontal="left" vertical="center"/>
    </xf>
    <xf numFmtId="0" fontId="16" fillId="0" borderId="1" xfId="101" applyFont="1" applyBorder="1" applyAlignment="1" applyProtection="1">
      <alignment horizontal="distributed" vertical="center"/>
    </xf>
    <xf numFmtId="0" fontId="16" fillId="0" borderId="12" xfId="101" applyFont="1" applyBorder="1" applyAlignment="1" applyProtection="1">
      <alignment horizontal="distributed" vertical="center"/>
    </xf>
    <xf numFmtId="0" fontId="16" fillId="2" borderId="16" xfId="101" applyFont="1" applyFill="1" applyBorder="1" applyProtection="1">
      <alignment vertical="center"/>
      <protection locked="0"/>
    </xf>
    <xf numFmtId="0" fontId="16" fillId="0" borderId="24" xfId="101" applyFont="1" applyBorder="1" applyAlignment="1" applyProtection="1">
      <alignment horizontal="center" vertical="center"/>
    </xf>
    <xf numFmtId="0" fontId="16" fillId="0" borderId="0" xfId="101" applyFont="1" applyAlignment="1" applyProtection="1">
      <alignment horizontal="center" vertical="center"/>
    </xf>
    <xf numFmtId="0" fontId="16" fillId="0" borderId="6" xfId="101" applyFont="1" applyBorder="1" applyAlignment="1" applyProtection="1">
      <alignment horizontal="center" vertical="center"/>
    </xf>
    <xf numFmtId="0" fontId="16" fillId="0" borderId="4" xfId="101" applyFont="1" applyBorder="1" applyAlignment="1" applyProtection="1">
      <alignment horizontal="center" vertical="center"/>
    </xf>
    <xf numFmtId="0" fontId="16" fillId="0" borderId="23" xfId="101" applyFont="1" applyBorder="1" applyAlignment="1" applyProtection="1">
      <alignment horizontal="distributed" vertical="center"/>
    </xf>
    <xf numFmtId="0" fontId="16" fillId="0" borderId="24" xfId="101" applyFont="1" applyBorder="1" applyAlignment="1" applyProtection="1">
      <alignment horizontal="distributed" vertical="center"/>
    </xf>
    <xf numFmtId="0" fontId="16" fillId="0" borderId="4" xfId="101" applyFont="1" applyBorder="1" applyAlignment="1" applyProtection="1">
      <alignment horizontal="distributed" vertical="center"/>
    </xf>
    <xf numFmtId="0" fontId="16" fillId="0" borderId="0" xfId="101" applyFont="1" applyAlignment="1" applyProtection="1">
      <alignment horizontal="distributed" vertical="center"/>
    </xf>
    <xf numFmtId="0" fontId="16" fillId="0" borderId="3" xfId="101" applyFont="1" applyBorder="1" applyAlignment="1" applyProtection="1">
      <alignment horizontal="distributed" vertical="center"/>
    </xf>
    <xf numFmtId="0" fontId="16" fillId="0" borderId="7" xfId="101" applyFont="1" applyBorder="1" applyAlignment="1" applyProtection="1">
      <alignment horizontal="distributed" vertical="center"/>
    </xf>
    <xf numFmtId="0" fontId="16" fillId="2" borderId="23" xfId="101" applyFont="1" applyFill="1" applyBorder="1" applyAlignment="1" applyProtection="1">
      <alignment vertical="center" wrapText="1"/>
      <protection locked="0"/>
    </xf>
    <xf numFmtId="0" fontId="16" fillId="2" borderId="24" xfId="101" applyFont="1" applyFill="1" applyBorder="1" applyAlignment="1" applyProtection="1">
      <alignment vertical="center" wrapText="1"/>
      <protection locked="0"/>
    </xf>
    <xf numFmtId="0" fontId="16" fillId="2" borderId="25" xfId="101" applyFont="1" applyFill="1" applyBorder="1" applyAlignment="1" applyProtection="1">
      <alignment vertical="center" wrapText="1"/>
      <protection locked="0"/>
    </xf>
    <xf numFmtId="0" fontId="16" fillId="2" borderId="4" xfId="101" applyFont="1" applyFill="1" applyBorder="1" applyAlignment="1" applyProtection="1">
      <alignment vertical="center" wrapText="1"/>
      <protection locked="0"/>
    </xf>
    <xf numFmtId="0" fontId="16" fillId="2" borderId="0" xfId="101" applyFont="1" applyFill="1" applyAlignment="1" applyProtection="1">
      <alignment vertical="center" wrapText="1"/>
      <protection locked="0"/>
    </xf>
    <xf numFmtId="0" fontId="16" fillId="2" borderId="6" xfId="101" applyFont="1" applyFill="1" applyBorder="1" applyAlignment="1" applyProtection="1">
      <alignment vertical="center" wrapText="1"/>
      <protection locked="0"/>
    </xf>
    <xf numFmtId="0" fontId="16" fillId="2" borderId="26" xfId="101" applyFont="1" applyFill="1" applyBorder="1" applyAlignment="1" applyProtection="1">
      <alignment vertical="center" wrapText="1"/>
      <protection locked="0"/>
    </xf>
    <xf numFmtId="0" fontId="16" fillId="2" borderId="27" xfId="101" applyFont="1" applyFill="1" applyBorder="1" applyAlignment="1" applyProtection="1">
      <alignment vertical="center" wrapText="1"/>
      <protection locked="0"/>
    </xf>
    <xf numFmtId="0" fontId="16" fillId="2" borderId="28" xfId="101" applyFont="1" applyFill="1" applyBorder="1" applyAlignment="1" applyProtection="1">
      <alignment vertical="center" wrapText="1"/>
      <protection locked="0"/>
    </xf>
    <xf numFmtId="0" fontId="16" fillId="2" borderId="24" xfId="101" applyFont="1" applyFill="1" applyBorder="1" applyAlignment="1" applyProtection="1">
      <alignment horizontal="center" vertical="center" wrapText="1"/>
      <protection locked="0"/>
    </xf>
    <xf numFmtId="0" fontId="16" fillId="2" borderId="25" xfId="101" applyFont="1" applyFill="1" applyBorder="1" applyAlignment="1" applyProtection="1">
      <alignment horizontal="center" vertical="center" wrapText="1"/>
      <protection locked="0"/>
    </xf>
    <xf numFmtId="0" fontId="16" fillId="2" borderId="0" xfId="101" applyFont="1" applyFill="1" applyAlignment="1" applyProtection="1">
      <alignment horizontal="center" vertical="center" wrapText="1"/>
      <protection locked="0"/>
    </xf>
    <xf numFmtId="0" fontId="16" fillId="2" borderId="6" xfId="101" applyFont="1" applyFill="1" applyBorder="1" applyAlignment="1" applyProtection="1">
      <alignment horizontal="center" vertical="center" wrapText="1"/>
      <protection locked="0"/>
    </xf>
    <xf numFmtId="0" fontId="16" fillId="2" borderId="27" xfId="101" applyFont="1" applyFill="1" applyBorder="1" applyAlignment="1" applyProtection="1">
      <alignment horizontal="center" vertical="center" wrapText="1"/>
      <protection locked="0"/>
    </xf>
    <xf numFmtId="0" fontId="16" fillId="2" borderId="28" xfId="101" applyFont="1" applyFill="1" applyBorder="1" applyAlignment="1" applyProtection="1">
      <alignment horizontal="center" vertical="center" wrapText="1"/>
      <protection locked="0"/>
    </xf>
    <xf numFmtId="0" fontId="16" fillId="2" borderId="23" xfId="101" applyFont="1" applyFill="1" applyBorder="1" applyAlignment="1" applyProtection="1">
      <alignment horizontal="center" vertical="center" wrapText="1"/>
      <protection locked="0"/>
    </xf>
    <xf numFmtId="0" fontId="16" fillId="2" borderId="4" xfId="101" applyFont="1" applyFill="1" applyBorder="1" applyAlignment="1" applyProtection="1">
      <alignment horizontal="center" vertical="center" wrapText="1"/>
      <protection locked="0"/>
    </xf>
    <xf numFmtId="0" fontId="16" fillId="2" borderId="26" xfId="101" applyFont="1" applyFill="1" applyBorder="1" applyAlignment="1" applyProtection="1">
      <alignment horizontal="center" vertical="center" wrapText="1"/>
      <protection locked="0"/>
    </xf>
    <xf numFmtId="0" fontId="15" fillId="0" borderId="0" xfId="101" applyFont="1" applyAlignment="1" applyProtection="1">
      <alignment horizontal="center" vertical="center"/>
    </xf>
    <xf numFmtId="0" fontId="16" fillId="2" borderId="23" xfId="101" applyFont="1" applyFill="1" applyBorder="1" applyProtection="1">
      <alignment vertical="center"/>
      <protection locked="0"/>
    </xf>
    <xf numFmtId="0" fontId="16" fillId="2" borderId="12" xfId="101" applyFont="1" applyFill="1" applyBorder="1" applyProtection="1">
      <alignment vertical="center"/>
      <protection locked="0"/>
    </xf>
    <xf numFmtId="0" fontId="16" fillId="0" borderId="12" xfId="101" applyFont="1" applyBorder="1" applyProtection="1">
      <alignment vertical="center"/>
    </xf>
    <xf numFmtId="0" fontId="16" fillId="0" borderId="12" xfId="101" applyFont="1" applyBorder="1" applyAlignment="1" applyProtection="1">
      <alignment horizontal="center" vertical="center"/>
    </xf>
    <xf numFmtId="0" fontId="16" fillId="2" borderId="1" xfId="101" applyFont="1" applyFill="1" applyBorder="1" applyAlignment="1" applyProtection="1">
      <alignment horizontal="center" vertical="center"/>
      <protection locked="0"/>
    </xf>
    <xf numFmtId="0" fontId="16" fillId="2" borderId="12" xfId="101" applyFont="1" applyFill="1" applyBorder="1" applyAlignment="1" applyProtection="1">
      <alignment horizontal="center" vertical="center"/>
      <protection locked="0"/>
    </xf>
    <xf numFmtId="0" fontId="16" fillId="2" borderId="23" xfId="101" applyFont="1" applyFill="1" applyBorder="1" applyAlignment="1" applyProtection="1">
      <alignment horizontal="right" vertical="center"/>
      <protection locked="0"/>
    </xf>
    <xf numFmtId="0" fontId="16" fillId="2" borderId="24" xfId="101" applyFont="1" applyFill="1" applyBorder="1" applyAlignment="1" applyProtection="1">
      <alignment horizontal="right" vertical="center"/>
      <protection locked="0"/>
    </xf>
    <xf numFmtId="0" fontId="16" fillId="0" borderId="24" xfId="101" applyFont="1" applyBorder="1" applyAlignment="1" applyProtection="1">
      <alignment horizontal="left" vertical="center"/>
    </xf>
    <xf numFmtId="0" fontId="16" fillId="0" borderId="25" xfId="101" applyFont="1" applyBorder="1" applyAlignment="1" applyProtection="1">
      <alignment horizontal="left" vertical="center"/>
    </xf>
    <xf numFmtId="0" fontId="16" fillId="2" borderId="2" xfId="101" applyFont="1" applyFill="1" applyBorder="1" applyProtection="1">
      <alignment vertical="center"/>
      <protection locked="0"/>
    </xf>
    <xf numFmtId="0" fontId="16" fillId="2" borderId="1" xfId="101" applyFont="1" applyFill="1" applyBorder="1" applyProtection="1">
      <alignment vertical="center"/>
      <protection locked="0"/>
    </xf>
    <xf numFmtId="14" fontId="16" fillId="2" borderId="1" xfId="101" applyNumberFormat="1" applyFont="1" applyFill="1" applyBorder="1" applyProtection="1">
      <alignment vertical="center"/>
      <protection locked="0"/>
    </xf>
    <xf numFmtId="14" fontId="16" fillId="2" borderId="12" xfId="101" applyNumberFormat="1" applyFont="1" applyFill="1" applyBorder="1" applyProtection="1">
      <alignment vertical="center"/>
      <protection locked="0"/>
    </xf>
    <xf numFmtId="0" fontId="16" fillId="2" borderId="10" xfId="101" applyFont="1" applyFill="1" applyBorder="1" applyProtection="1">
      <alignment vertical="center"/>
      <protection locked="0"/>
    </xf>
    <xf numFmtId="180" fontId="16" fillId="3" borderId="12" xfId="104" applyNumberFormat="1" applyFont="1" applyFill="1" applyBorder="1" applyAlignment="1" applyProtection="1">
      <alignment vertical="center"/>
    </xf>
    <xf numFmtId="177" fontId="16" fillId="2" borderId="64" xfId="102" applyNumberFormat="1" applyFont="1" applyFill="1" applyBorder="1" applyProtection="1">
      <alignment vertical="center"/>
      <protection locked="0"/>
    </xf>
    <xf numFmtId="177" fontId="16" fillId="2" borderId="12" xfId="102" applyNumberFormat="1" applyFont="1" applyFill="1" applyBorder="1" applyProtection="1">
      <alignment vertical="center"/>
      <protection locked="0"/>
    </xf>
    <xf numFmtId="177" fontId="16" fillId="2" borderId="10" xfId="102" applyNumberFormat="1" applyFont="1" applyFill="1" applyBorder="1" applyProtection="1">
      <alignment vertical="center"/>
      <protection locked="0"/>
    </xf>
    <xf numFmtId="177" fontId="16" fillId="2" borderId="12" xfId="102" applyNumberFormat="1" applyFont="1" applyFill="1" applyBorder="1" applyAlignment="1" applyProtection="1">
      <alignment horizontal="right" vertical="center"/>
      <protection locked="0"/>
    </xf>
    <xf numFmtId="177" fontId="16" fillId="2" borderId="10" xfId="102" applyNumberFormat="1" applyFont="1" applyFill="1" applyBorder="1" applyAlignment="1" applyProtection="1">
      <alignment horizontal="right" vertical="center"/>
      <protection locked="0"/>
    </xf>
    <xf numFmtId="0" fontId="16" fillId="0" borderId="14" xfId="101" applyFont="1" applyBorder="1" applyAlignment="1" applyProtection="1">
      <alignment horizontal="center" vertical="center"/>
    </xf>
    <xf numFmtId="0" fontId="16" fillId="0" borderId="5" xfId="101" applyFont="1" applyBorder="1" applyAlignment="1" applyProtection="1">
      <alignment horizontal="center" vertical="center"/>
    </xf>
    <xf numFmtId="0" fontId="16" fillId="0" borderId="3" xfId="101" applyFont="1" applyBorder="1" applyAlignment="1" applyProtection="1">
      <alignment horizontal="center" vertical="center"/>
    </xf>
    <xf numFmtId="0" fontId="16" fillId="0" borderId="7" xfId="101" applyFont="1" applyBorder="1" applyAlignment="1" applyProtection="1">
      <alignment horizontal="center" vertical="center"/>
    </xf>
    <xf numFmtId="0" fontId="16" fillId="0" borderId="4" xfId="101" applyFont="1" applyBorder="1" applyAlignment="1" applyProtection="1">
      <alignment horizontal="center" vertical="center" wrapText="1"/>
    </xf>
    <xf numFmtId="0" fontId="16" fillId="0" borderId="0" xfId="101" applyFont="1" applyAlignment="1" applyProtection="1">
      <alignment horizontal="center" vertical="center" wrapText="1"/>
    </xf>
    <xf numFmtId="0" fontId="16" fillId="0" borderId="6" xfId="101" applyFont="1" applyBorder="1" applyAlignment="1" applyProtection="1">
      <alignment horizontal="center" vertical="center" wrapText="1"/>
    </xf>
    <xf numFmtId="0" fontId="16" fillId="0" borderId="0" xfId="101" applyFont="1" applyProtection="1">
      <alignment vertical="center"/>
    </xf>
    <xf numFmtId="0" fontId="16" fillId="0" borderId="7" xfId="101" applyFont="1" applyBorder="1" applyProtection="1">
      <alignment vertical="center"/>
    </xf>
    <xf numFmtId="0" fontId="16" fillId="0" borderId="8" xfId="101" applyFont="1" applyBorder="1" applyProtection="1">
      <alignment vertical="center"/>
    </xf>
    <xf numFmtId="0" fontId="16" fillId="0" borderId="9" xfId="101" applyFont="1" applyBorder="1" applyAlignment="1" applyProtection="1">
      <alignment horizontal="center" vertical="center"/>
    </xf>
    <xf numFmtId="0" fontId="16" fillId="0" borderId="4" xfId="101" applyFont="1" applyBorder="1" applyProtection="1">
      <alignment vertical="center"/>
    </xf>
    <xf numFmtId="0" fontId="16" fillId="0" borderId="61" xfId="101" applyFont="1" applyBorder="1" applyProtection="1">
      <alignment vertical="center"/>
    </xf>
    <xf numFmtId="0" fontId="16" fillId="0" borderId="62" xfId="101" applyFont="1" applyBorder="1" applyAlignment="1" applyProtection="1">
      <alignment horizontal="center" vertical="center"/>
    </xf>
    <xf numFmtId="0" fontId="16" fillId="0" borderId="29" xfId="101" applyFont="1" applyBorder="1" applyAlignment="1" applyProtection="1">
      <alignment horizontal="center" vertical="center"/>
    </xf>
    <xf numFmtId="0" fontId="16" fillId="0" borderId="30" xfId="101" applyFont="1" applyBorder="1" applyAlignment="1" applyProtection="1">
      <alignment horizontal="center" vertical="center"/>
    </xf>
    <xf numFmtId="0" fontId="16" fillId="0" borderId="23" xfId="101" applyFont="1" applyBorder="1" applyAlignment="1" applyProtection="1">
      <alignment horizontal="center" vertical="center"/>
    </xf>
    <xf numFmtId="0" fontId="16" fillId="0" borderId="25" xfId="101" applyFont="1" applyBorder="1" applyAlignment="1" applyProtection="1">
      <alignment horizontal="center" vertical="center"/>
    </xf>
    <xf numFmtId="177" fontId="16" fillId="2" borderId="1" xfId="102" applyNumberFormat="1" applyFont="1" applyFill="1" applyBorder="1" applyAlignment="1" applyProtection="1">
      <alignment horizontal="right" vertical="center"/>
      <protection locked="0"/>
    </xf>
    <xf numFmtId="177" fontId="16" fillId="2" borderId="63" xfId="102" applyNumberFormat="1" applyFont="1" applyFill="1" applyBorder="1" applyProtection="1">
      <alignment vertical="center"/>
      <protection locked="0"/>
    </xf>
    <xf numFmtId="177" fontId="16" fillId="2" borderId="7" xfId="102" applyNumberFormat="1" applyFont="1" applyFill="1" applyBorder="1" applyAlignment="1" applyProtection="1">
      <alignment horizontal="right" vertical="center"/>
      <protection locked="0"/>
    </xf>
    <xf numFmtId="177" fontId="16" fillId="2" borderId="8" xfId="102" applyNumberFormat="1" applyFont="1" applyFill="1" applyBorder="1" applyAlignment="1" applyProtection="1">
      <alignment horizontal="right" vertical="center"/>
      <protection locked="0"/>
    </xf>
    <xf numFmtId="180" fontId="16" fillId="0" borderId="66" xfId="102" applyNumberFormat="1" applyFont="1" applyBorder="1" applyProtection="1">
      <alignment vertical="center"/>
    </xf>
    <xf numFmtId="180" fontId="16" fillId="0" borderId="11" xfId="102" applyNumberFormat="1" applyFont="1" applyBorder="1" applyProtection="1">
      <alignment vertical="center"/>
    </xf>
    <xf numFmtId="180" fontId="16" fillId="0" borderId="13" xfId="102" applyNumberFormat="1" applyFont="1" applyBorder="1" applyProtection="1">
      <alignment vertical="center"/>
    </xf>
    <xf numFmtId="0" fontId="16" fillId="0" borderId="15" xfId="101" applyFont="1" applyBorder="1" applyAlignment="1" applyProtection="1">
      <alignment horizontal="center" vertical="center"/>
    </xf>
    <xf numFmtId="0" fontId="16" fillId="0" borderId="11" xfId="101" applyFont="1" applyBorder="1" applyAlignment="1" applyProtection="1">
      <alignment horizontal="center" vertical="center"/>
    </xf>
    <xf numFmtId="0" fontId="16" fillId="0" borderId="27" xfId="101" applyFont="1" applyBorder="1" applyAlignment="1" applyProtection="1">
      <alignment horizontal="center" vertical="center"/>
    </xf>
    <xf numFmtId="180" fontId="16" fillId="0" borderId="26" xfId="102" applyNumberFormat="1" applyFont="1" applyBorder="1" applyProtection="1">
      <alignment vertical="center"/>
    </xf>
    <xf numFmtId="180" fontId="16" fillId="0" borderId="27" xfId="102" applyNumberFormat="1" applyFont="1" applyBorder="1" applyProtection="1">
      <alignment vertical="center"/>
    </xf>
    <xf numFmtId="180" fontId="16" fillId="0" borderId="65" xfId="102" applyNumberFormat="1" applyFont="1" applyBorder="1" applyProtection="1">
      <alignment vertical="center"/>
    </xf>
    <xf numFmtId="180" fontId="16" fillId="0" borderId="31" xfId="102" applyNumberFormat="1" applyFont="1" applyBorder="1" applyProtection="1">
      <alignment vertical="center"/>
    </xf>
    <xf numFmtId="0" fontId="16" fillId="0" borderId="24" xfId="101" applyFont="1" applyBorder="1" applyProtection="1">
      <alignment vertical="center"/>
    </xf>
    <xf numFmtId="0" fontId="16" fillId="0" borderId="25" xfId="101" applyFont="1" applyBorder="1" applyProtection="1">
      <alignment vertical="center"/>
    </xf>
    <xf numFmtId="0" fontId="16" fillId="0" borderId="18" xfId="101" applyFont="1" applyBorder="1" applyAlignment="1" applyProtection="1">
      <alignment horizontal="center" vertical="center"/>
    </xf>
    <xf numFmtId="38" fontId="16" fillId="0" borderId="4" xfId="102" applyFont="1" applyBorder="1" applyAlignment="1" applyProtection="1">
      <alignment vertical="center"/>
    </xf>
    <xf numFmtId="38" fontId="16" fillId="0" borderId="0" xfId="102" applyFont="1" applyBorder="1" applyAlignment="1" applyProtection="1">
      <alignment vertical="center"/>
    </xf>
    <xf numFmtId="38" fontId="16" fillId="0" borderId="61" xfId="102" applyFont="1" applyBorder="1" applyAlignment="1" applyProtection="1">
      <alignment vertical="center"/>
    </xf>
    <xf numFmtId="0" fontId="16" fillId="0" borderId="33" xfId="101" applyFont="1" applyBorder="1" applyAlignment="1" applyProtection="1">
      <alignment horizontal="center" vertical="center"/>
    </xf>
    <xf numFmtId="0" fontId="16" fillId="0" borderId="61" xfId="101" applyFont="1" applyBorder="1" applyAlignment="1" applyProtection="1">
      <alignment horizontal="center" vertical="center"/>
    </xf>
    <xf numFmtId="0" fontId="16" fillId="0" borderId="19" xfId="101" applyFont="1" applyBorder="1" applyAlignment="1" applyProtection="1">
      <alignment horizontal="center" vertical="center"/>
    </xf>
    <xf numFmtId="0" fontId="16" fillId="0" borderId="20" xfId="101" applyFont="1" applyBorder="1" applyAlignment="1" applyProtection="1">
      <alignment horizontal="center" vertical="center"/>
    </xf>
    <xf numFmtId="38" fontId="16" fillId="0" borderId="22" xfId="102" applyFont="1" applyBorder="1" applyAlignment="1" applyProtection="1">
      <alignment vertical="center"/>
    </xf>
    <xf numFmtId="38" fontId="16" fillId="0" borderId="32" xfId="102" applyFont="1" applyBorder="1" applyAlignment="1" applyProtection="1">
      <alignment vertical="center"/>
    </xf>
    <xf numFmtId="38" fontId="16" fillId="0" borderId="19" xfId="102" applyFont="1" applyBorder="1" applyAlignment="1" applyProtection="1">
      <alignment horizontal="center" vertical="center"/>
    </xf>
    <xf numFmtId="38" fontId="16" fillId="0" borderId="20" xfId="102" applyFont="1" applyBorder="1" applyAlignment="1" applyProtection="1">
      <alignment horizontal="center" vertical="center"/>
    </xf>
    <xf numFmtId="38" fontId="16" fillId="0" borderId="21" xfId="102" applyFont="1" applyBorder="1" applyAlignment="1" applyProtection="1">
      <alignment horizontal="center" vertical="center"/>
    </xf>
    <xf numFmtId="0" fontId="18" fillId="0" borderId="16" xfId="101" applyFont="1" applyBorder="1" applyAlignment="1" applyProtection="1">
      <alignment horizontal="center" vertical="center" textRotation="255"/>
    </xf>
    <xf numFmtId="0" fontId="18" fillId="0" borderId="17" xfId="101" applyFont="1" applyBorder="1" applyAlignment="1" applyProtection="1">
      <alignment horizontal="center" vertical="center" textRotation="255"/>
    </xf>
    <xf numFmtId="0" fontId="16" fillId="0" borderId="1" xfId="101" applyFont="1" applyBorder="1" applyAlignment="1" applyProtection="1">
      <alignment horizontal="left" vertical="center"/>
    </xf>
    <xf numFmtId="0" fontId="16" fillId="0" borderId="12" xfId="101" applyFont="1" applyBorder="1" applyAlignment="1" applyProtection="1">
      <alignment horizontal="left" vertical="center"/>
    </xf>
    <xf numFmtId="180" fontId="16" fillId="3" borderId="1" xfId="104" applyNumberFormat="1" applyFont="1" applyFill="1" applyBorder="1" applyAlignment="1" applyProtection="1">
      <alignment vertical="center"/>
    </xf>
    <xf numFmtId="0" fontId="16" fillId="0" borderId="1" xfId="101" applyFont="1" applyBorder="1" applyProtection="1">
      <alignment vertical="center"/>
    </xf>
    <xf numFmtId="0" fontId="16" fillId="0" borderId="16" xfId="101" applyFont="1" applyBorder="1" applyAlignment="1" applyProtection="1">
      <alignment horizontal="center" vertical="center" textRotation="255" wrapText="1"/>
    </xf>
    <xf numFmtId="0" fontId="16" fillId="0" borderId="17" xfId="101" applyFont="1" applyBorder="1" applyAlignment="1" applyProtection="1">
      <alignment horizontal="center" vertical="center" textRotation="255" wrapText="1"/>
    </xf>
    <xf numFmtId="0" fontId="16" fillId="0" borderId="18" xfId="101" applyFont="1" applyBorder="1" applyAlignment="1" applyProtection="1">
      <alignment horizontal="center" vertical="center" textRotation="255" wrapText="1"/>
    </xf>
    <xf numFmtId="177" fontId="16" fillId="2" borderId="1" xfId="102" applyNumberFormat="1" applyFont="1" applyFill="1" applyBorder="1" applyProtection="1">
      <alignment vertical="center"/>
      <protection locked="0"/>
    </xf>
    <xf numFmtId="0" fontId="16" fillId="0" borderId="2" xfId="101" applyFont="1" applyBorder="1" applyProtection="1">
      <alignment vertical="center"/>
    </xf>
    <xf numFmtId="180" fontId="16" fillId="3" borderId="23" xfId="104" applyNumberFormat="1" applyFont="1" applyFill="1" applyBorder="1" applyAlignment="1" applyProtection="1">
      <alignment vertical="center"/>
    </xf>
    <xf numFmtId="180" fontId="16" fillId="3" borderId="24" xfId="104" applyNumberFormat="1" applyFont="1" applyFill="1" applyBorder="1" applyAlignment="1" applyProtection="1">
      <alignment vertical="center"/>
    </xf>
    <xf numFmtId="0" fontId="16" fillId="2" borderId="24" xfId="101" applyFont="1" applyFill="1" applyBorder="1" applyProtection="1">
      <alignment vertical="center"/>
      <protection locked="0"/>
    </xf>
    <xf numFmtId="177" fontId="16" fillId="2" borderId="68" xfId="102" applyNumberFormat="1" applyFont="1" applyFill="1" applyBorder="1" applyProtection="1">
      <alignment vertical="center"/>
      <protection locked="0"/>
    </xf>
    <xf numFmtId="177" fontId="16" fillId="2" borderId="24" xfId="102" applyNumberFormat="1" applyFont="1" applyFill="1" applyBorder="1" applyProtection="1">
      <alignment vertical="center"/>
      <protection locked="0"/>
    </xf>
    <xf numFmtId="177" fontId="16" fillId="2" borderId="67" xfId="102" applyNumberFormat="1" applyFont="1" applyFill="1" applyBorder="1" applyProtection="1">
      <alignment vertical="center"/>
      <protection locked="0"/>
    </xf>
    <xf numFmtId="177" fontId="16" fillId="2" borderId="7" xfId="102" applyNumberFormat="1" applyFont="1" applyFill="1" applyBorder="1" applyProtection="1">
      <alignment vertical="center"/>
      <protection locked="0"/>
    </xf>
    <xf numFmtId="177" fontId="16" fillId="2" borderId="8" xfId="102" applyNumberFormat="1" applyFont="1" applyFill="1" applyBorder="1" applyProtection="1">
      <alignment vertical="center"/>
      <protection locked="0"/>
    </xf>
    <xf numFmtId="0" fontId="16" fillId="0" borderId="35" xfId="101" applyFont="1" applyBorder="1" applyAlignment="1" applyProtection="1">
      <alignment horizontal="center" vertical="center"/>
    </xf>
    <xf numFmtId="0" fontId="16" fillId="0" borderId="34" xfId="101" applyFont="1" applyBorder="1" applyAlignment="1" applyProtection="1">
      <alignment horizontal="center" vertical="center"/>
    </xf>
    <xf numFmtId="0" fontId="16" fillId="0" borderId="36" xfId="101" applyFont="1" applyBorder="1" applyAlignment="1" applyProtection="1">
      <alignment horizontal="center" vertical="center"/>
    </xf>
    <xf numFmtId="0" fontId="16" fillId="2" borderId="40" xfId="101" applyFont="1" applyFill="1" applyBorder="1" applyAlignment="1" applyProtection="1">
      <alignment vertical="center" wrapText="1"/>
      <protection locked="0"/>
    </xf>
    <xf numFmtId="0" fontId="16" fillId="2" borderId="29" xfId="101" applyFont="1" applyFill="1" applyBorder="1" applyAlignment="1" applyProtection="1">
      <alignment vertical="center" wrapText="1"/>
      <protection locked="0"/>
    </xf>
    <xf numFmtId="0" fontId="16" fillId="2" borderId="30" xfId="101" applyFont="1" applyFill="1" applyBorder="1" applyAlignment="1" applyProtection="1">
      <alignment vertical="center" wrapText="1"/>
      <protection locked="0"/>
    </xf>
    <xf numFmtId="179" fontId="16" fillId="2" borderId="0" xfId="101" applyNumberFormat="1" applyFont="1" applyFill="1" applyAlignment="1" applyProtection="1">
      <alignment horizontal="center" vertical="center"/>
      <protection locked="0"/>
    </xf>
    <xf numFmtId="38" fontId="16" fillId="2" borderId="0" xfId="102" applyFont="1" applyFill="1" applyBorder="1" applyAlignment="1" applyProtection="1">
      <alignment vertical="center"/>
      <protection locked="0"/>
    </xf>
    <xf numFmtId="0" fontId="16" fillId="2" borderId="0" xfId="101" applyFont="1" applyFill="1" applyAlignment="1" applyProtection="1">
      <alignment horizontal="left" vertical="center"/>
      <protection locked="0"/>
    </xf>
    <xf numFmtId="0" fontId="16" fillId="0" borderId="16" xfId="101" applyFont="1" applyBorder="1" applyProtection="1">
      <alignment vertical="center"/>
    </xf>
    <xf numFmtId="0" fontId="16" fillId="0" borderId="23" xfId="101" applyFont="1" applyBorder="1" applyProtection="1">
      <alignment vertical="center"/>
    </xf>
    <xf numFmtId="177" fontId="16" fillId="2" borderId="69" xfId="102" applyNumberFormat="1" applyFont="1" applyFill="1" applyBorder="1" applyProtection="1">
      <alignment vertical="center"/>
      <protection locked="0"/>
    </xf>
    <xf numFmtId="177" fontId="16" fillId="2" borderId="70" xfId="102" applyNumberFormat="1" applyFont="1" applyFill="1" applyBorder="1" applyProtection="1">
      <alignment vertical="center"/>
      <protection locked="0"/>
    </xf>
    <xf numFmtId="177" fontId="16" fillId="2" borderId="3" xfId="102" applyNumberFormat="1" applyFont="1" applyFill="1" applyBorder="1" applyAlignment="1" applyProtection="1">
      <alignment horizontal="right" vertical="center"/>
      <protection locked="0"/>
    </xf>
    <xf numFmtId="180" fontId="16" fillId="0" borderId="33" xfId="102" applyNumberFormat="1" applyFont="1" applyBorder="1" applyProtection="1">
      <alignment vertical="center"/>
    </xf>
    <xf numFmtId="180" fontId="16" fillId="0" borderId="0" xfId="102" applyNumberFormat="1" applyFont="1" applyBorder="1" applyProtection="1">
      <alignment vertical="center"/>
    </xf>
    <xf numFmtId="180" fontId="16" fillId="0" borderId="6" xfId="102" applyNumberFormat="1" applyFont="1" applyBorder="1" applyProtection="1">
      <alignment vertical="center"/>
    </xf>
    <xf numFmtId="0" fontId="16" fillId="0" borderId="1" xfId="101" applyFont="1" applyBorder="1" applyAlignment="1" applyProtection="1">
      <alignment vertical="center" shrinkToFit="1"/>
    </xf>
    <xf numFmtId="0" fontId="16" fillId="0" borderId="12" xfId="101" applyFont="1" applyBorder="1" applyAlignment="1" applyProtection="1">
      <alignment vertical="center" shrinkToFit="1"/>
    </xf>
    <xf numFmtId="178" fontId="16" fillId="0" borderId="1" xfId="103" applyNumberFormat="1" applyFont="1" applyBorder="1" applyAlignment="1" applyProtection="1">
      <alignment horizontal="right" vertical="center"/>
    </xf>
    <xf numFmtId="178" fontId="16" fillId="0" borderId="12" xfId="103" applyNumberFormat="1" applyFont="1" applyBorder="1" applyAlignment="1" applyProtection="1">
      <alignment horizontal="right" vertical="center"/>
    </xf>
    <xf numFmtId="178" fontId="16" fillId="0" borderId="64" xfId="103" applyNumberFormat="1" applyFont="1" applyBorder="1" applyAlignment="1" applyProtection="1">
      <alignment horizontal="right" vertical="center"/>
    </xf>
    <xf numFmtId="178" fontId="16" fillId="0" borderId="10" xfId="103" applyNumberFormat="1" applyFont="1" applyBorder="1" applyAlignment="1" applyProtection="1">
      <alignment horizontal="right" vertical="center"/>
    </xf>
    <xf numFmtId="178" fontId="16" fillId="0" borderId="24" xfId="103" applyNumberFormat="1" applyFont="1" applyBorder="1" applyAlignment="1" applyProtection="1">
      <alignment horizontal="center" vertical="center" wrapText="1"/>
    </xf>
    <xf numFmtId="178" fontId="16" fillId="0" borderId="67" xfId="103" applyNumberFormat="1" applyFont="1" applyBorder="1" applyAlignment="1" applyProtection="1">
      <alignment horizontal="center" vertical="center" wrapText="1"/>
    </xf>
    <xf numFmtId="178" fontId="16" fillId="0" borderId="27" xfId="103" applyNumberFormat="1" applyFont="1" applyBorder="1" applyAlignment="1" applyProtection="1">
      <alignment horizontal="center" vertical="center" wrapText="1"/>
    </xf>
    <xf numFmtId="178" fontId="16" fillId="0" borderId="65" xfId="103" applyNumberFormat="1" applyFont="1" applyBorder="1" applyAlignment="1" applyProtection="1">
      <alignment horizontal="center" vertical="center" wrapText="1"/>
    </xf>
    <xf numFmtId="178" fontId="16" fillId="0" borderId="34" xfId="103" applyNumberFormat="1" applyFont="1" applyBorder="1" applyAlignment="1" applyProtection="1">
      <alignment horizontal="center" vertical="center"/>
    </xf>
    <xf numFmtId="178" fontId="16" fillId="2" borderId="35" xfId="103" applyNumberFormat="1" applyFont="1" applyFill="1" applyBorder="1" applyAlignment="1" applyProtection="1">
      <alignment horizontal="left" vertical="center" shrinkToFit="1"/>
      <protection locked="0"/>
    </xf>
    <xf numFmtId="178" fontId="16" fillId="2" borderId="34" xfId="103" applyNumberFormat="1" applyFont="1" applyFill="1" applyBorder="1" applyAlignment="1" applyProtection="1">
      <alignment horizontal="left" vertical="center" shrinkToFit="1"/>
      <protection locked="0"/>
    </xf>
    <xf numFmtId="178" fontId="16" fillId="2" borderId="36" xfId="103" applyNumberFormat="1" applyFont="1" applyFill="1" applyBorder="1" applyAlignment="1" applyProtection="1">
      <alignment horizontal="left" vertical="center" shrinkToFit="1"/>
      <protection locked="0"/>
    </xf>
    <xf numFmtId="0" fontId="16" fillId="0" borderId="15" xfId="101" applyFont="1" applyBorder="1" applyProtection="1">
      <alignment vertical="center"/>
    </xf>
    <xf numFmtId="0" fontId="16" fillId="0" borderId="11" xfId="101" applyFont="1" applyBorder="1" applyProtection="1">
      <alignment vertical="center"/>
    </xf>
    <xf numFmtId="9" fontId="16" fillId="2" borderId="26" xfId="103" applyFont="1" applyFill="1" applyBorder="1" applyAlignment="1" applyProtection="1">
      <alignment horizontal="right" vertical="center"/>
      <protection locked="0"/>
    </xf>
    <xf numFmtId="9" fontId="16" fillId="2" borderId="27" xfId="103" applyFont="1" applyFill="1" applyBorder="1" applyAlignment="1" applyProtection="1">
      <alignment horizontal="right" vertical="center"/>
      <protection locked="0"/>
    </xf>
    <xf numFmtId="9" fontId="16" fillId="2" borderId="31" xfId="103" applyFont="1" applyFill="1" applyBorder="1" applyAlignment="1" applyProtection="1">
      <alignment horizontal="right" vertical="center"/>
      <protection locked="0"/>
    </xf>
    <xf numFmtId="9" fontId="16" fillId="2" borderId="28" xfId="103" applyFont="1" applyFill="1" applyBorder="1" applyAlignment="1" applyProtection="1">
      <alignment horizontal="right" vertical="center"/>
      <protection locked="0"/>
    </xf>
    <xf numFmtId="9" fontId="16" fillId="0" borderId="27" xfId="103" applyFont="1" applyBorder="1" applyAlignment="1" applyProtection="1">
      <alignment horizontal="center" vertical="center"/>
    </xf>
    <xf numFmtId="9" fontId="16" fillId="2" borderId="37" xfId="103" applyFont="1" applyFill="1" applyBorder="1" applyAlignment="1" applyProtection="1">
      <alignment horizontal="left" vertical="center" shrinkToFit="1"/>
      <protection locked="0"/>
    </xf>
    <xf numFmtId="9" fontId="16" fillId="2" borderId="38" xfId="103" applyFont="1" applyFill="1" applyBorder="1" applyAlignment="1" applyProtection="1">
      <alignment horizontal="left" vertical="center" shrinkToFit="1"/>
      <protection locked="0"/>
    </xf>
    <xf numFmtId="9" fontId="16" fillId="2" borderId="39" xfId="103" applyFont="1" applyFill="1" applyBorder="1" applyAlignment="1" applyProtection="1">
      <alignment horizontal="left" vertical="center" shrinkToFit="1"/>
      <protection locked="0"/>
    </xf>
    <xf numFmtId="0" fontId="16" fillId="0" borderId="1" xfId="101" applyFont="1" applyBorder="1" applyAlignment="1" applyProtection="1">
      <alignment horizontal="center" vertical="center"/>
    </xf>
    <xf numFmtId="180" fontId="16" fillId="0" borderId="3" xfId="102" applyNumberFormat="1" applyFont="1" applyBorder="1" applyProtection="1">
      <alignment vertical="center"/>
    </xf>
    <xf numFmtId="180" fontId="16" fillId="0" borderId="7" xfId="102" applyNumberFormat="1" applyFont="1" applyBorder="1" applyProtection="1">
      <alignment vertical="center"/>
    </xf>
    <xf numFmtId="180" fontId="16" fillId="0" borderId="70" xfId="102" applyNumberFormat="1" applyFont="1" applyBorder="1" applyProtection="1">
      <alignment vertical="center"/>
    </xf>
    <xf numFmtId="0" fontId="16" fillId="0" borderId="27" xfId="101" applyFont="1" applyBorder="1" applyAlignment="1" applyProtection="1">
      <alignment horizontal="right" vertical="center"/>
    </xf>
    <xf numFmtId="38" fontId="16" fillId="2" borderId="27" xfId="102" applyFont="1" applyFill="1" applyBorder="1" applyAlignment="1" applyProtection="1">
      <alignment vertical="center"/>
      <protection locked="0"/>
    </xf>
    <xf numFmtId="0" fontId="16" fillId="2" borderId="27" xfId="101" applyFont="1" applyFill="1" applyBorder="1" applyProtection="1">
      <alignment vertical="center"/>
      <protection locked="0"/>
    </xf>
    <xf numFmtId="0" fontId="16" fillId="2" borderId="28" xfId="101" applyFont="1" applyFill="1" applyBorder="1" applyProtection="1">
      <alignment vertical="center"/>
      <protection locked="0"/>
    </xf>
    <xf numFmtId="0" fontId="16" fillId="0" borderId="27" xfId="101" applyFont="1" applyBorder="1" applyAlignment="1" applyProtection="1">
      <alignment horizontal="distributed" vertical="center"/>
    </xf>
    <xf numFmtId="0" fontId="16" fillId="0" borderId="14" xfId="101" applyFont="1" applyBorder="1" applyAlignment="1" applyProtection="1">
      <alignment horizontal="center" vertical="center" wrapText="1"/>
    </xf>
    <xf numFmtId="0" fontId="16" fillId="0" borderId="26" xfId="101" applyFont="1" applyBorder="1" applyAlignment="1" applyProtection="1">
      <alignment horizontal="center" vertical="center"/>
    </xf>
    <xf numFmtId="0" fontId="16" fillId="0" borderId="28" xfId="101" applyFont="1" applyBorder="1" applyAlignment="1" applyProtection="1">
      <alignment horizontal="center" vertical="center"/>
    </xf>
    <xf numFmtId="0" fontId="16" fillId="0" borderId="41" xfId="101" applyFont="1" applyBorder="1" applyAlignment="1" applyProtection="1">
      <alignment horizontal="center" vertical="center"/>
    </xf>
    <xf numFmtId="0" fontId="16" fillId="0" borderId="42" xfId="101" applyFont="1" applyBorder="1" applyAlignment="1" applyProtection="1">
      <alignment horizontal="center" vertical="center"/>
    </xf>
    <xf numFmtId="0" fontId="16" fillId="0" borderId="43" xfId="101" applyFont="1" applyBorder="1" applyAlignment="1" applyProtection="1">
      <alignment horizontal="center" vertical="center"/>
    </xf>
    <xf numFmtId="38" fontId="16" fillId="0" borderId="41" xfId="102" applyFont="1" applyBorder="1" applyAlignment="1" applyProtection="1">
      <alignment horizontal="center" vertical="center"/>
    </xf>
    <xf numFmtId="38" fontId="16" fillId="0" borderId="42" xfId="102" applyFont="1" applyBorder="1" applyAlignment="1" applyProtection="1">
      <alignment horizontal="center" vertical="center"/>
    </xf>
    <xf numFmtId="38" fontId="16" fillId="0" borderId="43" xfId="102" applyFont="1" applyBorder="1" applyAlignment="1" applyProtection="1">
      <alignment horizontal="center" vertical="center"/>
    </xf>
    <xf numFmtId="176" fontId="16" fillId="2" borderId="52" xfId="101" applyNumberFormat="1" applyFont="1" applyFill="1" applyBorder="1" applyAlignment="1" applyProtection="1">
      <alignment horizontal="right" vertical="center"/>
      <protection locked="0"/>
    </xf>
    <xf numFmtId="176" fontId="16" fillId="2" borderId="53" xfId="101" applyNumberFormat="1" applyFont="1" applyFill="1" applyBorder="1" applyAlignment="1" applyProtection="1">
      <alignment horizontal="right" vertical="center"/>
      <protection locked="0"/>
    </xf>
    <xf numFmtId="38" fontId="16" fillId="2" borderId="40" xfId="102" applyFont="1" applyFill="1" applyBorder="1" applyAlignment="1" applyProtection="1">
      <alignment vertical="center"/>
      <protection locked="0"/>
    </xf>
    <xf numFmtId="38" fontId="16" fillId="2" borderId="29" xfId="102" applyFont="1" applyFill="1" applyBorder="1" applyAlignment="1" applyProtection="1">
      <alignment vertical="center"/>
      <protection locked="0"/>
    </xf>
    <xf numFmtId="38" fontId="16" fillId="2" borderId="52" xfId="102" applyFont="1" applyFill="1" applyBorder="1" applyAlignment="1" applyProtection="1">
      <alignment horizontal="right" vertical="center"/>
      <protection locked="0"/>
    </xf>
    <xf numFmtId="38" fontId="16" fillId="2" borderId="53" xfId="102" applyFont="1" applyFill="1" applyBorder="1" applyAlignment="1" applyProtection="1">
      <alignment horizontal="right" vertical="center"/>
      <protection locked="0"/>
    </xf>
    <xf numFmtId="0" fontId="16" fillId="0" borderId="44" xfId="101" applyFont="1" applyBorder="1" applyAlignment="1" applyProtection="1">
      <alignment horizontal="center" vertical="center"/>
    </xf>
    <xf numFmtId="0" fontId="16" fillId="0" borderId="21" xfId="101" applyFont="1" applyBorder="1" applyAlignment="1" applyProtection="1">
      <alignment horizontal="center" vertical="center"/>
    </xf>
    <xf numFmtId="0" fontId="16" fillId="2" borderId="19" xfId="101" applyFont="1" applyFill="1" applyBorder="1" applyAlignment="1" applyProtection="1">
      <alignment horizontal="center" vertical="center"/>
      <protection locked="0"/>
    </xf>
    <xf numFmtId="0" fontId="16" fillId="2" borderId="20" xfId="101" applyFont="1" applyFill="1" applyBorder="1" applyAlignment="1" applyProtection="1">
      <alignment horizontal="center" vertical="center"/>
      <protection locked="0"/>
    </xf>
    <xf numFmtId="0" fontId="16" fillId="2" borderId="21" xfId="101" applyFont="1" applyFill="1" applyBorder="1" applyAlignment="1" applyProtection="1">
      <alignment horizontal="center" vertical="center"/>
      <protection locked="0"/>
    </xf>
    <xf numFmtId="0" fontId="16" fillId="2" borderId="19" xfId="101" applyFont="1" applyFill="1" applyBorder="1" applyProtection="1">
      <alignment vertical="center"/>
      <protection locked="0"/>
    </xf>
    <xf numFmtId="0" fontId="16" fillId="2" borderId="7" xfId="101" applyFont="1" applyFill="1" applyBorder="1" applyProtection="1">
      <alignment vertical="center"/>
      <protection locked="0"/>
    </xf>
    <xf numFmtId="0" fontId="16" fillId="2" borderId="8" xfId="101" applyFont="1" applyFill="1" applyBorder="1" applyProtection="1">
      <alignment vertical="center"/>
      <protection locked="0"/>
    </xf>
    <xf numFmtId="14" fontId="16" fillId="2" borderId="19" xfId="101" applyNumberFormat="1" applyFont="1" applyFill="1" applyBorder="1" applyAlignment="1" applyProtection="1">
      <alignment horizontal="center" vertical="center"/>
      <protection locked="0"/>
    </xf>
    <xf numFmtId="0" fontId="16" fillId="2" borderId="7" xfId="101" applyFont="1" applyFill="1" applyBorder="1" applyAlignment="1" applyProtection="1">
      <alignment horizontal="center" vertical="center"/>
      <protection locked="0"/>
    </xf>
    <xf numFmtId="0" fontId="16" fillId="0" borderId="45" xfId="101" applyFont="1" applyBorder="1" applyAlignment="1" applyProtection="1">
      <alignment horizontal="center" vertical="center"/>
    </xf>
    <xf numFmtId="176" fontId="16" fillId="2" borderId="4" xfId="101" applyNumberFormat="1" applyFont="1" applyFill="1" applyBorder="1" applyAlignment="1" applyProtection="1">
      <alignment horizontal="right" vertical="center"/>
      <protection locked="0"/>
    </xf>
    <xf numFmtId="176" fontId="16" fillId="2" borderId="0" xfId="101" applyNumberFormat="1" applyFont="1" applyFill="1" applyAlignment="1" applyProtection="1">
      <alignment horizontal="right" vertical="center"/>
      <protection locked="0"/>
    </xf>
    <xf numFmtId="38" fontId="16" fillId="2" borderId="4" xfId="102" applyFont="1" applyFill="1" applyBorder="1" applyAlignment="1" applyProtection="1">
      <alignment vertical="center"/>
      <protection locked="0"/>
    </xf>
    <xf numFmtId="38" fontId="16" fillId="2" borderId="47" xfId="102" applyFont="1" applyFill="1" applyBorder="1" applyAlignment="1" applyProtection="1">
      <alignment horizontal="right" vertical="center"/>
      <protection locked="0"/>
    </xf>
    <xf numFmtId="38" fontId="16" fillId="2" borderId="48" xfId="102" applyFont="1" applyFill="1" applyBorder="1" applyAlignment="1" applyProtection="1">
      <alignment horizontal="right" vertical="center"/>
      <protection locked="0"/>
    </xf>
    <xf numFmtId="0" fontId="16" fillId="2" borderId="40" xfId="101" applyFont="1" applyFill="1" applyBorder="1" applyProtection="1">
      <alignment vertical="center"/>
      <protection locked="0"/>
    </xf>
    <xf numFmtId="0" fontId="16" fillId="2" borderId="29" xfId="101" applyFont="1" applyFill="1" applyBorder="1" applyProtection="1">
      <alignment vertical="center"/>
      <protection locked="0"/>
    </xf>
    <xf numFmtId="0" fontId="16" fillId="0" borderId="29" xfId="101" applyFont="1" applyBorder="1" applyAlignment="1" applyProtection="1">
      <alignment horizontal="distributed" vertical="center"/>
    </xf>
    <xf numFmtId="0" fontId="19" fillId="0" borderId="0" xfId="101" applyFont="1" applyAlignment="1" applyProtection="1">
      <alignment horizontal="center" vertical="center"/>
    </xf>
    <xf numFmtId="176" fontId="16" fillId="2" borderId="26" xfId="101" applyNumberFormat="1" applyFont="1" applyFill="1" applyBorder="1" applyAlignment="1" applyProtection="1">
      <alignment horizontal="right" vertical="center"/>
      <protection locked="0"/>
    </xf>
    <xf numFmtId="176" fontId="16" fillId="2" borderId="27" xfId="101" applyNumberFormat="1" applyFont="1" applyFill="1" applyBorder="1" applyAlignment="1" applyProtection="1">
      <alignment horizontal="right" vertical="center"/>
      <protection locked="0"/>
    </xf>
    <xf numFmtId="38" fontId="16" fillId="2" borderId="37" xfId="102" applyFont="1" applyFill="1" applyBorder="1" applyAlignment="1" applyProtection="1">
      <alignment vertical="center"/>
      <protection locked="0"/>
    </xf>
    <xf numFmtId="38" fontId="16" fillId="2" borderId="38" xfId="102" applyFont="1" applyFill="1" applyBorder="1" applyAlignment="1" applyProtection="1">
      <alignment vertical="center"/>
      <protection locked="0"/>
    </xf>
    <xf numFmtId="38" fontId="16" fillId="2" borderId="37" xfId="102" applyFont="1" applyFill="1" applyBorder="1" applyAlignment="1" applyProtection="1">
      <alignment horizontal="right" vertical="center"/>
      <protection locked="0"/>
    </xf>
    <xf numFmtId="38" fontId="16" fillId="2" borderId="38" xfId="102" applyFont="1" applyFill="1" applyBorder="1" applyAlignment="1" applyProtection="1">
      <alignment horizontal="right" vertical="center"/>
      <protection locked="0"/>
    </xf>
    <xf numFmtId="0" fontId="16" fillId="2" borderId="26" xfId="101" applyFont="1" applyFill="1" applyBorder="1" applyProtection="1">
      <alignment vertical="center"/>
      <protection locked="0"/>
    </xf>
    <xf numFmtId="0" fontId="16" fillId="2" borderId="52" xfId="101" applyFont="1" applyFill="1" applyBorder="1" applyProtection="1">
      <alignment vertical="center"/>
      <protection locked="0"/>
    </xf>
    <xf numFmtId="0" fontId="16" fillId="2" borderId="53" xfId="101" applyFont="1" applyFill="1" applyBorder="1" applyProtection="1">
      <alignment vertical="center"/>
      <protection locked="0"/>
    </xf>
    <xf numFmtId="0" fontId="16" fillId="2" borderId="4" xfId="101" applyFont="1" applyFill="1" applyBorder="1" applyAlignment="1" applyProtection="1">
      <alignment horizontal="left" vertical="center"/>
      <protection locked="0"/>
    </xf>
    <xf numFmtId="0" fontId="16" fillId="2" borderId="0" xfId="101" applyFont="1" applyFill="1" applyBorder="1" applyAlignment="1" applyProtection="1">
      <alignment horizontal="left" vertical="center"/>
      <protection locked="0"/>
    </xf>
    <xf numFmtId="0" fontId="16" fillId="2" borderId="6" xfId="101" applyFont="1" applyFill="1" applyBorder="1" applyAlignment="1" applyProtection="1">
      <alignment horizontal="left" vertical="center"/>
      <protection locked="0"/>
    </xf>
    <xf numFmtId="0" fontId="16" fillId="2" borderId="3" xfId="101" applyFont="1" applyFill="1" applyBorder="1" applyAlignment="1" applyProtection="1">
      <alignment horizontal="left" vertical="center"/>
      <protection locked="0"/>
    </xf>
    <xf numFmtId="0" fontId="16" fillId="2" borderId="7" xfId="101" applyFont="1" applyFill="1" applyBorder="1" applyAlignment="1" applyProtection="1">
      <alignment horizontal="left" vertical="center"/>
      <protection locked="0"/>
    </xf>
    <xf numFmtId="0" fontId="16" fillId="2" borderId="8" xfId="101" applyFont="1" applyFill="1" applyBorder="1" applyAlignment="1" applyProtection="1">
      <alignment horizontal="left" vertical="center"/>
      <protection locked="0"/>
    </xf>
    <xf numFmtId="0" fontId="23" fillId="0" borderId="0" xfId="46" applyFont="1" applyAlignment="1">
      <alignment horizontal="left" vertical="center"/>
    </xf>
    <xf numFmtId="0" fontId="21" fillId="0" borderId="0" xfId="46" applyFont="1" applyAlignment="1">
      <alignment vertical="center"/>
    </xf>
    <xf numFmtId="0" fontId="26" fillId="0" borderId="0" xfId="46" applyFont="1" applyAlignment="1">
      <alignment horizontal="left" vertical="center"/>
    </xf>
    <xf numFmtId="0" fontId="29" fillId="0" borderId="0" xfId="46" applyFont="1" applyAlignment="1">
      <alignment horizontal="left" vertical="center"/>
    </xf>
    <xf numFmtId="0" fontId="32" fillId="0" borderId="0" xfId="46" applyFont="1" applyAlignment="1">
      <alignment horizontal="left" vertical="center"/>
    </xf>
    <xf numFmtId="0" fontId="24" fillId="0" borderId="0" xfId="46" applyFont="1" applyAlignment="1">
      <alignment horizontal="left" vertical="center"/>
    </xf>
    <xf numFmtId="0" fontId="37" fillId="0" borderId="0" xfId="46" applyFont="1" applyAlignment="1">
      <alignment horizontal="left" vertical="center"/>
    </xf>
    <xf numFmtId="0" fontId="23" fillId="0" borderId="0" xfId="46" applyFont="1" applyAlignment="1">
      <alignment horizontal="center" vertical="center"/>
    </xf>
    <xf numFmtId="0" fontId="37" fillId="0" borderId="0" xfId="46" applyFont="1" applyAlignment="1">
      <alignment horizontal="left" vertical="center" wrapText="1"/>
    </xf>
    <xf numFmtId="0" fontId="19" fillId="0" borderId="0" xfId="51" applyFont="1" applyAlignment="1">
      <alignment horizontal="center" vertical="center"/>
    </xf>
    <xf numFmtId="0" fontId="16" fillId="0" borderId="45" xfId="51" applyFont="1" applyBorder="1" applyAlignment="1">
      <alignment horizontal="center" vertical="center"/>
    </xf>
    <xf numFmtId="0" fontId="16" fillId="0" borderId="5" xfId="51" applyFont="1" applyBorder="1" applyAlignment="1">
      <alignment horizontal="center" vertical="center"/>
    </xf>
    <xf numFmtId="0" fontId="16" fillId="0" borderId="9" xfId="51" applyFont="1" applyBorder="1" applyAlignment="1">
      <alignment horizontal="center" vertical="center"/>
    </xf>
    <xf numFmtId="38" fontId="42" fillId="6" borderId="40" xfId="52" applyFont="1" applyFill="1" applyBorder="1" applyAlignment="1">
      <alignment vertical="center"/>
    </xf>
    <xf numFmtId="38" fontId="42" fillId="6" borderId="29" xfId="52" applyFont="1" applyFill="1" applyBorder="1" applyAlignment="1">
      <alignment vertical="center"/>
    </xf>
    <xf numFmtId="38" fontId="42" fillId="6" borderId="4" xfId="52" applyFont="1" applyFill="1" applyBorder="1" applyAlignment="1">
      <alignment vertical="center"/>
    </xf>
    <xf numFmtId="38" fontId="42" fillId="6" borderId="0" xfId="52" applyFont="1" applyFill="1" applyBorder="1" applyAlignment="1">
      <alignment vertical="center"/>
    </xf>
    <xf numFmtId="38" fontId="42" fillId="6" borderId="47" xfId="52" applyFont="1" applyFill="1" applyBorder="1" applyAlignment="1">
      <alignment horizontal="right" vertical="center"/>
    </xf>
    <xf numFmtId="38" fontId="42" fillId="6" borderId="48" xfId="52" applyFont="1" applyFill="1" applyBorder="1" applyAlignment="1">
      <alignment horizontal="right" vertical="center"/>
    </xf>
    <xf numFmtId="0" fontId="42" fillId="6" borderId="40" xfId="51" applyFont="1" applyFill="1" applyBorder="1" applyAlignment="1">
      <alignment vertical="center"/>
    </xf>
    <xf numFmtId="0" fontId="42" fillId="6" borderId="29" xfId="51" applyFont="1" applyFill="1" applyBorder="1" applyAlignment="1">
      <alignment vertical="center"/>
    </xf>
    <xf numFmtId="0" fontId="16" fillId="0" borderId="29" xfId="51" applyFont="1" applyBorder="1" applyAlignment="1">
      <alignment horizontal="distributed" vertical="center"/>
    </xf>
    <xf numFmtId="0" fontId="42" fillId="6" borderId="52" xfId="51" applyFont="1" applyFill="1" applyBorder="1" applyAlignment="1">
      <alignment vertical="center"/>
    </xf>
    <xf numFmtId="0" fontId="42" fillId="6" borderId="53" xfId="51" applyFont="1" applyFill="1" applyBorder="1" applyAlignment="1">
      <alignment vertical="center"/>
    </xf>
    <xf numFmtId="38" fontId="42" fillId="6" borderId="37" xfId="52" applyFont="1" applyFill="1" applyBorder="1" applyAlignment="1">
      <alignment vertical="center"/>
    </xf>
    <xf numFmtId="38" fontId="42" fillId="6" borderId="38" xfId="52" applyFont="1" applyFill="1" applyBorder="1" applyAlignment="1">
      <alignment vertical="center"/>
    </xf>
    <xf numFmtId="38" fontId="42" fillId="6" borderId="37" xfId="52" applyFont="1" applyFill="1" applyBorder="1" applyAlignment="1">
      <alignment horizontal="right" vertical="center"/>
    </xf>
    <xf numFmtId="38" fontId="42" fillId="6" borderId="38" xfId="52" applyFont="1" applyFill="1" applyBorder="1" applyAlignment="1">
      <alignment horizontal="right" vertical="center"/>
    </xf>
    <xf numFmtId="0" fontId="42" fillId="6" borderId="26" xfId="51" applyFont="1" applyFill="1" applyBorder="1" applyAlignment="1">
      <alignment vertical="center"/>
    </xf>
    <xf numFmtId="0" fontId="42" fillId="6" borderId="27" xfId="51" applyFont="1" applyFill="1" applyBorder="1" applyAlignment="1">
      <alignment vertical="center"/>
    </xf>
    <xf numFmtId="38" fontId="42" fillId="6" borderId="52" xfId="52" applyFont="1" applyFill="1" applyBorder="1" applyAlignment="1">
      <alignment horizontal="right" vertical="center"/>
    </xf>
    <xf numFmtId="38" fontId="42" fillId="6" borderId="53" xfId="52" applyFont="1" applyFill="1" applyBorder="1" applyAlignment="1">
      <alignment horizontal="right" vertical="center"/>
    </xf>
    <xf numFmtId="0" fontId="16" fillId="0" borderId="41" xfId="51" applyFont="1" applyBorder="1" applyAlignment="1">
      <alignment horizontal="center" vertical="center"/>
    </xf>
    <xf numFmtId="0" fontId="16" fillId="0" borderId="42" xfId="51" applyFont="1" applyBorder="1" applyAlignment="1">
      <alignment horizontal="center" vertical="center"/>
    </xf>
    <xf numFmtId="0" fontId="16" fillId="0" borderId="44" xfId="51" applyFont="1" applyBorder="1" applyAlignment="1">
      <alignment horizontal="center" vertical="center"/>
    </xf>
    <xf numFmtId="0" fontId="16" fillId="0" borderId="14" xfId="51" applyFont="1" applyBorder="1" applyAlignment="1">
      <alignment horizontal="center" vertical="center" wrapText="1"/>
    </xf>
    <xf numFmtId="0" fontId="16" fillId="0" borderId="4" xfId="51" applyFont="1" applyBorder="1" applyAlignment="1">
      <alignment horizontal="center" vertical="center" wrapText="1"/>
    </xf>
    <xf numFmtId="0" fontId="16" fillId="0" borderId="6" xfId="51" applyFont="1" applyBorder="1" applyAlignment="1">
      <alignment horizontal="center" vertical="center"/>
    </xf>
    <xf numFmtId="0" fontId="16" fillId="0" borderId="4" xfId="51" applyFont="1" applyBorder="1" applyAlignment="1">
      <alignment horizontal="center" vertical="center"/>
    </xf>
    <xf numFmtId="0" fontId="16" fillId="0" borderId="26" xfId="51" applyFont="1" applyBorder="1" applyAlignment="1">
      <alignment horizontal="center" vertical="center"/>
    </xf>
    <xf numFmtId="0" fontId="16" fillId="0" borderId="28" xfId="51" applyFont="1" applyBorder="1" applyAlignment="1">
      <alignment horizontal="center" vertical="center"/>
    </xf>
    <xf numFmtId="0" fontId="16" fillId="0" borderId="43" xfId="51" applyFont="1" applyBorder="1" applyAlignment="1">
      <alignment horizontal="center" vertical="center"/>
    </xf>
    <xf numFmtId="38" fontId="16" fillId="0" borderId="41" xfId="52" applyFont="1" applyBorder="1" applyAlignment="1">
      <alignment horizontal="center" vertical="center"/>
    </xf>
    <xf numFmtId="38" fontId="16" fillId="0" borderId="42" xfId="52" applyFont="1" applyBorder="1" applyAlignment="1">
      <alignment horizontal="center" vertical="center"/>
    </xf>
    <xf numFmtId="38" fontId="16" fillId="0" borderId="43" xfId="52" applyFont="1" applyBorder="1" applyAlignment="1">
      <alignment horizontal="center" vertical="center"/>
    </xf>
    <xf numFmtId="176" fontId="42" fillId="6" borderId="52" xfId="51" applyNumberFormat="1" applyFont="1" applyFill="1" applyBorder="1" applyAlignment="1">
      <alignment horizontal="left" vertical="center" shrinkToFit="1"/>
    </xf>
    <xf numFmtId="176" fontId="42" fillId="6" borderId="53" xfId="51" applyNumberFormat="1" applyFont="1" applyFill="1" applyBorder="1" applyAlignment="1">
      <alignment horizontal="left" vertical="center" shrinkToFit="1"/>
    </xf>
    <xf numFmtId="176" fontId="42" fillId="6" borderId="52" xfId="51" applyNumberFormat="1" applyFont="1" applyFill="1" applyBorder="1" applyAlignment="1">
      <alignment horizontal="right" vertical="center" shrinkToFit="1"/>
    </xf>
    <xf numFmtId="176" fontId="42" fillId="6" borderId="53" xfId="51" applyNumberFormat="1" applyFont="1" applyFill="1" applyBorder="1" applyAlignment="1">
      <alignment horizontal="right" vertical="center" shrinkToFit="1"/>
    </xf>
    <xf numFmtId="176" fontId="42" fillId="6" borderId="26" xfId="51" applyNumberFormat="1" applyFont="1" applyFill="1" applyBorder="1" applyAlignment="1">
      <alignment horizontal="right" vertical="center" shrinkToFit="1"/>
    </xf>
    <xf numFmtId="176" fontId="42" fillId="6" borderId="27" xfId="51" applyNumberFormat="1" applyFont="1" applyFill="1" applyBorder="1" applyAlignment="1">
      <alignment horizontal="right" vertical="center" shrinkToFit="1"/>
    </xf>
    <xf numFmtId="176" fontId="42" fillId="6" borderId="4" xfId="51" applyNumberFormat="1" applyFont="1" applyFill="1" applyBorder="1" applyAlignment="1">
      <alignment horizontal="left" vertical="center" shrinkToFit="1"/>
    </xf>
    <xf numFmtId="176" fontId="42" fillId="6" borderId="0" xfId="51" applyNumberFormat="1" applyFont="1" applyFill="1" applyBorder="1" applyAlignment="1">
      <alignment horizontal="left" vertical="center" shrinkToFit="1"/>
    </xf>
    <xf numFmtId="177" fontId="16" fillId="0" borderId="4" xfId="52" applyNumberFormat="1" applyFont="1" applyBorder="1">
      <alignment vertical="center"/>
    </xf>
    <xf numFmtId="177" fontId="16" fillId="0" borderId="0" xfId="52" applyNumberFormat="1" applyFont="1" applyBorder="1">
      <alignment vertical="center"/>
    </xf>
    <xf numFmtId="177" fontId="16" fillId="0" borderId="6" xfId="52" applyNumberFormat="1" applyFont="1" applyBorder="1">
      <alignment vertical="center"/>
    </xf>
    <xf numFmtId="0" fontId="16" fillId="0" borderId="1" xfId="51" applyFont="1" applyBorder="1" applyAlignment="1">
      <alignment vertical="center" shrinkToFit="1"/>
    </xf>
    <xf numFmtId="0" fontId="16" fillId="0" borderId="12" xfId="51" applyFont="1" applyBorder="1" applyAlignment="1">
      <alignment vertical="center" shrinkToFit="1"/>
    </xf>
    <xf numFmtId="178" fontId="16" fillId="0" borderId="1" xfId="53" applyNumberFormat="1" applyFont="1" applyBorder="1" applyAlignment="1">
      <alignment horizontal="right" vertical="center"/>
    </xf>
    <xf numFmtId="178" fontId="16" fillId="0" borderId="12" xfId="53" applyNumberFormat="1" applyFont="1" applyBorder="1" applyAlignment="1">
      <alignment horizontal="right" vertical="center"/>
    </xf>
    <xf numFmtId="178" fontId="16" fillId="0" borderId="64" xfId="53" applyNumberFormat="1" applyFont="1" applyBorder="1" applyAlignment="1">
      <alignment horizontal="right" vertical="center"/>
    </xf>
    <xf numFmtId="178" fontId="16" fillId="0" borderId="10" xfId="53" applyNumberFormat="1" applyFont="1" applyBorder="1" applyAlignment="1">
      <alignment horizontal="right" vertical="center"/>
    </xf>
    <xf numFmtId="178" fontId="16" fillId="0" borderId="24" xfId="53" applyNumberFormat="1" applyFont="1" applyBorder="1" applyAlignment="1">
      <alignment horizontal="center" vertical="center" wrapText="1"/>
    </xf>
    <xf numFmtId="178" fontId="16" fillId="0" borderId="67" xfId="53" applyNumberFormat="1" applyFont="1" applyBorder="1" applyAlignment="1">
      <alignment horizontal="center" vertical="center" wrapText="1"/>
    </xf>
    <xf numFmtId="178" fontId="16" fillId="0" borderId="27" xfId="53" applyNumberFormat="1" applyFont="1" applyBorder="1" applyAlignment="1">
      <alignment horizontal="center" vertical="center" wrapText="1"/>
    </xf>
    <xf numFmtId="178" fontId="16" fillId="0" borderId="65" xfId="53" applyNumberFormat="1" applyFont="1" applyBorder="1" applyAlignment="1">
      <alignment horizontal="center" vertical="center" wrapText="1"/>
    </xf>
    <xf numFmtId="178" fontId="16" fillId="0" borderId="34" xfId="53" applyNumberFormat="1" applyFont="1" applyBorder="1" applyAlignment="1">
      <alignment horizontal="center" vertical="center"/>
    </xf>
    <xf numFmtId="178" fontId="42" fillId="4" borderId="35" xfId="53" applyNumberFormat="1" applyFont="1" applyFill="1" applyBorder="1" applyAlignment="1">
      <alignment horizontal="left" vertical="center" shrinkToFit="1"/>
    </xf>
    <xf numFmtId="178" fontId="42" fillId="4" borderId="34" xfId="53" applyNumberFormat="1" applyFont="1" applyFill="1" applyBorder="1" applyAlignment="1">
      <alignment horizontal="left" vertical="center" shrinkToFit="1"/>
    </xf>
    <xf numFmtId="178" fontId="42" fillId="4" borderId="36" xfId="53" applyNumberFormat="1" applyFont="1" applyFill="1" applyBorder="1" applyAlignment="1">
      <alignment horizontal="left" vertical="center" shrinkToFit="1"/>
    </xf>
    <xf numFmtId="0" fontId="16" fillId="0" borderId="15" xfId="51" applyFont="1" applyBorder="1" applyAlignment="1">
      <alignment vertical="center"/>
    </xf>
    <xf numFmtId="0" fontId="16" fillId="0" borderId="11" xfId="51" applyFont="1" applyBorder="1" applyAlignment="1">
      <alignment vertical="center"/>
    </xf>
    <xf numFmtId="9" fontId="42" fillId="5" borderId="26" xfId="53" applyNumberFormat="1" applyFont="1" applyFill="1" applyBorder="1" applyAlignment="1">
      <alignment horizontal="right" vertical="center"/>
    </xf>
    <xf numFmtId="9" fontId="42" fillId="5" borderId="27" xfId="53" applyNumberFormat="1" applyFont="1" applyFill="1" applyBorder="1" applyAlignment="1">
      <alignment horizontal="right" vertical="center"/>
    </xf>
    <xf numFmtId="9" fontId="42" fillId="5" borderId="31" xfId="53" applyNumberFormat="1" applyFont="1" applyFill="1" applyBorder="1" applyAlignment="1">
      <alignment horizontal="right" vertical="center"/>
    </xf>
    <xf numFmtId="9" fontId="42" fillId="5" borderId="28" xfId="53" applyNumberFormat="1" applyFont="1" applyFill="1" applyBorder="1" applyAlignment="1">
      <alignment horizontal="right" vertical="center"/>
    </xf>
    <xf numFmtId="9" fontId="16" fillId="0" borderId="27" xfId="53" applyNumberFormat="1" applyFont="1" applyBorder="1" applyAlignment="1">
      <alignment horizontal="center" vertical="center"/>
    </xf>
    <xf numFmtId="9" fontId="42" fillId="4" borderId="37" xfId="53" applyNumberFormat="1" applyFont="1" applyFill="1" applyBorder="1" applyAlignment="1">
      <alignment horizontal="left" vertical="center" shrinkToFit="1"/>
    </xf>
    <xf numFmtId="9" fontId="42" fillId="4" borderId="38" xfId="53" applyNumberFormat="1" applyFont="1" applyFill="1" applyBorder="1" applyAlignment="1">
      <alignment horizontal="left" vertical="center" shrinkToFit="1"/>
    </xf>
    <xf numFmtId="9" fontId="42" fillId="4" borderId="39" xfId="53" applyNumberFormat="1" applyFont="1" applyFill="1" applyBorder="1" applyAlignment="1">
      <alignment horizontal="left" vertical="center" shrinkToFit="1"/>
    </xf>
    <xf numFmtId="0" fontId="16" fillId="0" borderId="1" xfId="51" applyFont="1" applyBorder="1" applyAlignment="1">
      <alignment horizontal="center" vertical="center"/>
    </xf>
    <xf numFmtId="0" fontId="16" fillId="0" borderId="12" xfId="51" applyFont="1" applyBorder="1" applyAlignment="1">
      <alignment horizontal="center" vertical="center"/>
    </xf>
    <xf numFmtId="177" fontId="16" fillId="0" borderId="3" xfId="52" applyNumberFormat="1" applyFont="1" applyBorder="1">
      <alignment vertical="center"/>
    </xf>
    <xf numFmtId="177" fontId="16" fillId="0" borderId="7" xfId="52" applyNumberFormat="1" applyFont="1" applyBorder="1">
      <alignment vertical="center"/>
    </xf>
    <xf numFmtId="177" fontId="16" fillId="0" borderId="70" xfId="52" applyNumberFormat="1" applyFont="1" applyBorder="1">
      <alignment vertical="center"/>
    </xf>
    <xf numFmtId="177" fontId="16" fillId="0" borderId="33" xfId="52" applyNumberFormat="1" applyFont="1" applyBorder="1">
      <alignment vertical="center"/>
    </xf>
    <xf numFmtId="177" fontId="16" fillId="0" borderId="8" xfId="52" applyNumberFormat="1" applyFont="1" applyBorder="1">
      <alignment vertical="center"/>
    </xf>
    <xf numFmtId="0" fontId="16" fillId="0" borderId="0" xfId="51" applyFont="1" applyBorder="1" applyAlignment="1">
      <alignment horizontal="center" vertical="center"/>
    </xf>
    <xf numFmtId="0" fontId="16" fillId="0" borderId="27" xfId="51" applyFont="1" applyBorder="1" applyAlignment="1">
      <alignment horizontal="center" vertical="center"/>
    </xf>
    <xf numFmtId="0" fontId="16" fillId="0" borderId="19" xfId="51" applyFont="1" applyBorder="1" applyAlignment="1">
      <alignment horizontal="center" vertical="center"/>
    </xf>
    <xf numFmtId="0" fontId="16" fillId="0" borderId="21" xfId="51" applyFont="1" applyBorder="1" applyAlignment="1">
      <alignment horizontal="center" vertical="center"/>
    </xf>
    <xf numFmtId="0" fontId="42" fillId="2" borderId="19" xfId="51" applyFont="1" applyFill="1" applyBorder="1" applyAlignment="1">
      <alignment horizontal="center" vertical="center"/>
    </xf>
    <xf numFmtId="0" fontId="42" fillId="2" borderId="20" xfId="51" applyFont="1" applyFill="1" applyBorder="1" applyAlignment="1">
      <alignment horizontal="center" vertical="center"/>
    </xf>
    <xf numFmtId="0" fontId="42" fillId="2" borderId="21" xfId="51" applyFont="1" applyFill="1" applyBorder="1" applyAlignment="1">
      <alignment horizontal="center" vertical="center"/>
    </xf>
    <xf numFmtId="0" fontId="16" fillId="0" borderId="20" xfId="51" applyFont="1" applyBorder="1" applyAlignment="1">
      <alignment horizontal="center" vertical="center"/>
    </xf>
    <xf numFmtId="0" fontId="42" fillId="2" borderId="19" xfId="51" applyFont="1" applyFill="1" applyBorder="1" applyAlignment="1">
      <alignment vertical="center"/>
    </xf>
    <xf numFmtId="0" fontId="42" fillId="2" borderId="7" xfId="51" applyFont="1" applyFill="1" applyBorder="1" applyAlignment="1">
      <alignment vertical="center"/>
    </xf>
    <xf numFmtId="0" fontId="42" fillId="2" borderId="8" xfId="51" applyFont="1" applyFill="1" applyBorder="1" applyAlignment="1">
      <alignment vertical="center"/>
    </xf>
    <xf numFmtId="0" fontId="16" fillId="0" borderId="7" xfId="51" applyFont="1" applyBorder="1" applyAlignment="1">
      <alignment horizontal="center" vertical="center"/>
    </xf>
    <xf numFmtId="176" fontId="42" fillId="2" borderId="19" xfId="51" applyNumberFormat="1" applyFont="1" applyFill="1" applyBorder="1" applyAlignment="1">
      <alignment horizontal="center" vertical="center"/>
    </xf>
    <xf numFmtId="176" fontId="42" fillId="2" borderId="20" xfId="51" applyNumberFormat="1" applyFont="1" applyFill="1" applyBorder="1" applyAlignment="1">
      <alignment horizontal="center" vertical="center"/>
    </xf>
    <xf numFmtId="176" fontId="42" fillId="2" borderId="7" xfId="51" applyNumberFormat="1" applyFont="1" applyFill="1" applyBorder="1" applyAlignment="1">
      <alignment horizontal="center" vertical="center"/>
    </xf>
    <xf numFmtId="0" fontId="16" fillId="0" borderId="35" xfId="51" applyFont="1" applyBorder="1" applyAlignment="1">
      <alignment horizontal="center" vertical="center"/>
    </xf>
    <xf numFmtId="0" fontId="16" fillId="0" borderId="34" xfId="51" applyFont="1" applyBorder="1" applyAlignment="1">
      <alignment horizontal="center" vertical="center"/>
    </xf>
    <xf numFmtId="0" fontId="16" fillId="0" borderId="36" xfId="51" applyFont="1" applyBorder="1" applyAlignment="1">
      <alignment horizontal="center" vertical="center"/>
    </xf>
    <xf numFmtId="0" fontId="42" fillId="2" borderId="40" xfId="51" applyFont="1" applyFill="1" applyBorder="1" applyAlignment="1">
      <alignment vertical="center" wrapText="1"/>
    </xf>
    <xf numFmtId="0" fontId="42" fillId="2" borderId="29" xfId="51" applyFont="1" applyFill="1" applyBorder="1" applyAlignment="1">
      <alignment vertical="center" wrapText="1"/>
    </xf>
    <xf numFmtId="0" fontId="42" fillId="2" borderId="30" xfId="51" applyFont="1" applyFill="1" applyBorder="1" applyAlignment="1">
      <alignment vertical="center" wrapText="1"/>
    </xf>
    <xf numFmtId="0" fontId="42" fillId="2" borderId="4" xfId="51" applyFont="1" applyFill="1" applyBorder="1" applyAlignment="1">
      <alignment vertical="center" wrapText="1"/>
    </xf>
    <xf numFmtId="0" fontId="42" fillId="2" borderId="0" xfId="51" applyFont="1" applyFill="1" applyBorder="1" applyAlignment="1">
      <alignment vertical="center" wrapText="1"/>
    </xf>
    <xf numFmtId="0" fontId="42" fillId="2" borderId="6" xfId="51" applyFont="1" applyFill="1" applyBorder="1" applyAlignment="1">
      <alignment vertical="center" wrapText="1"/>
    </xf>
    <xf numFmtId="0" fontId="42" fillId="2" borderId="26" xfId="51" applyFont="1" applyFill="1" applyBorder="1" applyAlignment="1">
      <alignment vertical="center" wrapText="1"/>
    </xf>
    <xf numFmtId="0" fontId="42" fillId="2" borderId="27" xfId="51" applyFont="1" applyFill="1" applyBorder="1" applyAlignment="1">
      <alignment vertical="center" wrapText="1"/>
    </xf>
    <xf numFmtId="0" fontId="42" fillId="2" borderId="28" xfId="51" applyFont="1" applyFill="1" applyBorder="1" applyAlignment="1">
      <alignment vertical="center" wrapText="1"/>
    </xf>
    <xf numFmtId="38" fontId="16" fillId="0" borderId="0" xfId="52" applyFont="1" applyBorder="1" applyAlignment="1">
      <alignment vertical="center"/>
    </xf>
    <xf numFmtId="179" fontId="42" fillId="2" borderId="0" xfId="51" applyNumberFormat="1" applyFont="1" applyFill="1" applyBorder="1" applyAlignment="1">
      <alignment horizontal="center" vertical="center"/>
    </xf>
    <xf numFmtId="38" fontId="42" fillId="2" borderId="0" xfId="52" applyFont="1" applyFill="1" applyBorder="1" applyAlignment="1">
      <alignment vertical="center"/>
    </xf>
    <xf numFmtId="0" fontId="16" fillId="0" borderId="0" xfId="51" applyFont="1" applyBorder="1" applyAlignment="1">
      <alignment horizontal="left" vertical="center"/>
    </xf>
    <xf numFmtId="0" fontId="16" fillId="0" borderId="27" xfId="51" applyFont="1" applyBorder="1" applyAlignment="1">
      <alignment horizontal="right" vertical="center"/>
    </xf>
    <xf numFmtId="38" fontId="42" fillId="2" borderId="27" xfId="52" applyFont="1" applyFill="1" applyBorder="1" applyAlignment="1">
      <alignment vertical="center"/>
    </xf>
    <xf numFmtId="0" fontId="43" fillId="0" borderId="27" xfId="51" applyFont="1" applyBorder="1" applyAlignment="1">
      <alignment vertical="center"/>
    </xf>
    <xf numFmtId="0" fontId="43" fillId="0" borderId="28" xfId="51" applyFont="1" applyBorder="1" applyAlignment="1">
      <alignment vertical="center"/>
    </xf>
    <xf numFmtId="0" fontId="16" fillId="0" borderId="27" xfId="51" applyFont="1" applyBorder="1" applyAlignment="1">
      <alignment horizontal="distributed" vertical="center"/>
    </xf>
    <xf numFmtId="177" fontId="42" fillId="4" borderId="12" xfId="52" applyNumberFormat="1" applyFont="1" applyFill="1" applyBorder="1">
      <alignment vertical="center"/>
    </xf>
    <xf numFmtId="177" fontId="42" fillId="4" borderId="10" xfId="52" applyNumberFormat="1" applyFont="1" applyFill="1" applyBorder="1">
      <alignment vertical="center"/>
    </xf>
    <xf numFmtId="0" fontId="16" fillId="0" borderId="16" xfId="51" applyFont="1" applyBorder="1" applyAlignment="1">
      <alignment vertical="center"/>
    </xf>
    <xf numFmtId="0" fontId="16" fillId="0" borderId="23" xfId="51" applyFont="1" applyBorder="1" applyAlignment="1">
      <alignment vertical="center"/>
    </xf>
    <xf numFmtId="0" fontId="16" fillId="0" borderId="1" xfId="51" applyFont="1" applyBorder="1" applyAlignment="1">
      <alignment vertical="center"/>
    </xf>
    <xf numFmtId="0" fontId="16" fillId="0" borderId="12" xfId="51" applyFont="1" applyBorder="1" applyAlignment="1">
      <alignment vertical="center"/>
    </xf>
    <xf numFmtId="177" fontId="42" fillId="0" borderId="1" xfId="52" applyNumberFormat="1" applyFont="1" applyBorder="1">
      <alignment vertical="center"/>
    </xf>
    <xf numFmtId="177" fontId="42" fillId="0" borderId="12" xfId="52" applyNumberFormat="1" applyFont="1" applyBorder="1">
      <alignment vertical="center"/>
    </xf>
    <xf numFmtId="177" fontId="42" fillId="0" borderId="63" xfId="52" applyNumberFormat="1" applyFont="1" applyBorder="1">
      <alignment vertical="center"/>
    </xf>
    <xf numFmtId="177" fontId="42" fillId="0" borderId="69" xfId="52" applyNumberFormat="1" applyFont="1" applyBorder="1">
      <alignment vertical="center"/>
    </xf>
    <xf numFmtId="177" fontId="42" fillId="0" borderId="7" xfId="52" applyNumberFormat="1" applyFont="1" applyBorder="1">
      <alignment vertical="center"/>
    </xf>
    <xf numFmtId="177" fontId="42" fillId="0" borderId="70" xfId="52" applyNumberFormat="1" applyFont="1" applyBorder="1">
      <alignment vertical="center"/>
    </xf>
    <xf numFmtId="177" fontId="42" fillId="0" borderId="8" xfId="52" applyNumberFormat="1" applyFont="1" applyBorder="1">
      <alignment vertical="center"/>
    </xf>
    <xf numFmtId="177" fontId="42" fillId="0" borderId="7" xfId="52" applyNumberFormat="1" applyFont="1" applyBorder="1" applyAlignment="1">
      <alignment horizontal="right" vertical="center"/>
    </xf>
    <xf numFmtId="177" fontId="42" fillId="0" borderId="8" xfId="52" applyNumberFormat="1" applyFont="1" applyBorder="1" applyAlignment="1">
      <alignment horizontal="right" vertical="center"/>
    </xf>
    <xf numFmtId="177" fontId="42" fillId="0" borderId="3" xfId="52" applyNumberFormat="1" applyFont="1" applyBorder="1" applyAlignment="1">
      <alignment horizontal="right" vertical="center"/>
    </xf>
    <xf numFmtId="177" fontId="42" fillId="4" borderId="3" xfId="52" applyNumberFormat="1" applyFont="1" applyFill="1" applyBorder="1" applyAlignment="1">
      <alignment horizontal="right" vertical="center"/>
    </xf>
    <xf numFmtId="177" fontId="42" fillId="4" borderId="7" xfId="52" applyNumberFormat="1" applyFont="1" applyFill="1" applyBorder="1" applyAlignment="1">
      <alignment horizontal="right" vertical="center"/>
    </xf>
    <xf numFmtId="177" fontId="42" fillId="4" borderId="8" xfId="52" applyNumberFormat="1" applyFont="1" applyFill="1" applyBorder="1" applyAlignment="1">
      <alignment horizontal="right" vertical="center"/>
    </xf>
    <xf numFmtId="177" fontId="42" fillId="4" borderId="1" xfId="52" applyNumberFormat="1" applyFont="1" applyFill="1" applyBorder="1">
      <alignment vertical="center"/>
    </xf>
    <xf numFmtId="0" fontId="16" fillId="0" borderId="2" xfId="51" applyFont="1" applyBorder="1" applyAlignment="1">
      <alignment vertical="center"/>
    </xf>
    <xf numFmtId="0" fontId="16" fillId="4" borderId="1" xfId="51" applyFont="1" applyFill="1" applyBorder="1" applyAlignment="1">
      <alignment vertical="center"/>
    </xf>
    <xf numFmtId="0" fontId="16" fillId="4" borderId="12" xfId="51" applyFont="1" applyFill="1" applyBorder="1" applyAlignment="1">
      <alignment vertical="center"/>
    </xf>
    <xf numFmtId="177" fontId="42" fillId="0" borderId="1" xfId="52" applyNumberFormat="1" applyFont="1" applyFill="1" applyBorder="1">
      <alignment vertical="center"/>
    </xf>
    <xf numFmtId="177" fontId="42" fillId="0" borderId="12" xfId="52" applyNumberFormat="1" applyFont="1" applyFill="1" applyBorder="1">
      <alignment vertical="center"/>
    </xf>
    <xf numFmtId="177" fontId="42" fillId="0" borderId="63" xfId="52" applyNumberFormat="1" applyFont="1" applyFill="1" applyBorder="1">
      <alignment vertical="center"/>
    </xf>
    <xf numFmtId="177" fontId="42" fillId="0" borderId="64" xfId="52" applyNumberFormat="1" applyFont="1" applyBorder="1">
      <alignment vertical="center"/>
    </xf>
    <xf numFmtId="177" fontId="42" fillId="0" borderId="10" xfId="52" applyNumberFormat="1" applyFont="1" applyBorder="1">
      <alignment vertical="center"/>
    </xf>
    <xf numFmtId="177" fontId="42" fillId="4" borderId="12" xfId="52" applyNumberFormat="1" applyFont="1" applyFill="1" applyBorder="1" applyAlignment="1">
      <alignment horizontal="right" vertical="center"/>
    </xf>
    <xf numFmtId="177" fontId="42" fillId="4" borderId="10" xfId="52" applyNumberFormat="1" applyFont="1" applyFill="1" applyBorder="1" applyAlignment="1">
      <alignment horizontal="right" vertical="center"/>
    </xf>
    <xf numFmtId="177" fontId="42" fillId="4" borderId="1" xfId="52" applyNumberFormat="1" applyFont="1" applyFill="1" applyBorder="1" applyAlignment="1">
      <alignment horizontal="right" vertical="center"/>
    </xf>
    <xf numFmtId="0" fontId="16" fillId="4" borderId="23" xfId="51" applyFont="1" applyFill="1" applyBorder="1" applyAlignment="1">
      <alignment vertical="center"/>
    </xf>
    <xf numFmtId="0" fontId="16" fillId="4" borderId="24" xfId="51" applyFont="1" applyFill="1" applyBorder="1" applyAlignment="1">
      <alignment vertical="center"/>
    </xf>
    <xf numFmtId="177" fontId="42" fillId="0" borderId="23" xfId="52" applyNumberFormat="1" applyFont="1" applyFill="1" applyBorder="1">
      <alignment vertical="center"/>
    </xf>
    <xf numFmtId="177" fontId="42" fillId="0" borderId="24" xfId="52" applyNumberFormat="1" applyFont="1" applyFill="1" applyBorder="1">
      <alignment vertical="center"/>
    </xf>
    <xf numFmtId="177" fontId="42" fillId="0" borderId="67" xfId="52" applyNumberFormat="1" applyFont="1" applyFill="1" applyBorder="1">
      <alignment vertical="center"/>
    </xf>
    <xf numFmtId="177" fontId="42" fillId="0" borderId="68" xfId="52" applyNumberFormat="1" applyFont="1" applyBorder="1">
      <alignment vertical="center"/>
    </xf>
    <xf numFmtId="177" fontId="42" fillId="0" borderId="24" xfId="52" applyNumberFormat="1" applyFont="1" applyBorder="1">
      <alignment vertical="center"/>
    </xf>
    <xf numFmtId="177" fontId="42" fillId="0" borderId="67" xfId="52" applyNumberFormat="1" applyFont="1" applyBorder="1">
      <alignment vertical="center"/>
    </xf>
    <xf numFmtId="0" fontId="16" fillId="0" borderId="16" xfId="51" applyFont="1" applyBorder="1" applyAlignment="1">
      <alignment horizontal="center" vertical="center" textRotation="255" wrapText="1"/>
    </xf>
    <xf numFmtId="0" fontId="16" fillId="0" borderId="17" xfId="51" applyFont="1" applyBorder="1" applyAlignment="1">
      <alignment horizontal="center" vertical="center" textRotation="255" wrapText="1"/>
    </xf>
    <xf numFmtId="0" fontId="16" fillId="0" borderId="18" xfId="51" applyFont="1" applyBorder="1" applyAlignment="1">
      <alignment horizontal="center" vertical="center" textRotation="255" wrapText="1"/>
    </xf>
    <xf numFmtId="0" fontId="18" fillId="0" borderId="16" xfId="51" applyFont="1" applyBorder="1" applyAlignment="1">
      <alignment horizontal="center" vertical="center" textRotation="255"/>
    </xf>
    <xf numFmtId="0" fontId="18" fillId="0" borderId="17" xfId="51" applyFont="1" applyBorder="1" applyAlignment="1">
      <alignment horizontal="center" vertical="center" textRotation="255"/>
    </xf>
    <xf numFmtId="0" fontId="16" fillId="0" borderId="1" xfId="51" applyFont="1" applyBorder="1" applyAlignment="1">
      <alignment horizontal="left" vertical="center"/>
    </xf>
    <xf numFmtId="0" fontId="16" fillId="0" borderId="12" xfId="51" applyFont="1" applyBorder="1" applyAlignment="1">
      <alignment horizontal="left" vertical="center"/>
    </xf>
    <xf numFmtId="0" fontId="42" fillId="4" borderId="1" xfId="51" applyFont="1" applyFill="1" applyBorder="1" applyAlignment="1">
      <alignment vertical="center"/>
    </xf>
    <xf numFmtId="0" fontId="42" fillId="4" borderId="12" xfId="51" applyFont="1" applyFill="1" applyBorder="1" applyAlignment="1">
      <alignment vertical="center"/>
    </xf>
    <xf numFmtId="0" fontId="16" fillId="0" borderId="23" xfId="51" applyFont="1" applyBorder="1" applyAlignment="1">
      <alignment horizontal="center" vertical="center"/>
    </xf>
    <xf numFmtId="0" fontId="16" fillId="0" borderId="24" xfId="51" applyFont="1" applyBorder="1" applyAlignment="1">
      <alignment horizontal="center" vertical="center"/>
    </xf>
    <xf numFmtId="0" fontId="16" fillId="0" borderId="25" xfId="51" applyFont="1" applyBorder="1" applyAlignment="1">
      <alignment horizontal="center" vertical="center"/>
    </xf>
    <xf numFmtId="0" fontId="42" fillId="0" borderId="23" xfId="51" applyFont="1" applyFill="1" applyBorder="1" applyAlignment="1">
      <alignment horizontal="right" vertical="center"/>
    </xf>
    <xf numFmtId="0" fontId="42" fillId="0" borderId="24" xfId="51" applyFont="1" applyFill="1" applyBorder="1" applyAlignment="1">
      <alignment horizontal="right" vertical="center"/>
    </xf>
    <xf numFmtId="0" fontId="16" fillId="0" borderId="24" xfId="51" applyFont="1" applyFill="1" applyBorder="1" applyAlignment="1">
      <alignment vertical="center"/>
    </xf>
    <xf numFmtId="0" fontId="16" fillId="0" borderId="25" xfId="51" applyFont="1" applyFill="1" applyBorder="1" applyAlignment="1">
      <alignment vertical="center"/>
    </xf>
    <xf numFmtId="177" fontId="16" fillId="0" borderId="26" xfId="52" applyNumberFormat="1" applyFont="1" applyBorder="1">
      <alignment vertical="center"/>
    </xf>
    <xf numFmtId="177" fontId="16" fillId="0" borderId="27" xfId="52" applyNumberFormat="1" applyFont="1" applyBorder="1">
      <alignment vertical="center"/>
    </xf>
    <xf numFmtId="177" fontId="16" fillId="0" borderId="28" xfId="52" applyNumberFormat="1" applyFont="1" applyBorder="1">
      <alignment vertical="center"/>
    </xf>
    <xf numFmtId="38" fontId="16" fillId="0" borderId="22" xfId="52" applyFont="1" applyBorder="1" applyAlignment="1">
      <alignment vertical="center"/>
    </xf>
    <xf numFmtId="38" fontId="16" fillId="0" borderId="32" xfId="52" applyFont="1" applyBorder="1" applyAlignment="1">
      <alignment vertical="center"/>
    </xf>
    <xf numFmtId="38" fontId="16" fillId="0" borderId="19" xfId="52" applyFont="1" applyBorder="1" applyAlignment="1">
      <alignment horizontal="center" vertical="center"/>
    </xf>
    <xf numFmtId="38" fontId="16" fillId="0" borderId="20" xfId="52" applyFont="1" applyBorder="1" applyAlignment="1">
      <alignment horizontal="center" vertical="center"/>
    </xf>
    <xf numFmtId="38" fontId="16" fillId="0" borderId="21" xfId="52" applyFont="1" applyBorder="1" applyAlignment="1">
      <alignment horizontal="center" vertical="center"/>
    </xf>
    <xf numFmtId="0" fontId="16" fillId="0" borderId="18" xfId="51" applyFont="1" applyBorder="1" applyAlignment="1">
      <alignment horizontal="center" vertical="center"/>
    </xf>
    <xf numFmtId="0" fontId="16" fillId="0" borderId="3" xfId="51" applyFont="1" applyBorder="1" applyAlignment="1">
      <alignment horizontal="center" vertical="center"/>
    </xf>
    <xf numFmtId="38" fontId="16" fillId="0" borderId="4" xfId="52" applyFont="1" applyBorder="1" applyAlignment="1">
      <alignment vertical="center"/>
    </xf>
    <xf numFmtId="38" fontId="16" fillId="0" borderId="61" xfId="52" applyFont="1" applyBorder="1" applyAlignment="1">
      <alignment vertical="center"/>
    </xf>
    <xf numFmtId="0" fontId="16" fillId="0" borderId="33" xfId="51" applyFont="1" applyBorder="1" applyAlignment="1">
      <alignment horizontal="center" vertical="center"/>
    </xf>
    <xf numFmtId="0" fontId="16" fillId="0" borderId="61" xfId="51" applyFont="1" applyBorder="1" applyAlignment="1">
      <alignment horizontal="center" vertical="center"/>
    </xf>
    <xf numFmtId="0" fontId="16" fillId="0" borderId="15" xfId="51" applyFont="1" applyBorder="1" applyAlignment="1">
      <alignment horizontal="center" vertical="center"/>
    </xf>
    <xf numFmtId="0" fontId="16" fillId="0" borderId="11" xfId="51" applyFont="1" applyBorder="1" applyAlignment="1">
      <alignment horizontal="center" vertical="center"/>
    </xf>
    <xf numFmtId="177" fontId="16" fillId="0" borderId="65" xfId="52" applyNumberFormat="1" applyFont="1" applyBorder="1">
      <alignment vertical="center"/>
    </xf>
    <xf numFmtId="177" fontId="16" fillId="0" borderId="31" xfId="52" applyNumberFormat="1" applyFont="1" applyBorder="1">
      <alignment vertical="center"/>
    </xf>
    <xf numFmtId="177" fontId="16" fillId="0" borderId="66" xfId="52" applyNumberFormat="1" applyFont="1" applyBorder="1">
      <alignment vertical="center"/>
    </xf>
    <xf numFmtId="177" fontId="16" fillId="0" borderId="11" xfId="52" applyNumberFormat="1" applyFont="1" applyBorder="1">
      <alignment vertical="center"/>
    </xf>
    <xf numFmtId="177" fontId="16" fillId="0" borderId="13" xfId="52" applyNumberFormat="1" applyFont="1" applyBorder="1">
      <alignment vertical="center"/>
    </xf>
    <xf numFmtId="0" fontId="16" fillId="0" borderId="24" xfId="51" applyFont="1" applyFill="1" applyBorder="1" applyAlignment="1">
      <alignment horizontal="left" vertical="center"/>
    </xf>
    <xf numFmtId="0" fontId="16" fillId="0" borderId="25" xfId="51" applyFont="1" applyFill="1" applyBorder="1" applyAlignment="1">
      <alignment horizontal="left" vertical="center"/>
    </xf>
    <xf numFmtId="0" fontId="16" fillId="4" borderId="2" xfId="51" applyFont="1" applyFill="1" applyBorder="1" applyAlignment="1">
      <alignment vertical="center"/>
    </xf>
    <xf numFmtId="0" fontId="42" fillId="4" borderId="1" xfId="51" applyFont="1" applyFill="1" applyBorder="1">
      <alignment vertical="center"/>
    </xf>
    <xf numFmtId="0" fontId="42" fillId="4" borderId="12" xfId="51" applyFont="1" applyFill="1" applyBorder="1">
      <alignment vertical="center"/>
    </xf>
    <xf numFmtId="0" fontId="42" fillId="4" borderId="10" xfId="51" applyFont="1" applyFill="1" applyBorder="1">
      <alignment vertical="center"/>
    </xf>
    <xf numFmtId="177" fontId="16" fillId="0" borderId="12" xfId="52" applyNumberFormat="1" applyFont="1" applyFill="1" applyBorder="1">
      <alignment vertical="center"/>
    </xf>
    <xf numFmtId="177" fontId="16" fillId="0" borderId="63" xfId="52" applyNumberFormat="1" applyFont="1" applyFill="1" applyBorder="1">
      <alignment vertical="center"/>
    </xf>
    <xf numFmtId="177" fontId="16" fillId="0" borderId="64" xfId="52" applyNumberFormat="1" applyFont="1" applyBorder="1">
      <alignment vertical="center"/>
    </xf>
    <xf numFmtId="177" fontId="16" fillId="0" borderId="12" xfId="52" applyNumberFormat="1" applyFont="1" applyBorder="1">
      <alignment vertical="center"/>
    </xf>
    <xf numFmtId="177" fontId="16" fillId="0" borderId="10" xfId="52" applyNumberFormat="1" applyFont="1" applyBorder="1">
      <alignment vertical="center"/>
    </xf>
    <xf numFmtId="0" fontId="42" fillId="4" borderId="2" xfId="51" applyFont="1" applyFill="1" applyBorder="1" applyAlignment="1">
      <alignment vertical="center"/>
    </xf>
    <xf numFmtId="14" fontId="42" fillId="4" borderId="1" xfId="51" applyNumberFormat="1" applyFont="1" applyFill="1" applyBorder="1">
      <alignment vertical="center"/>
    </xf>
    <xf numFmtId="14" fontId="42" fillId="4" borderId="12" xfId="51" applyNumberFormat="1" applyFont="1" applyFill="1" applyBorder="1">
      <alignment vertical="center"/>
    </xf>
    <xf numFmtId="177" fontId="16" fillId="0" borderId="63" xfId="52" applyNumberFormat="1" applyFont="1" applyBorder="1">
      <alignment vertical="center"/>
    </xf>
    <xf numFmtId="0" fontId="16" fillId="0" borderId="14" xfId="51" applyFont="1" applyBorder="1" applyAlignment="1">
      <alignment horizontal="center" vertical="center"/>
    </xf>
    <xf numFmtId="0" fontId="16" fillId="0" borderId="0" xfId="51" applyFont="1" applyBorder="1" applyAlignment="1">
      <alignment horizontal="center" vertical="center" wrapText="1"/>
    </xf>
    <xf numFmtId="0" fontId="16" fillId="0" borderId="6" xfId="51" applyFont="1" applyBorder="1" applyAlignment="1">
      <alignment horizontal="center" vertical="center" wrapText="1"/>
    </xf>
    <xf numFmtId="0" fontId="16" fillId="0" borderId="0" xfId="51" applyFont="1" applyBorder="1" applyAlignment="1">
      <alignment vertical="center"/>
    </xf>
    <xf numFmtId="0" fontId="16" fillId="0" borderId="7" xfId="51" applyFont="1" applyBorder="1" applyAlignment="1">
      <alignment vertical="center"/>
    </xf>
    <xf numFmtId="0" fontId="16" fillId="0" borderId="8" xfId="51" applyFont="1" applyBorder="1" applyAlignment="1">
      <alignment vertical="center"/>
    </xf>
    <xf numFmtId="0" fontId="16" fillId="0" borderId="4" xfId="51" applyFont="1" applyBorder="1" applyAlignment="1">
      <alignment vertical="center"/>
    </xf>
    <xf numFmtId="0" fontId="16" fillId="0" borderId="61" xfId="51" applyFont="1" applyBorder="1" applyAlignment="1">
      <alignment vertical="center"/>
    </xf>
    <xf numFmtId="0" fontId="16" fillId="0" borderId="62" xfId="51" applyFont="1" applyBorder="1" applyAlignment="1">
      <alignment horizontal="center" vertical="center"/>
    </xf>
    <xf numFmtId="0" fontId="16" fillId="0" borderId="29" xfId="51" applyFont="1" applyBorder="1" applyAlignment="1">
      <alignment horizontal="center" vertical="center"/>
    </xf>
    <xf numFmtId="0" fontId="16" fillId="0" borderId="30" xfId="51" applyFont="1" applyBorder="1" applyAlignment="1">
      <alignment horizontal="center" vertical="center"/>
    </xf>
    <xf numFmtId="0" fontId="42" fillId="4" borderId="23" xfId="51" applyFont="1" applyFill="1" applyBorder="1" applyAlignment="1">
      <alignment horizontal="right" vertical="center"/>
    </xf>
    <xf numFmtId="0" fontId="42" fillId="4" borderId="24" xfId="51" applyFont="1" applyFill="1" applyBorder="1" applyAlignment="1">
      <alignment horizontal="right" vertical="center"/>
    </xf>
    <xf numFmtId="0" fontId="16" fillId="4" borderId="24" xfId="51" applyFont="1" applyFill="1" applyBorder="1" applyAlignment="1">
      <alignment horizontal="left" vertical="center"/>
    </xf>
    <xf numFmtId="0" fontId="16" fillId="4" borderId="25" xfId="51" applyFont="1" applyFill="1" applyBorder="1" applyAlignment="1">
      <alignment horizontal="left" vertical="center"/>
    </xf>
    <xf numFmtId="0" fontId="16" fillId="0" borderId="1" xfId="51" applyFont="1" applyBorder="1" applyAlignment="1">
      <alignment horizontal="distributed" vertical="center"/>
    </xf>
    <xf numFmtId="0" fontId="16" fillId="0" borderId="12" xfId="51" applyFont="1" applyBorder="1" applyAlignment="1">
      <alignment horizontal="distributed" vertical="center"/>
    </xf>
    <xf numFmtId="0" fontId="42" fillId="4" borderId="16" xfId="51" applyFont="1" applyFill="1" applyBorder="1" applyAlignment="1">
      <alignment vertical="center"/>
    </xf>
    <xf numFmtId="0" fontId="16" fillId="0" borderId="23" xfId="51" applyFont="1" applyBorder="1" applyAlignment="1">
      <alignment horizontal="distributed" vertical="center"/>
    </xf>
    <xf numFmtId="0" fontId="16" fillId="0" borderId="24" xfId="51" applyFont="1" applyBorder="1" applyAlignment="1">
      <alignment horizontal="distributed" vertical="center"/>
    </xf>
    <xf numFmtId="0" fontId="16" fillId="0" borderId="4" xfId="51" applyFont="1" applyBorder="1" applyAlignment="1">
      <alignment horizontal="distributed" vertical="center"/>
    </xf>
    <xf numFmtId="0" fontId="16" fillId="0" borderId="0" xfId="51" applyFont="1" applyBorder="1" applyAlignment="1">
      <alignment horizontal="distributed" vertical="center"/>
    </xf>
    <xf numFmtId="0" fontId="16" fillId="0" borderId="3" xfId="51" applyFont="1" applyBorder="1" applyAlignment="1">
      <alignment horizontal="distributed" vertical="center"/>
    </xf>
    <xf numFmtId="0" fontId="16" fillId="0" borderId="7" xfId="51" applyFont="1" applyBorder="1" applyAlignment="1">
      <alignment horizontal="distributed" vertical="center"/>
    </xf>
    <xf numFmtId="0" fontId="42" fillId="4" borderId="23" xfId="51" applyFont="1" applyFill="1" applyBorder="1" applyAlignment="1">
      <alignment vertical="center" wrapText="1"/>
    </xf>
    <xf numFmtId="0" fontId="42" fillId="4" borderId="24" xfId="51" applyFont="1" applyFill="1" applyBorder="1" applyAlignment="1">
      <alignment vertical="center" wrapText="1"/>
    </xf>
    <xf numFmtId="0" fontId="42" fillId="4" borderId="25" xfId="51" applyFont="1" applyFill="1" applyBorder="1" applyAlignment="1">
      <alignment vertical="center" wrapText="1"/>
    </xf>
    <xf numFmtId="0" fontId="42" fillId="4" borderId="4" xfId="51" applyFont="1" applyFill="1" applyBorder="1" applyAlignment="1">
      <alignment vertical="center" wrapText="1"/>
    </xf>
    <xf numFmtId="0" fontId="42" fillId="4" borderId="0" xfId="51" applyFont="1" applyFill="1" applyBorder="1" applyAlignment="1">
      <alignment vertical="center" wrapText="1"/>
    </xf>
    <xf numFmtId="0" fontId="42" fillId="4" borderId="6" xfId="51" applyFont="1" applyFill="1" applyBorder="1" applyAlignment="1">
      <alignment vertical="center" wrapText="1"/>
    </xf>
    <xf numFmtId="0" fontId="42" fillId="4" borderId="26" xfId="51" applyFont="1" applyFill="1" applyBorder="1" applyAlignment="1">
      <alignment vertical="center" wrapText="1"/>
    </xf>
    <xf numFmtId="0" fontId="42" fillId="4" borderId="27" xfId="51" applyFont="1" applyFill="1" applyBorder="1" applyAlignment="1">
      <alignment vertical="center" wrapText="1"/>
    </xf>
    <xf numFmtId="0" fontId="42" fillId="4" borderId="28" xfId="51" applyFont="1" applyFill="1" applyBorder="1" applyAlignment="1">
      <alignment vertical="center" wrapText="1"/>
    </xf>
    <xf numFmtId="0" fontId="42" fillId="4" borderId="24" xfId="51" applyFont="1" applyFill="1" applyBorder="1" applyAlignment="1">
      <alignment vertical="center"/>
    </xf>
    <xf numFmtId="0" fontId="42" fillId="4" borderId="25" xfId="51" applyFont="1" applyFill="1" applyBorder="1" applyAlignment="1">
      <alignment vertical="center"/>
    </xf>
    <xf numFmtId="0" fontId="42" fillId="4" borderId="0" xfId="51" applyFont="1" applyFill="1" applyBorder="1" applyAlignment="1">
      <alignment vertical="center"/>
    </xf>
    <xf numFmtId="0" fontId="42" fillId="4" borderId="6" xfId="51" applyFont="1" applyFill="1" applyBorder="1" applyAlignment="1">
      <alignment vertical="center"/>
    </xf>
    <xf numFmtId="0" fontId="42" fillId="4" borderId="4" xfId="51" applyFont="1" applyFill="1" applyBorder="1" applyAlignment="1">
      <alignment vertical="center"/>
    </xf>
    <xf numFmtId="0" fontId="42" fillId="4" borderId="27" xfId="51" applyFont="1" applyFill="1" applyBorder="1" applyAlignment="1">
      <alignment vertical="center"/>
    </xf>
    <xf numFmtId="0" fontId="42" fillId="4" borderId="28" xfId="51" applyFont="1" applyFill="1" applyBorder="1" applyAlignment="1">
      <alignment vertical="center"/>
    </xf>
    <xf numFmtId="0" fontId="42" fillId="4" borderId="26" xfId="51" applyFont="1" applyFill="1" applyBorder="1" applyAlignment="1">
      <alignment vertical="center"/>
    </xf>
    <xf numFmtId="0" fontId="15" fillId="0" borderId="0" xfId="51" applyFont="1" applyAlignment="1">
      <alignment horizontal="center" vertical="center"/>
    </xf>
    <xf numFmtId="0" fontId="42" fillId="4" borderId="23" xfId="51" applyFont="1" applyFill="1" applyBorder="1" applyAlignment="1">
      <alignment vertical="center"/>
    </xf>
    <xf numFmtId="0" fontId="42" fillId="4" borderId="12" xfId="51" applyFont="1" applyFill="1" applyBorder="1" applyAlignment="1">
      <alignment horizontal="right" vertical="center"/>
    </xf>
    <xf numFmtId="177" fontId="42" fillId="4" borderId="12" xfId="52" applyNumberFormat="1" applyFont="1" applyFill="1" applyBorder="1" applyAlignment="1">
      <alignment horizontal="right" vertical="center" wrapText="1"/>
    </xf>
    <xf numFmtId="0" fontId="42" fillId="6" borderId="40" xfId="51" applyFont="1" applyFill="1" applyBorder="1" applyAlignment="1">
      <alignment vertical="center" shrinkToFit="1"/>
    </xf>
    <xf numFmtId="0" fontId="42" fillId="6" borderId="29" xfId="51" applyFont="1" applyFill="1" applyBorder="1" applyAlignment="1">
      <alignment vertical="center" shrinkToFit="1"/>
    </xf>
    <xf numFmtId="178" fontId="16" fillId="3" borderId="1" xfId="53" applyNumberFormat="1" applyFont="1" applyFill="1" applyBorder="1" applyAlignment="1">
      <alignment horizontal="right" vertical="center"/>
    </xf>
    <xf numFmtId="178" fontId="16" fillId="3" borderId="12" xfId="53" applyNumberFormat="1" applyFont="1" applyFill="1" applyBorder="1" applyAlignment="1">
      <alignment horizontal="right" vertical="center"/>
    </xf>
    <xf numFmtId="178" fontId="16" fillId="3" borderId="64" xfId="53" applyNumberFormat="1" applyFont="1" applyFill="1" applyBorder="1" applyAlignment="1">
      <alignment horizontal="right" vertical="center"/>
    </xf>
    <xf numFmtId="178" fontId="16" fillId="3" borderId="10" xfId="53" applyNumberFormat="1" applyFont="1" applyFill="1" applyBorder="1" applyAlignment="1">
      <alignment horizontal="right" vertical="center"/>
    </xf>
    <xf numFmtId="177" fontId="16" fillId="3" borderId="3" xfId="52" applyNumberFormat="1" applyFont="1" applyFill="1" applyBorder="1">
      <alignment vertical="center"/>
    </xf>
    <xf numFmtId="177" fontId="16" fillId="3" borderId="7" xfId="52" applyNumberFormat="1" applyFont="1" applyFill="1" applyBorder="1">
      <alignment vertical="center"/>
    </xf>
    <xf numFmtId="177" fontId="16" fillId="3" borderId="70" xfId="52" applyNumberFormat="1" applyFont="1" applyFill="1" applyBorder="1">
      <alignment vertical="center"/>
    </xf>
    <xf numFmtId="177" fontId="16" fillId="3" borderId="33" xfId="52" applyNumberFormat="1" applyFont="1" applyFill="1" applyBorder="1">
      <alignment vertical="center"/>
    </xf>
    <xf numFmtId="177" fontId="16" fillId="3" borderId="0" xfId="52" applyNumberFormat="1" applyFont="1" applyFill="1" applyBorder="1">
      <alignment vertical="center"/>
    </xf>
    <xf numFmtId="177" fontId="16" fillId="3" borderId="6" xfId="52" applyNumberFormat="1" applyFont="1" applyFill="1" applyBorder="1">
      <alignment vertical="center"/>
    </xf>
    <xf numFmtId="177" fontId="42" fillId="0" borderId="72" xfId="52" applyNumberFormat="1" applyFont="1" applyBorder="1">
      <alignment vertical="center"/>
    </xf>
    <xf numFmtId="177" fontId="42" fillId="0" borderId="73" xfId="52" applyNumberFormat="1" applyFont="1" applyBorder="1">
      <alignment vertical="center"/>
    </xf>
    <xf numFmtId="0" fontId="16" fillId="3" borderId="1" xfId="51" applyFont="1" applyFill="1" applyBorder="1" applyAlignment="1">
      <alignment vertical="center"/>
    </xf>
    <xf numFmtId="0" fontId="16" fillId="3" borderId="12" xfId="51" applyFont="1" applyFill="1" applyBorder="1" applyAlignment="1">
      <alignment vertical="center"/>
    </xf>
    <xf numFmtId="177" fontId="42" fillId="3" borderId="1" xfId="52" applyNumberFormat="1" applyFont="1" applyFill="1" applyBorder="1">
      <alignment vertical="center"/>
    </xf>
    <xf numFmtId="177" fontId="42" fillId="3" borderId="12" xfId="52" applyNumberFormat="1" applyFont="1" applyFill="1" applyBorder="1">
      <alignment vertical="center"/>
    </xf>
    <xf numFmtId="177" fontId="42" fillId="3" borderId="63" xfId="52" applyNumberFormat="1" applyFont="1" applyFill="1" applyBorder="1">
      <alignment vertical="center"/>
    </xf>
    <xf numFmtId="177" fontId="42" fillId="3" borderId="69" xfId="52" applyNumberFormat="1" applyFont="1" applyFill="1" applyBorder="1">
      <alignment vertical="center"/>
    </xf>
    <xf numFmtId="177" fontId="42" fillId="3" borderId="7" xfId="52" applyNumberFormat="1" applyFont="1" applyFill="1" applyBorder="1">
      <alignment vertical="center"/>
    </xf>
    <xf numFmtId="177" fontId="42" fillId="3" borderId="70" xfId="52" applyNumberFormat="1" applyFont="1" applyFill="1" applyBorder="1">
      <alignment vertical="center"/>
    </xf>
    <xf numFmtId="177" fontId="42" fillId="3" borderId="8" xfId="52" applyNumberFormat="1" applyFont="1" applyFill="1" applyBorder="1">
      <alignment vertical="center"/>
    </xf>
    <xf numFmtId="177" fontId="42" fillId="0" borderId="74" xfId="52" applyNumberFormat="1" applyFont="1" applyBorder="1" applyAlignment="1">
      <alignment horizontal="right" vertical="center"/>
    </xf>
    <xf numFmtId="177" fontId="42" fillId="0" borderId="75" xfId="52" applyNumberFormat="1" applyFont="1" applyBorder="1" applyAlignment="1">
      <alignment horizontal="right" vertical="center"/>
    </xf>
    <xf numFmtId="177" fontId="42" fillId="0" borderId="76" xfId="52" applyNumberFormat="1" applyFont="1" applyBorder="1" applyAlignment="1">
      <alignment horizontal="right" vertical="center"/>
    </xf>
    <xf numFmtId="177" fontId="42" fillId="0" borderId="71" xfId="52" applyNumberFormat="1" applyFont="1" applyBorder="1">
      <alignment vertical="center"/>
    </xf>
    <xf numFmtId="177" fontId="42" fillId="4" borderId="64" xfId="52" applyNumberFormat="1" applyFont="1" applyFill="1" applyBorder="1">
      <alignment vertical="center"/>
    </xf>
    <xf numFmtId="177" fontId="42" fillId="4" borderId="63" xfId="52" applyNumberFormat="1" applyFont="1" applyFill="1" applyBorder="1">
      <alignment vertical="center"/>
    </xf>
    <xf numFmtId="177" fontId="42" fillId="0" borderId="71" xfId="52" applyNumberFormat="1" applyFont="1" applyBorder="1" applyAlignment="1">
      <alignment horizontal="right" vertical="center"/>
    </xf>
    <xf numFmtId="177" fontId="42" fillId="0" borderId="72" xfId="52" applyNumberFormat="1" applyFont="1" applyBorder="1" applyAlignment="1">
      <alignment horizontal="right" vertical="center"/>
    </xf>
    <xf numFmtId="177" fontId="42" fillId="0" borderId="73" xfId="52" applyNumberFormat="1" applyFont="1" applyBorder="1" applyAlignment="1">
      <alignment horizontal="right" vertical="center"/>
    </xf>
    <xf numFmtId="177" fontId="42" fillId="4" borderId="68" xfId="52" applyNumberFormat="1" applyFont="1" applyFill="1" applyBorder="1">
      <alignment vertical="center"/>
    </xf>
    <xf numFmtId="177" fontId="42" fillId="4" borderId="24" xfId="52" applyNumberFormat="1" applyFont="1" applyFill="1" applyBorder="1">
      <alignment vertical="center"/>
    </xf>
    <xf numFmtId="177" fontId="42" fillId="4" borderId="67" xfId="52" applyNumberFormat="1" applyFont="1" applyFill="1" applyBorder="1">
      <alignment vertical="center"/>
    </xf>
    <xf numFmtId="177" fontId="42" fillId="4" borderId="7" xfId="52" applyNumberFormat="1" applyFont="1" applyFill="1" applyBorder="1">
      <alignment vertical="center"/>
    </xf>
    <xf numFmtId="177" fontId="42" fillId="4" borderId="8" xfId="52" applyNumberFormat="1" applyFont="1" applyFill="1" applyBorder="1">
      <alignment vertical="center"/>
    </xf>
    <xf numFmtId="0" fontId="44" fillId="4" borderId="1" xfId="51" applyFont="1" applyFill="1" applyBorder="1" applyAlignment="1">
      <alignment vertical="center"/>
    </xf>
    <xf numFmtId="0" fontId="44" fillId="4" borderId="12" xfId="51" applyFont="1" applyFill="1" applyBorder="1" applyAlignment="1">
      <alignment vertical="center"/>
    </xf>
    <xf numFmtId="0" fontId="42" fillId="0" borderId="23" xfId="51" applyFont="1" applyBorder="1" applyAlignment="1">
      <alignment horizontal="right" vertical="center"/>
    </xf>
    <xf numFmtId="0" fontId="42" fillId="0" borderId="24" xfId="51" applyFont="1" applyBorder="1" applyAlignment="1">
      <alignment horizontal="right" vertical="center"/>
    </xf>
    <xf numFmtId="0" fontId="16" fillId="0" borderId="24" xfId="51" applyFont="1" applyBorder="1" applyAlignment="1">
      <alignment vertical="center"/>
    </xf>
    <xf numFmtId="0" fontId="16" fillId="0" borderId="25" xfId="51" applyFont="1" applyBorder="1" applyAlignment="1">
      <alignment vertical="center"/>
    </xf>
    <xf numFmtId="0" fontId="16" fillId="3" borderId="15" xfId="51" applyFont="1" applyFill="1" applyBorder="1" applyAlignment="1">
      <alignment horizontal="center" vertical="center"/>
    </xf>
    <xf numFmtId="0" fontId="16" fillId="3" borderId="11" xfId="51" applyFont="1" applyFill="1" applyBorder="1" applyAlignment="1">
      <alignment horizontal="center" vertical="center"/>
    </xf>
    <xf numFmtId="0" fontId="16" fillId="3" borderId="27" xfId="51" applyFont="1" applyFill="1" applyBorder="1" applyAlignment="1">
      <alignment horizontal="center" vertical="center"/>
    </xf>
    <xf numFmtId="177" fontId="16" fillId="3" borderId="26" xfId="52" applyNumberFormat="1" applyFont="1" applyFill="1" applyBorder="1">
      <alignment vertical="center"/>
    </xf>
    <xf numFmtId="177" fontId="16" fillId="3" borderId="27" xfId="52" applyNumberFormat="1" applyFont="1" applyFill="1" applyBorder="1">
      <alignment vertical="center"/>
    </xf>
    <xf numFmtId="177" fontId="16" fillId="3" borderId="65" xfId="52" applyNumberFormat="1" applyFont="1" applyFill="1" applyBorder="1">
      <alignment vertical="center"/>
    </xf>
    <xf numFmtId="177" fontId="16" fillId="3" borderId="28" xfId="52" applyNumberFormat="1" applyFont="1" applyFill="1" applyBorder="1">
      <alignment vertical="center"/>
    </xf>
    <xf numFmtId="0" fontId="16" fillId="0" borderId="24" xfId="51" applyFont="1" applyBorder="1" applyAlignment="1">
      <alignment horizontal="left" vertical="center"/>
    </xf>
    <xf numFmtId="0" fontId="16" fillId="0" borderId="25" xfId="51" applyFont="1" applyBorder="1" applyAlignment="1">
      <alignment horizontal="left" vertical="center"/>
    </xf>
    <xf numFmtId="0" fontId="16" fillId="0" borderId="27" xfId="51" applyFont="1" applyBorder="1" applyAlignment="1">
      <alignment vertical="center"/>
    </xf>
    <xf numFmtId="0" fontId="16" fillId="0" borderId="28" xfId="51" applyFont="1" applyBorder="1" applyAlignment="1">
      <alignment vertical="center"/>
    </xf>
    <xf numFmtId="0" fontId="42" fillId="0" borderId="2" xfId="51" applyFont="1" applyBorder="1" applyAlignment="1">
      <alignment vertical="center"/>
    </xf>
    <xf numFmtId="0" fontId="42" fillId="0" borderId="1" xfId="51" applyFont="1" applyBorder="1" applyAlignment="1">
      <alignment vertical="center"/>
    </xf>
    <xf numFmtId="0" fontId="42" fillId="0" borderId="1" xfId="51" applyFont="1" applyBorder="1">
      <alignment vertical="center"/>
    </xf>
    <xf numFmtId="0" fontId="42" fillId="0" borderId="12" xfId="51" applyFont="1" applyBorder="1">
      <alignment vertical="center"/>
    </xf>
    <xf numFmtId="0" fontId="42" fillId="0" borderId="10" xfId="51" applyFont="1" applyBorder="1">
      <alignment vertical="center"/>
    </xf>
    <xf numFmtId="177" fontId="16" fillId="4" borderId="64" xfId="52" applyNumberFormat="1" applyFont="1" applyFill="1" applyBorder="1">
      <alignment vertical="center"/>
    </xf>
    <xf numFmtId="177" fontId="16" fillId="4" borderId="12" xfId="52" applyNumberFormat="1" applyFont="1" applyFill="1" applyBorder="1">
      <alignment vertical="center"/>
    </xf>
    <xf numFmtId="177" fontId="16" fillId="4" borderId="10" xfId="52" applyNumberFormat="1" applyFont="1" applyFill="1" applyBorder="1">
      <alignment vertical="center"/>
    </xf>
    <xf numFmtId="177" fontId="16" fillId="4" borderId="63" xfId="52" applyNumberFormat="1" applyFont="1" applyFill="1" applyBorder="1">
      <alignment vertical="center"/>
    </xf>
    <xf numFmtId="9" fontId="42" fillId="0" borderId="31" xfId="53" applyNumberFormat="1" applyFont="1" applyBorder="1" applyAlignment="1">
      <alignment horizontal="right" vertical="center"/>
    </xf>
    <xf numFmtId="9" fontId="42" fillId="0" borderId="27" xfId="53" applyNumberFormat="1" applyFont="1" applyBorder="1" applyAlignment="1">
      <alignment horizontal="right" vertical="center"/>
    </xf>
    <xf numFmtId="9" fontId="42" fillId="0" borderId="28" xfId="53" applyNumberFormat="1" applyFont="1" applyBorder="1" applyAlignment="1">
      <alignment horizontal="right" vertical="center"/>
    </xf>
    <xf numFmtId="0" fontId="42" fillId="0" borderId="12" xfId="51" applyFont="1" applyBorder="1" applyAlignment="1">
      <alignment horizontal="right" vertical="center"/>
    </xf>
    <xf numFmtId="0" fontId="16" fillId="6" borderId="52" xfId="51" applyFont="1" applyFill="1" applyBorder="1" applyAlignment="1">
      <alignment vertical="center"/>
    </xf>
    <xf numFmtId="0" fontId="16" fillId="6" borderId="53" xfId="51" applyFont="1" applyFill="1" applyBorder="1" applyAlignment="1">
      <alignment vertical="center"/>
    </xf>
    <xf numFmtId="38" fontId="16" fillId="6" borderId="37" xfId="52" applyFont="1" applyFill="1" applyBorder="1" applyAlignment="1">
      <alignment vertical="center"/>
    </xf>
    <xf numFmtId="38" fontId="16" fillId="6" borderId="38" xfId="52" applyFont="1" applyFill="1" applyBorder="1" applyAlignment="1">
      <alignment vertical="center"/>
    </xf>
    <xf numFmtId="38" fontId="16" fillId="6" borderId="37" xfId="52" applyFont="1" applyFill="1" applyBorder="1" applyAlignment="1">
      <alignment horizontal="right" vertical="center"/>
    </xf>
    <xf numFmtId="38" fontId="16" fillId="6" borderId="38" xfId="52" applyFont="1" applyFill="1" applyBorder="1" applyAlignment="1">
      <alignment horizontal="right" vertical="center"/>
    </xf>
    <xf numFmtId="0" fontId="16" fillId="6" borderId="26" xfId="51" applyFont="1" applyFill="1" applyBorder="1" applyAlignment="1">
      <alignment vertical="center"/>
    </xf>
    <xf numFmtId="0" fontId="16" fillId="6" borderId="27" xfId="51" applyFont="1" applyFill="1" applyBorder="1" applyAlignment="1">
      <alignment vertical="center"/>
    </xf>
    <xf numFmtId="38" fontId="16" fillId="6" borderId="52" xfId="52" applyFont="1" applyFill="1" applyBorder="1" applyAlignment="1">
      <alignment horizontal="right" vertical="center"/>
    </xf>
    <xf numFmtId="38" fontId="16" fillId="6" borderId="53" xfId="52" applyFont="1" applyFill="1" applyBorder="1" applyAlignment="1">
      <alignment horizontal="right" vertical="center"/>
    </xf>
    <xf numFmtId="176" fontId="16" fillId="6" borderId="52" xfId="51" applyNumberFormat="1" applyFont="1" applyFill="1" applyBorder="1" applyAlignment="1">
      <alignment horizontal="right" vertical="center" shrinkToFit="1"/>
    </xf>
    <xf numFmtId="176" fontId="16" fillId="6" borderId="53" xfId="51" applyNumberFormat="1" applyFont="1" applyFill="1" applyBorder="1" applyAlignment="1">
      <alignment horizontal="right" vertical="center" shrinkToFit="1"/>
    </xf>
    <xf numFmtId="38" fontId="16" fillId="6" borderId="40" xfId="52" applyFont="1" applyFill="1" applyBorder="1" applyAlignment="1">
      <alignment vertical="center"/>
    </xf>
    <xf numFmtId="38" fontId="16" fillId="6" borderId="29" xfId="52" applyFont="1" applyFill="1" applyBorder="1" applyAlignment="1">
      <alignment vertical="center"/>
    </xf>
    <xf numFmtId="176" fontId="16" fillId="6" borderId="26" xfId="51" applyNumberFormat="1" applyFont="1" applyFill="1" applyBorder="1" applyAlignment="1">
      <alignment horizontal="right" vertical="center" shrinkToFit="1"/>
    </xf>
    <xf numFmtId="176" fontId="16" fillId="6" borderId="27" xfId="51" applyNumberFormat="1" applyFont="1" applyFill="1" applyBorder="1" applyAlignment="1">
      <alignment horizontal="right" vertical="center" shrinkToFit="1"/>
    </xf>
    <xf numFmtId="176" fontId="42" fillId="6" borderId="4" xfId="51" applyNumberFormat="1" applyFont="1" applyFill="1" applyBorder="1" applyAlignment="1">
      <alignment horizontal="right" vertical="center" shrinkToFit="1"/>
    </xf>
    <xf numFmtId="176" fontId="42" fillId="6" borderId="0" xfId="51" applyNumberFormat="1" applyFont="1" applyFill="1" applyBorder="1" applyAlignment="1">
      <alignment horizontal="right" vertical="center" shrinkToFit="1"/>
    </xf>
    <xf numFmtId="178" fontId="16" fillId="0" borderId="71" xfId="53" applyNumberFormat="1" applyFont="1" applyBorder="1" applyAlignment="1">
      <alignment horizontal="right" vertical="center"/>
    </xf>
    <xf numFmtId="178" fontId="16" fillId="0" borderId="72" xfId="53" applyNumberFormat="1" applyFont="1" applyBorder="1" applyAlignment="1">
      <alignment horizontal="right" vertical="center"/>
    </xf>
    <xf numFmtId="178" fontId="16" fillId="0" borderId="86" xfId="53" applyNumberFormat="1" applyFont="1" applyBorder="1" applyAlignment="1">
      <alignment horizontal="right" vertical="center"/>
    </xf>
    <xf numFmtId="178" fontId="16" fillId="0" borderId="87" xfId="53" applyNumberFormat="1" applyFont="1" applyBorder="1" applyAlignment="1">
      <alignment horizontal="right" vertical="center"/>
    </xf>
    <xf numFmtId="178" fontId="16" fillId="0" borderId="73" xfId="53" applyNumberFormat="1" applyFont="1" applyBorder="1" applyAlignment="1">
      <alignment horizontal="right" vertical="center"/>
    </xf>
    <xf numFmtId="178" fontId="16" fillId="0" borderId="92" xfId="53" applyNumberFormat="1" applyFont="1" applyBorder="1" applyAlignment="1">
      <alignment horizontal="left" vertical="center" shrinkToFit="1"/>
    </xf>
    <xf numFmtId="178" fontId="16" fillId="0" borderId="56" xfId="53" applyNumberFormat="1" applyFont="1" applyBorder="1" applyAlignment="1">
      <alignment horizontal="left" vertical="center" shrinkToFit="1"/>
    </xf>
    <xf numFmtId="178" fontId="16" fillId="0" borderId="57" xfId="53" applyNumberFormat="1" applyFont="1" applyBorder="1" applyAlignment="1">
      <alignment horizontal="left" vertical="center" shrinkToFit="1"/>
    </xf>
    <xf numFmtId="9" fontId="16" fillId="0" borderId="26" xfId="53" applyNumberFormat="1" applyFont="1" applyFill="1" applyBorder="1" applyAlignment="1">
      <alignment horizontal="right" vertical="center"/>
    </xf>
    <xf numFmtId="9" fontId="16" fillId="0" borderId="27" xfId="53" applyNumberFormat="1" applyFont="1" applyFill="1" applyBorder="1" applyAlignment="1">
      <alignment horizontal="right" vertical="center"/>
    </xf>
    <xf numFmtId="9" fontId="16" fillId="0" borderId="93" xfId="53" applyNumberFormat="1" applyFont="1" applyBorder="1" applyAlignment="1">
      <alignment horizontal="right" vertical="center"/>
    </xf>
    <xf numFmtId="9" fontId="16" fillId="0" borderId="59" xfId="53" applyNumberFormat="1" applyFont="1" applyBorder="1" applyAlignment="1">
      <alignment horizontal="right" vertical="center"/>
    </xf>
    <xf numFmtId="9" fontId="16" fillId="0" borderId="84" xfId="53" applyNumberFormat="1" applyFont="1" applyBorder="1" applyAlignment="1">
      <alignment horizontal="right" vertical="center"/>
    </xf>
    <xf numFmtId="9" fontId="16" fillId="0" borderId="94" xfId="53" applyNumberFormat="1" applyFont="1" applyBorder="1" applyAlignment="1">
      <alignment horizontal="left" vertical="center" shrinkToFit="1"/>
    </xf>
    <xf numFmtId="9" fontId="16" fillId="0" borderId="95" xfId="53" applyNumberFormat="1" applyFont="1" applyBorder="1" applyAlignment="1">
      <alignment horizontal="left" vertical="center" shrinkToFit="1"/>
    </xf>
    <xf numFmtId="9" fontId="16" fillId="0" borderId="96" xfId="53" applyNumberFormat="1" applyFont="1" applyBorder="1" applyAlignment="1">
      <alignment horizontal="left" vertical="center" shrinkToFit="1"/>
    </xf>
    <xf numFmtId="177" fontId="16" fillId="0" borderId="72" xfId="52" applyNumberFormat="1" applyFont="1" applyBorder="1">
      <alignment vertical="center"/>
    </xf>
    <xf numFmtId="177" fontId="16" fillId="0" borderId="73" xfId="52" applyNumberFormat="1" applyFont="1" applyBorder="1">
      <alignment vertical="center"/>
    </xf>
    <xf numFmtId="177" fontId="16" fillId="0" borderId="71" xfId="52" applyNumberFormat="1" applyFont="1" applyBorder="1">
      <alignment vertical="center"/>
    </xf>
    <xf numFmtId="177" fontId="16" fillId="0" borderId="86" xfId="52" applyNumberFormat="1" applyFont="1" applyBorder="1">
      <alignment vertical="center"/>
    </xf>
    <xf numFmtId="177" fontId="16" fillId="0" borderId="90" xfId="52" applyNumberFormat="1" applyFont="1" applyBorder="1">
      <alignment vertical="center"/>
    </xf>
    <xf numFmtId="177" fontId="16" fillId="0" borderId="75" xfId="52" applyNumberFormat="1" applyFont="1" applyBorder="1">
      <alignment vertical="center"/>
    </xf>
    <xf numFmtId="177" fontId="16" fillId="0" borderId="91" xfId="52" applyNumberFormat="1" applyFont="1" applyBorder="1">
      <alignment vertical="center"/>
    </xf>
    <xf numFmtId="177" fontId="16" fillId="0" borderId="76" xfId="52" applyNumberFormat="1" applyFont="1" applyBorder="1">
      <alignment vertical="center"/>
    </xf>
    <xf numFmtId="177" fontId="16" fillId="0" borderId="75" xfId="52" applyNumberFormat="1" applyFont="1" applyBorder="1" applyAlignment="1">
      <alignment horizontal="right" vertical="center"/>
    </xf>
    <xf numFmtId="177" fontId="16" fillId="0" borderId="76" xfId="52" applyNumberFormat="1" applyFont="1" applyBorder="1" applyAlignment="1">
      <alignment horizontal="right" vertical="center"/>
    </xf>
    <xf numFmtId="177" fontId="16" fillId="0" borderId="74" xfId="52" applyNumberFormat="1" applyFont="1" applyBorder="1" applyAlignment="1">
      <alignment horizontal="right" vertical="center"/>
    </xf>
    <xf numFmtId="177" fontId="16" fillId="0" borderId="87" xfId="52" applyNumberFormat="1" applyFont="1" applyBorder="1">
      <alignment vertical="center"/>
    </xf>
    <xf numFmtId="177" fontId="16" fillId="0" borderId="72" xfId="52" applyNumberFormat="1" applyFont="1" applyBorder="1" applyAlignment="1">
      <alignment horizontal="right" vertical="center"/>
    </xf>
    <xf numFmtId="177" fontId="16" fillId="0" borderId="73" xfId="52" applyNumberFormat="1" applyFont="1" applyBorder="1" applyAlignment="1">
      <alignment horizontal="right" vertical="center"/>
    </xf>
    <xf numFmtId="177" fontId="16" fillId="0" borderId="71" xfId="52" applyNumberFormat="1" applyFont="1" applyBorder="1" applyAlignment="1">
      <alignment horizontal="right" vertical="center"/>
    </xf>
    <xf numFmtId="177" fontId="16" fillId="0" borderId="78" xfId="52" applyNumberFormat="1" applyFont="1" applyBorder="1">
      <alignment vertical="center"/>
    </xf>
    <xf numFmtId="177" fontId="16" fillId="0" borderId="79" xfId="52" applyNumberFormat="1" applyFont="1" applyBorder="1">
      <alignment vertical="center"/>
    </xf>
    <xf numFmtId="177" fontId="16" fillId="0" borderId="88" xfId="52" applyNumberFormat="1" applyFont="1" applyBorder="1">
      <alignment vertical="center"/>
    </xf>
    <xf numFmtId="177" fontId="16" fillId="0" borderId="89" xfId="52" applyNumberFormat="1" applyFont="1" applyBorder="1">
      <alignment vertical="center"/>
    </xf>
    <xf numFmtId="0" fontId="16" fillId="0" borderId="23" xfId="51" applyFont="1" applyBorder="1" applyAlignment="1">
      <alignment horizontal="right" vertical="center"/>
    </xf>
    <xf numFmtId="0" fontId="16" fillId="0" borderId="24" xfId="51" applyFont="1" applyBorder="1" applyAlignment="1">
      <alignment horizontal="right" vertical="center"/>
    </xf>
    <xf numFmtId="0" fontId="16" fillId="0" borderId="85" xfId="51" applyFont="1" applyBorder="1" applyAlignment="1">
      <alignment vertical="center"/>
    </xf>
    <xf numFmtId="0" fontId="16" fillId="0" borderId="71" xfId="51" applyFont="1" applyBorder="1">
      <alignment vertical="center"/>
    </xf>
    <xf numFmtId="0" fontId="16" fillId="0" borderId="72" xfId="51" applyFont="1" applyBorder="1">
      <alignment vertical="center"/>
    </xf>
    <xf numFmtId="0" fontId="16" fillId="0" borderId="73" xfId="51" applyFont="1" applyBorder="1">
      <alignment vertical="center"/>
    </xf>
    <xf numFmtId="14" fontId="16" fillId="0" borderId="71" xfId="51" applyNumberFormat="1" applyFont="1" applyBorder="1">
      <alignment vertical="center"/>
    </xf>
    <xf numFmtId="14" fontId="16" fillId="0" borderId="72" xfId="51" applyNumberFormat="1" applyFont="1" applyBorder="1">
      <alignment vertical="center"/>
    </xf>
    <xf numFmtId="0" fontId="16" fillId="0" borderId="77" xfId="51" applyFont="1" applyBorder="1" applyAlignment="1">
      <alignment vertical="center"/>
    </xf>
    <xf numFmtId="0" fontId="16" fillId="0" borderId="78" xfId="51" applyFont="1" applyBorder="1" applyAlignment="1">
      <alignment vertical="center" wrapText="1"/>
    </xf>
    <xf numFmtId="0" fontId="16" fillId="0" borderId="79" xfId="51" applyFont="1" applyBorder="1" applyAlignment="1">
      <alignment vertical="center" wrapText="1"/>
    </xf>
    <xf numFmtId="0" fontId="16" fillId="0" borderId="80" xfId="51" applyFont="1" applyBorder="1" applyAlignment="1">
      <alignment vertical="center" wrapText="1"/>
    </xf>
    <xf numFmtId="0" fontId="16" fillId="0" borderId="81" xfId="51" applyFont="1" applyBorder="1" applyAlignment="1">
      <alignment vertical="center" wrapText="1"/>
    </xf>
    <xf numFmtId="0" fontId="16" fillId="0" borderId="58" xfId="51" applyFont="1" applyBorder="1" applyAlignment="1">
      <alignment vertical="center" wrapText="1"/>
    </xf>
    <xf numFmtId="0" fontId="16" fillId="0" borderId="82" xfId="51" applyFont="1" applyBorder="1" applyAlignment="1">
      <alignment vertical="center" wrapText="1"/>
    </xf>
    <xf numFmtId="0" fontId="16" fillId="0" borderId="83" xfId="51" applyFont="1" applyBorder="1" applyAlignment="1">
      <alignment vertical="center" wrapText="1"/>
    </xf>
    <xf numFmtId="0" fontId="16" fillId="0" borderId="59" xfId="51" applyFont="1" applyBorder="1" applyAlignment="1">
      <alignment vertical="center" wrapText="1"/>
    </xf>
    <xf numFmtId="0" fontId="16" fillId="0" borderId="84" xfId="51" applyFont="1" applyBorder="1" applyAlignment="1">
      <alignment vertical="center" wrapText="1"/>
    </xf>
    <xf numFmtId="0" fontId="43" fillId="0" borderId="79" xfId="51" applyFont="1" applyBorder="1" applyAlignment="1">
      <alignment vertical="center"/>
    </xf>
    <xf numFmtId="0" fontId="43" fillId="0" borderId="80" xfId="51" applyFont="1" applyBorder="1" applyAlignment="1">
      <alignment vertical="center"/>
    </xf>
    <xf numFmtId="0" fontId="43" fillId="0" borderId="78" xfId="51" applyFont="1" applyBorder="1" applyAlignment="1">
      <alignment vertical="center"/>
    </xf>
    <xf numFmtId="0" fontId="43" fillId="0" borderId="58" xfId="51" applyFont="1" applyBorder="1" applyAlignment="1">
      <alignment vertical="center"/>
    </xf>
    <xf numFmtId="0" fontId="43" fillId="0" borderId="82" xfId="51" applyFont="1" applyBorder="1" applyAlignment="1">
      <alignment vertical="center"/>
    </xf>
    <xf numFmtId="0" fontId="43" fillId="0" borderId="81" xfId="51" applyFont="1" applyBorder="1" applyAlignment="1">
      <alignment vertical="center"/>
    </xf>
    <xf numFmtId="0" fontId="43" fillId="0" borderId="59" xfId="51" applyFont="1" applyBorder="1" applyAlignment="1">
      <alignment vertical="center"/>
    </xf>
    <xf numFmtId="0" fontId="43" fillId="0" borderId="84" xfId="51" applyFont="1" applyBorder="1" applyAlignment="1">
      <alignment vertical="center"/>
    </xf>
    <xf numFmtId="0" fontId="43" fillId="0" borderId="83" xfId="51" applyFont="1" applyBorder="1" applyAlignment="1">
      <alignment vertical="center"/>
    </xf>
    <xf numFmtId="0" fontId="42" fillId="0" borderId="16" xfId="51" applyFont="1" applyBorder="1" applyAlignment="1">
      <alignment vertical="center"/>
    </xf>
    <xf numFmtId="0" fontId="42" fillId="0" borderId="23" xfId="51" applyFont="1" applyBorder="1" applyAlignment="1">
      <alignment vertical="center"/>
    </xf>
    <xf numFmtId="0" fontId="16" fillId="0" borderId="72" xfId="51" applyFont="1" applyBorder="1" applyAlignment="1">
      <alignment horizontal="right" vertical="center"/>
    </xf>
    <xf numFmtId="0" fontId="16" fillId="0" borderId="72" xfId="51" applyFont="1" applyBorder="1" applyAlignment="1">
      <alignment vertical="center"/>
    </xf>
    <xf numFmtId="9" fontId="42" fillId="3" borderId="26" xfId="53" applyNumberFormat="1" applyFont="1" applyFill="1" applyBorder="1" applyAlignment="1">
      <alignment horizontal="right" vertical="center"/>
    </xf>
    <xf numFmtId="9" fontId="42" fillId="3" borderId="27" xfId="53" applyNumberFormat="1" applyFont="1" applyFill="1" applyBorder="1" applyAlignment="1">
      <alignment horizontal="right" vertical="center"/>
    </xf>
    <xf numFmtId="9" fontId="42" fillId="3" borderId="31" xfId="53" applyNumberFormat="1" applyFont="1" applyFill="1" applyBorder="1" applyAlignment="1">
      <alignment horizontal="right" vertical="center"/>
    </xf>
    <xf numFmtId="9" fontId="42" fillId="3" borderId="28" xfId="53" applyNumberFormat="1" applyFont="1" applyFill="1" applyBorder="1" applyAlignment="1">
      <alignment horizontal="right" vertical="center"/>
    </xf>
    <xf numFmtId="9" fontId="42" fillId="3" borderId="37" xfId="53" applyNumberFormat="1" applyFont="1" applyFill="1" applyBorder="1" applyAlignment="1">
      <alignment horizontal="left" vertical="center" shrinkToFit="1"/>
    </xf>
    <xf numFmtId="9" fontId="42" fillId="3" borderId="38" xfId="53" applyNumberFormat="1" applyFont="1" applyFill="1" applyBorder="1" applyAlignment="1">
      <alignment horizontal="left" vertical="center" shrinkToFit="1"/>
    </xf>
    <xf numFmtId="9" fontId="42" fillId="3" borderId="39" xfId="53" applyNumberFormat="1" applyFont="1" applyFill="1" applyBorder="1" applyAlignment="1">
      <alignment horizontal="left" vertical="center" shrinkToFit="1"/>
    </xf>
    <xf numFmtId="178" fontId="42" fillId="3" borderId="35" xfId="53" applyNumberFormat="1" applyFont="1" applyFill="1" applyBorder="1" applyAlignment="1">
      <alignment horizontal="left" vertical="center" shrinkToFit="1"/>
    </xf>
    <xf numFmtId="178" fontId="42" fillId="3" borderId="34" xfId="53" applyNumberFormat="1" applyFont="1" applyFill="1" applyBorder="1" applyAlignment="1">
      <alignment horizontal="left" vertical="center" shrinkToFit="1"/>
    </xf>
    <xf numFmtId="178" fontId="42" fillId="3" borderId="36" xfId="53" applyNumberFormat="1" applyFont="1" applyFill="1" applyBorder="1" applyAlignment="1">
      <alignment horizontal="left" vertical="center" shrinkToFit="1"/>
    </xf>
    <xf numFmtId="0" fontId="42" fillId="3" borderId="2" xfId="51" applyFont="1" applyFill="1" applyBorder="1" applyAlignment="1">
      <alignment vertical="center"/>
    </xf>
    <xf numFmtId="0" fontId="42" fillId="3" borderId="1" xfId="51" applyFont="1" applyFill="1" applyBorder="1" applyAlignment="1">
      <alignment vertical="center"/>
    </xf>
    <xf numFmtId="0" fontId="42" fillId="3" borderId="12" xfId="51" applyFont="1" applyFill="1" applyBorder="1" applyAlignment="1">
      <alignment vertical="center"/>
    </xf>
    <xf numFmtId="177" fontId="42" fillId="3" borderId="64" xfId="52" applyNumberFormat="1" applyFont="1" applyFill="1" applyBorder="1">
      <alignment vertical="center"/>
    </xf>
    <xf numFmtId="177" fontId="42" fillId="3" borderId="10" xfId="52" applyNumberFormat="1" applyFont="1" applyFill="1" applyBorder="1">
      <alignment vertical="center"/>
    </xf>
    <xf numFmtId="177" fontId="16" fillId="3" borderId="12" xfId="52" applyNumberFormat="1" applyFont="1" applyFill="1" applyBorder="1" applyAlignment="1">
      <alignment horizontal="right" vertical="center"/>
    </xf>
    <xf numFmtId="177" fontId="16" fillId="3" borderId="10" xfId="52" applyNumberFormat="1" applyFont="1" applyFill="1" applyBorder="1" applyAlignment="1">
      <alignment horizontal="right" vertical="center"/>
    </xf>
    <xf numFmtId="177" fontId="42" fillId="0" borderId="1" xfId="52" applyNumberFormat="1" applyFont="1" applyBorder="1" applyAlignment="1">
      <alignment horizontal="right" vertical="center"/>
    </xf>
    <xf numFmtId="177" fontId="42" fillId="0" borderId="12" xfId="52" applyNumberFormat="1" applyFont="1" applyBorder="1" applyAlignment="1">
      <alignment horizontal="right" vertical="center"/>
    </xf>
    <xf numFmtId="177" fontId="42" fillId="0" borderId="10" xfId="52" applyNumberFormat="1" applyFont="1" applyBorder="1" applyAlignment="1">
      <alignment horizontal="right" vertical="center"/>
    </xf>
    <xf numFmtId="0" fontId="43" fillId="0" borderId="60" xfId="54" applyFont="1" applyFill="1" applyBorder="1" applyAlignment="1">
      <alignment vertical="center" shrinkToFit="1"/>
    </xf>
    <xf numFmtId="0" fontId="16" fillId="3" borderId="23" xfId="51" applyFont="1" applyFill="1" applyBorder="1" applyAlignment="1">
      <alignment vertical="center"/>
    </xf>
    <xf numFmtId="0" fontId="16" fillId="3" borderId="24" xfId="51" applyFont="1" applyFill="1" applyBorder="1" applyAlignment="1">
      <alignment vertical="center"/>
    </xf>
    <xf numFmtId="177" fontId="16" fillId="3" borderId="23" xfId="52" applyNumberFormat="1" applyFont="1" applyFill="1" applyBorder="1">
      <alignment vertical="center"/>
    </xf>
    <xf numFmtId="177" fontId="16" fillId="3" borderId="24" xfId="52" applyNumberFormat="1" applyFont="1" applyFill="1" applyBorder="1">
      <alignment vertical="center"/>
    </xf>
    <xf numFmtId="177" fontId="16" fillId="3" borderId="67" xfId="52" applyNumberFormat="1" applyFont="1" applyFill="1" applyBorder="1">
      <alignment vertical="center"/>
    </xf>
    <xf numFmtId="177" fontId="42" fillId="3" borderId="68" xfId="52" applyNumberFormat="1" applyFont="1" applyFill="1" applyBorder="1">
      <alignment vertical="center"/>
    </xf>
    <xf numFmtId="177" fontId="42" fillId="3" borderId="24" xfId="52" applyNumberFormat="1" applyFont="1" applyFill="1" applyBorder="1">
      <alignment vertical="center"/>
    </xf>
    <xf numFmtId="177" fontId="42" fillId="3" borderId="67" xfId="52" applyNumberFormat="1" applyFont="1" applyFill="1" applyBorder="1">
      <alignment vertical="center"/>
    </xf>
    <xf numFmtId="177" fontId="16" fillId="3" borderId="7" xfId="52" applyNumberFormat="1" applyFont="1" applyFill="1" applyBorder="1" applyAlignment="1">
      <alignment horizontal="right" vertical="center"/>
    </xf>
    <xf numFmtId="177" fontId="16" fillId="3" borderId="8" xfId="52" applyNumberFormat="1" applyFont="1" applyFill="1" applyBorder="1" applyAlignment="1">
      <alignment horizontal="right" vertical="center"/>
    </xf>
    <xf numFmtId="0" fontId="16" fillId="3" borderId="2" xfId="51" applyFont="1" applyFill="1" applyBorder="1" applyAlignment="1">
      <alignment vertical="center"/>
    </xf>
    <xf numFmtId="177" fontId="16" fillId="3" borderId="1" xfId="52" applyNumberFormat="1" applyFont="1" applyFill="1" applyBorder="1">
      <alignment vertical="center"/>
    </xf>
    <xf numFmtId="177" fontId="16" fillId="3" borderId="12" xfId="52" applyNumberFormat="1" applyFont="1" applyFill="1" applyBorder="1">
      <alignment vertical="center"/>
    </xf>
    <xf numFmtId="177" fontId="16" fillId="3" borderId="63" xfId="52" applyNumberFormat="1" applyFont="1" applyFill="1" applyBorder="1">
      <alignment vertical="center"/>
    </xf>
    <xf numFmtId="177" fontId="42" fillId="3" borderId="12" xfId="52" applyNumberFormat="1" applyFont="1" applyFill="1" applyBorder="1" applyAlignment="1">
      <alignment horizontal="right" vertical="center"/>
    </xf>
    <xf numFmtId="0" fontId="16" fillId="3" borderId="16" xfId="51" applyFont="1" applyFill="1" applyBorder="1" applyAlignment="1">
      <alignment horizontal="center" vertical="center" textRotation="255" wrapText="1"/>
    </xf>
    <xf numFmtId="0" fontId="16" fillId="3" borderId="17" xfId="51" applyFont="1" applyFill="1" applyBorder="1" applyAlignment="1">
      <alignment horizontal="center" vertical="center" textRotation="255" wrapText="1"/>
    </xf>
    <xf numFmtId="0" fontId="16" fillId="3" borderId="18" xfId="51" applyFont="1" applyFill="1" applyBorder="1" applyAlignment="1">
      <alignment horizontal="center" vertical="center" textRotation="255" wrapText="1"/>
    </xf>
    <xf numFmtId="0" fontId="18" fillId="3" borderId="16" xfId="51" applyFont="1" applyFill="1" applyBorder="1" applyAlignment="1">
      <alignment horizontal="center" vertical="center" textRotation="255"/>
    </xf>
    <xf numFmtId="0" fontId="18" fillId="3" borderId="17" xfId="51" applyFont="1" applyFill="1" applyBorder="1" applyAlignment="1">
      <alignment horizontal="center" vertical="center" textRotation="255"/>
    </xf>
    <xf numFmtId="0" fontId="16" fillId="3" borderId="1" xfId="51" applyFont="1" applyFill="1" applyBorder="1" applyAlignment="1">
      <alignment horizontal="left" vertical="center"/>
    </xf>
    <xf numFmtId="0" fontId="16" fillId="3" borderId="12" xfId="51" applyFont="1" applyFill="1" applyBorder="1" applyAlignment="1">
      <alignment horizontal="left" vertical="center"/>
    </xf>
    <xf numFmtId="0" fontId="44" fillId="3" borderId="1" xfId="51" applyFont="1" applyFill="1" applyBorder="1" applyAlignment="1">
      <alignment vertical="center"/>
    </xf>
    <xf numFmtId="0" fontId="44" fillId="3" borderId="12" xfId="51" applyFont="1" applyFill="1" applyBorder="1" applyAlignment="1">
      <alignment vertical="center"/>
    </xf>
    <xf numFmtId="177" fontId="48" fillId="3" borderId="26" xfId="52" applyNumberFormat="1" applyFont="1" applyFill="1" applyBorder="1">
      <alignment vertical="center"/>
    </xf>
    <xf numFmtId="177" fontId="48" fillId="3" borderId="27" xfId="52" applyNumberFormat="1" applyFont="1" applyFill="1" applyBorder="1">
      <alignment vertical="center"/>
    </xf>
    <xf numFmtId="177" fontId="48" fillId="3" borderId="65" xfId="52" applyNumberFormat="1" applyFont="1" applyFill="1" applyBorder="1">
      <alignment vertical="center"/>
    </xf>
    <xf numFmtId="177" fontId="48" fillId="3" borderId="28" xfId="52" applyNumberFormat="1" applyFont="1" applyFill="1" applyBorder="1">
      <alignment vertical="center"/>
    </xf>
    <xf numFmtId="0" fontId="42" fillId="3" borderId="1" xfId="51" applyFont="1" applyFill="1" applyBorder="1">
      <alignment vertical="center"/>
    </xf>
    <xf numFmtId="0" fontId="42" fillId="3" borderId="12" xfId="51" applyFont="1" applyFill="1" applyBorder="1">
      <alignment vertical="center"/>
    </xf>
    <xf numFmtId="0" fontId="42" fillId="3" borderId="10" xfId="51" applyFont="1" applyFill="1" applyBorder="1">
      <alignment vertical="center"/>
    </xf>
    <xf numFmtId="177" fontId="42" fillId="3" borderId="7" xfId="52" applyNumberFormat="1" applyFont="1" applyFill="1" applyBorder="1" applyAlignment="1">
      <alignment horizontal="right" vertical="center"/>
    </xf>
    <xf numFmtId="177" fontId="42" fillId="3" borderId="8" xfId="52" applyNumberFormat="1" applyFont="1" applyFill="1" applyBorder="1" applyAlignment="1">
      <alignment horizontal="right" vertical="center"/>
    </xf>
    <xf numFmtId="177" fontId="42" fillId="3" borderId="10" xfId="52" applyNumberFormat="1" applyFont="1" applyFill="1" applyBorder="1" applyAlignment="1">
      <alignment horizontal="right" vertical="center"/>
    </xf>
    <xf numFmtId="0" fontId="46" fillId="0" borderId="97" xfId="54" applyFont="1" applyFill="1" applyBorder="1" applyAlignment="1">
      <alignment horizontal="distributed" vertical="center" indent="2" shrinkToFit="1"/>
    </xf>
    <xf numFmtId="14" fontId="47" fillId="3" borderId="1" xfId="51" applyNumberFormat="1" applyFont="1" applyFill="1" applyBorder="1" applyAlignment="1">
      <alignment horizontal="center" vertical="center"/>
    </xf>
    <xf numFmtId="14" fontId="47" fillId="3" borderId="12" xfId="51" applyNumberFormat="1" applyFont="1" applyFill="1" applyBorder="1" applyAlignment="1">
      <alignment horizontal="center" vertical="center"/>
    </xf>
    <xf numFmtId="0" fontId="47" fillId="3" borderId="10" xfId="51" applyFont="1" applyFill="1" applyBorder="1" applyAlignment="1">
      <alignment horizontal="center" vertical="center"/>
    </xf>
    <xf numFmtId="0" fontId="46" fillId="0" borderId="60" xfId="54" applyFont="1" applyFill="1" applyBorder="1" applyAlignment="1">
      <alignment horizontal="distributed" vertical="center" indent="2" shrinkToFit="1"/>
    </xf>
    <xf numFmtId="0" fontId="42" fillId="3" borderId="16" xfId="51" applyFont="1" applyFill="1" applyBorder="1" applyAlignment="1">
      <alignment vertical="center"/>
    </xf>
    <xf numFmtId="0" fontId="16" fillId="3" borderId="24" xfId="51" applyFont="1" applyFill="1" applyBorder="1" applyAlignment="1">
      <alignment horizontal="center" vertical="center"/>
    </xf>
    <xf numFmtId="0" fontId="16" fillId="3" borderId="0" xfId="51" applyFont="1" applyFill="1" applyBorder="1" applyAlignment="1">
      <alignment horizontal="center" vertical="center"/>
    </xf>
    <xf numFmtId="0" fontId="16" fillId="3" borderId="6" xfId="51" applyFont="1" applyFill="1" applyBorder="1" applyAlignment="1">
      <alignment horizontal="center" vertical="center"/>
    </xf>
    <xf numFmtId="0" fontId="16" fillId="3" borderId="4" xfId="51" applyFont="1" applyFill="1" applyBorder="1" applyAlignment="1">
      <alignment horizontal="center" vertical="center"/>
    </xf>
    <xf numFmtId="0" fontId="42" fillId="3" borderId="23" xfId="51" applyFont="1" applyFill="1" applyBorder="1" applyAlignment="1">
      <alignment vertical="center" wrapText="1"/>
    </xf>
    <xf numFmtId="0" fontId="42" fillId="3" borderId="24" xfId="51" applyFont="1" applyFill="1" applyBorder="1" applyAlignment="1">
      <alignment vertical="center" wrapText="1"/>
    </xf>
    <xf numFmtId="0" fontId="42" fillId="3" borderId="25" xfId="51" applyFont="1" applyFill="1" applyBorder="1" applyAlignment="1">
      <alignment vertical="center" wrapText="1"/>
    </xf>
    <xf numFmtId="0" fontId="42" fillId="3" borderId="4" xfId="51" applyFont="1" applyFill="1" applyBorder="1" applyAlignment="1">
      <alignment vertical="center" wrapText="1"/>
    </xf>
    <xf numFmtId="0" fontId="42" fillId="3" borderId="0" xfId="51" applyFont="1" applyFill="1" applyBorder="1" applyAlignment="1">
      <alignment vertical="center" wrapText="1"/>
    </xf>
    <xf numFmtId="0" fontId="42" fillId="3" borderId="6" xfId="51" applyFont="1" applyFill="1" applyBorder="1" applyAlignment="1">
      <alignment vertical="center" wrapText="1"/>
    </xf>
    <xf numFmtId="0" fontId="42" fillId="3" borderId="26" xfId="51" applyFont="1" applyFill="1" applyBorder="1" applyAlignment="1">
      <alignment vertical="center" wrapText="1"/>
    </xf>
    <xf numFmtId="0" fontId="42" fillId="3" borderId="27" xfId="51" applyFont="1" applyFill="1" applyBorder="1" applyAlignment="1">
      <alignment vertical="center" wrapText="1"/>
    </xf>
    <xf numFmtId="0" fontId="42" fillId="3" borderId="28" xfId="51" applyFont="1" applyFill="1" applyBorder="1" applyAlignment="1">
      <alignment vertical="center" wrapText="1"/>
    </xf>
    <xf numFmtId="0" fontId="42" fillId="3" borderId="24" xfId="51" applyFont="1" applyFill="1" applyBorder="1" applyAlignment="1">
      <alignment vertical="center"/>
    </xf>
    <xf numFmtId="0" fontId="42" fillId="3" borderId="25" xfId="51" applyFont="1" applyFill="1" applyBorder="1" applyAlignment="1">
      <alignment vertical="center"/>
    </xf>
    <xf numFmtId="0" fontId="42" fillId="3" borderId="23" xfId="51" applyFont="1" applyFill="1" applyBorder="1" applyAlignment="1">
      <alignment vertical="center"/>
    </xf>
    <xf numFmtId="0" fontId="42" fillId="3" borderId="0" xfId="51" applyFont="1" applyFill="1" applyBorder="1" applyAlignment="1">
      <alignment vertical="center"/>
    </xf>
    <xf numFmtId="0" fontId="42" fillId="3" borderId="6" xfId="51" applyFont="1" applyFill="1" applyBorder="1" applyAlignment="1">
      <alignment vertical="center"/>
    </xf>
    <xf numFmtId="0" fontId="42" fillId="3" borderId="4" xfId="51" applyFont="1" applyFill="1" applyBorder="1" applyAlignment="1">
      <alignment vertical="center"/>
    </xf>
    <xf numFmtId="0" fontId="42" fillId="3" borderId="27" xfId="51" applyFont="1" applyFill="1" applyBorder="1" applyAlignment="1">
      <alignment vertical="center"/>
    </xf>
    <xf numFmtId="0" fontId="42" fillId="3" borderId="28" xfId="51" applyFont="1" applyFill="1" applyBorder="1" applyAlignment="1">
      <alignment vertical="center"/>
    </xf>
    <xf numFmtId="0" fontId="42" fillId="3" borderId="26" xfId="51" applyFont="1" applyFill="1" applyBorder="1" applyAlignment="1">
      <alignment vertical="center"/>
    </xf>
    <xf numFmtId="0" fontId="15" fillId="0" borderId="7" xfId="51" applyFont="1" applyBorder="1" applyAlignment="1">
      <alignment horizontal="center" vertical="center"/>
    </xf>
    <xf numFmtId="0" fontId="42" fillId="3" borderId="1" xfId="51" applyFont="1" applyFill="1" applyBorder="1" applyAlignment="1">
      <alignment horizontal="left" vertical="center"/>
    </xf>
    <xf numFmtId="0" fontId="42" fillId="3" borderId="12" xfId="51" applyFont="1" applyFill="1" applyBorder="1" applyAlignment="1">
      <alignment horizontal="left" vertical="center"/>
    </xf>
    <xf numFmtId="0" fontId="42" fillId="3" borderId="10" xfId="51" applyFont="1" applyFill="1" applyBorder="1" applyAlignment="1">
      <alignment horizontal="left" vertical="center"/>
    </xf>
    <xf numFmtId="0" fontId="16" fillId="3" borderId="12" xfId="51" applyFont="1" applyFill="1" applyBorder="1" applyAlignment="1">
      <alignment horizontal="distributed" vertical="center"/>
    </xf>
    <xf numFmtId="0" fontId="42" fillId="3" borderId="12" xfId="51" applyFont="1" applyFill="1" applyBorder="1" applyAlignment="1">
      <alignment horizontal="right" vertical="center"/>
    </xf>
    <xf numFmtId="0" fontId="19" fillId="0" borderId="14" xfId="56" applyFont="1" applyBorder="1" applyAlignment="1">
      <alignment horizontal="left" vertical="top" wrapText="1"/>
    </xf>
    <xf numFmtId="0" fontId="19" fillId="0" borderId="5" xfId="56" applyFont="1" applyBorder="1" applyAlignment="1">
      <alignment horizontal="left" vertical="top"/>
    </xf>
    <xf numFmtId="0" fontId="19" fillId="0" borderId="9" xfId="56" applyFont="1" applyBorder="1" applyAlignment="1">
      <alignment horizontal="left" vertical="top"/>
    </xf>
    <xf numFmtId="0" fontId="19" fillId="0" borderId="4" xfId="56" applyFont="1" applyBorder="1" applyAlignment="1">
      <alignment horizontal="left" vertical="top"/>
    </xf>
    <xf numFmtId="0" fontId="19" fillId="0" borderId="0" xfId="56" applyFont="1" applyBorder="1" applyAlignment="1">
      <alignment horizontal="left" vertical="top"/>
    </xf>
    <xf numFmtId="0" fontId="19" fillId="0" borderId="6" xfId="56" applyFont="1" applyBorder="1" applyAlignment="1">
      <alignment horizontal="left" vertical="top"/>
    </xf>
    <xf numFmtId="0" fontId="19" fillId="0" borderId="3" xfId="56" applyFont="1" applyBorder="1" applyAlignment="1">
      <alignment horizontal="left" vertical="top"/>
    </xf>
    <xf numFmtId="0" fontId="19" fillId="0" borderId="7" xfId="56" applyFont="1" applyBorder="1" applyAlignment="1">
      <alignment horizontal="left" vertical="top"/>
    </xf>
    <xf numFmtId="0" fontId="19" fillId="0" borderId="8" xfId="56" applyFont="1" applyBorder="1" applyAlignment="1">
      <alignment horizontal="left" vertical="top"/>
    </xf>
    <xf numFmtId="0" fontId="43" fillId="0" borderId="40" xfId="56" applyFont="1" applyBorder="1" applyAlignment="1">
      <alignment vertical="center" wrapText="1"/>
    </xf>
    <xf numFmtId="0" fontId="43" fillId="0" borderId="29" xfId="56" applyFont="1" applyBorder="1" applyAlignment="1">
      <alignment vertical="center" wrapText="1"/>
    </xf>
    <xf numFmtId="0" fontId="43" fillId="0" borderId="30" xfId="56" applyFont="1" applyBorder="1" applyAlignment="1">
      <alignment vertical="center" wrapText="1"/>
    </xf>
    <xf numFmtId="0" fontId="43" fillId="0" borderId="4" xfId="56" applyFont="1" applyBorder="1" applyAlignment="1">
      <alignment vertical="center" wrapText="1"/>
    </xf>
    <xf numFmtId="0" fontId="43" fillId="0" borderId="0" xfId="56" applyFont="1" applyBorder="1" applyAlignment="1">
      <alignment vertical="center" wrapText="1"/>
    </xf>
    <xf numFmtId="0" fontId="43" fillId="0" borderId="6" xfId="56" applyFont="1" applyBorder="1" applyAlignment="1">
      <alignment vertical="center" wrapText="1"/>
    </xf>
    <xf numFmtId="0" fontId="43" fillId="0" borderId="26" xfId="56" applyFont="1" applyBorder="1" applyAlignment="1">
      <alignment vertical="center" wrapText="1"/>
    </xf>
    <xf numFmtId="0" fontId="43" fillId="0" borderId="27" xfId="56" applyFont="1" applyBorder="1" applyAlignment="1">
      <alignment vertical="center" wrapText="1"/>
    </xf>
    <xf numFmtId="0" fontId="43" fillId="0" borderId="28" xfId="56" applyFont="1" applyBorder="1" applyAlignment="1">
      <alignment vertical="center" wrapText="1"/>
    </xf>
    <xf numFmtId="38" fontId="43" fillId="0" borderId="0" xfId="58" applyFont="1" applyBorder="1" applyAlignment="1">
      <alignment vertical="center"/>
    </xf>
    <xf numFmtId="179" fontId="43" fillId="0" borderId="0" xfId="56" applyNumberFormat="1" applyFont="1" applyBorder="1" applyAlignment="1">
      <alignment horizontal="center" vertical="center"/>
    </xf>
    <xf numFmtId="0" fontId="43" fillId="0" borderId="0" xfId="56" applyFont="1" applyBorder="1" applyAlignment="1">
      <alignment horizontal="left" vertical="center"/>
    </xf>
    <xf numFmtId="0" fontId="43" fillId="0" borderId="27" xfId="56" applyFont="1" applyBorder="1" applyAlignment="1">
      <alignment horizontal="right" vertical="center"/>
    </xf>
    <xf numFmtId="38" fontId="43" fillId="0" borderId="27" xfId="58" applyFont="1" applyBorder="1" applyAlignment="1">
      <alignment vertical="center"/>
    </xf>
    <xf numFmtId="0" fontId="43" fillId="0" borderId="27" xfId="56" applyFont="1" applyBorder="1" applyAlignment="1">
      <alignment vertical="center"/>
    </xf>
    <xf numFmtId="0" fontId="43" fillId="0" borderId="28" xfId="56" applyFont="1" applyBorder="1" applyAlignment="1">
      <alignment vertical="center"/>
    </xf>
    <xf numFmtId="0" fontId="43" fillId="0" borderId="27" xfId="56" applyFont="1" applyBorder="1" applyAlignment="1">
      <alignment horizontal="distributed" vertical="center"/>
    </xf>
    <xf numFmtId="0" fontId="43" fillId="0" borderId="4" xfId="56" applyFont="1" applyBorder="1" applyAlignment="1">
      <alignment horizontal="center" vertical="center" wrapText="1"/>
    </xf>
    <xf numFmtId="0" fontId="43" fillId="0" borderId="0" xfId="56" applyFont="1" applyBorder="1" applyAlignment="1">
      <alignment horizontal="center" vertical="center"/>
    </xf>
    <xf numFmtId="0" fontId="43" fillId="0" borderId="4" xfId="56" applyFont="1" applyBorder="1" applyAlignment="1">
      <alignment horizontal="center" vertical="center"/>
    </xf>
    <xf numFmtId="0" fontId="43" fillId="0" borderId="26" xfId="56" applyFont="1" applyBorder="1" applyAlignment="1">
      <alignment horizontal="center" vertical="center"/>
    </xf>
    <xf numFmtId="0" fontId="43" fillId="0" borderId="27" xfId="56" applyFont="1" applyBorder="1" applyAlignment="1">
      <alignment horizontal="center" vertical="center"/>
    </xf>
    <xf numFmtId="0" fontId="43" fillId="0" borderId="7" xfId="56" applyFont="1" applyBorder="1" applyAlignment="1">
      <alignment horizontal="center" vertical="center"/>
    </xf>
    <xf numFmtId="0" fontId="43" fillId="0" borderId="8" xfId="56" applyFont="1" applyBorder="1" applyAlignment="1">
      <alignment horizontal="center" vertical="center"/>
    </xf>
    <xf numFmtId="58" fontId="43" fillId="0" borderId="3" xfId="56" applyNumberFormat="1" applyFont="1" applyBorder="1" applyAlignment="1">
      <alignment horizontal="center" vertical="center"/>
    </xf>
    <xf numFmtId="0" fontId="43" fillId="0" borderId="7" xfId="56" applyNumberFormat="1" applyFont="1" applyBorder="1" applyAlignment="1">
      <alignment horizontal="center" vertical="center"/>
    </xf>
    <xf numFmtId="0" fontId="43" fillId="0" borderId="35" xfId="56" applyFont="1" applyBorder="1" applyAlignment="1">
      <alignment horizontal="center" vertical="center"/>
    </xf>
    <xf numFmtId="0" fontId="43" fillId="0" borderId="34" xfId="56" applyFont="1" applyBorder="1" applyAlignment="1">
      <alignment horizontal="center" vertical="center"/>
    </xf>
    <xf numFmtId="0" fontId="43" fillId="0" borderId="36" xfId="56" applyFont="1" applyBorder="1" applyAlignment="1">
      <alignment horizontal="center" vertical="center"/>
    </xf>
    <xf numFmtId="0" fontId="15" fillId="0" borderId="2" xfId="56" applyFont="1" applyBorder="1" applyAlignment="1">
      <alignment horizontal="left" vertical="top" wrapText="1"/>
    </xf>
    <xf numFmtId="0" fontId="15" fillId="0" borderId="2" xfId="56" applyFont="1" applyBorder="1" applyAlignment="1">
      <alignment horizontal="left" vertical="top"/>
    </xf>
    <xf numFmtId="9" fontId="15" fillId="0" borderId="2" xfId="57" applyNumberFormat="1" applyFont="1" applyBorder="1" applyAlignment="1">
      <alignment horizontal="right" vertical="top" wrapText="1"/>
    </xf>
    <xf numFmtId="9" fontId="15" fillId="0" borderId="2" xfId="57" applyNumberFormat="1" applyFont="1" applyBorder="1" applyAlignment="1">
      <alignment horizontal="right" vertical="top"/>
    </xf>
    <xf numFmtId="9" fontId="15" fillId="0" borderId="2" xfId="57" applyNumberFormat="1" applyFont="1" applyBorder="1" applyAlignment="1">
      <alignment horizontal="left" vertical="top" wrapText="1"/>
    </xf>
    <xf numFmtId="9" fontId="15" fillId="0" borderId="2" xfId="57" applyNumberFormat="1" applyFont="1" applyBorder="1" applyAlignment="1">
      <alignment horizontal="left" vertical="top"/>
    </xf>
    <xf numFmtId="9" fontId="15" fillId="0" borderId="2" xfId="57" applyNumberFormat="1" applyFont="1" applyBorder="1" applyAlignment="1">
      <alignment horizontal="center" vertical="top" wrapText="1"/>
    </xf>
    <xf numFmtId="9" fontId="15" fillId="0" borderId="2" xfId="57" applyNumberFormat="1" applyFont="1" applyBorder="1" applyAlignment="1">
      <alignment horizontal="center" vertical="top"/>
    </xf>
    <xf numFmtId="178" fontId="16" fillId="0" borderId="2" xfId="57" applyNumberFormat="1" applyFont="1" applyBorder="1" applyAlignment="1">
      <alignment horizontal="left" vertical="top" wrapText="1"/>
    </xf>
    <xf numFmtId="178" fontId="16" fillId="0" borderId="2" xfId="57" applyNumberFormat="1" applyFont="1" applyBorder="1" applyAlignment="1">
      <alignment horizontal="left" vertical="top"/>
    </xf>
    <xf numFmtId="0" fontId="43" fillId="0" borderId="3" xfId="56" applyFont="1" applyBorder="1" applyAlignment="1">
      <alignment horizontal="center" vertical="center"/>
    </xf>
    <xf numFmtId="0" fontId="51" fillId="7" borderId="0" xfId="56" applyFont="1" applyFill="1" applyBorder="1" applyAlignment="1">
      <alignment horizontal="center" vertical="center"/>
    </xf>
    <xf numFmtId="0" fontId="15" fillId="0" borderId="7" xfId="56" applyFont="1" applyBorder="1" applyAlignment="1">
      <alignment horizontal="left" vertical="center"/>
    </xf>
    <xf numFmtId="178" fontId="15" fillId="0" borderId="0" xfId="57" applyNumberFormat="1" applyFont="1" applyBorder="1" applyAlignment="1">
      <alignment horizontal="right" vertical="center"/>
    </xf>
    <xf numFmtId="0" fontId="15" fillId="0" borderId="2" xfId="56" applyFont="1" applyBorder="1" applyAlignment="1">
      <alignment horizontal="center" vertical="center"/>
    </xf>
    <xf numFmtId="9" fontId="15" fillId="0" borderId="2" xfId="57" applyNumberFormat="1" applyFont="1" applyBorder="1" applyAlignment="1">
      <alignment horizontal="center" vertical="center"/>
    </xf>
    <xf numFmtId="178" fontId="15" fillId="0" borderId="2" xfId="57" applyNumberFormat="1" applyFont="1" applyBorder="1" applyAlignment="1">
      <alignment horizontal="center" vertical="center"/>
    </xf>
    <xf numFmtId="178" fontId="15" fillId="0" borderId="2" xfId="57" applyNumberFormat="1" applyFont="1" applyBorder="1" applyAlignment="1">
      <alignment horizontal="left" vertical="top" wrapText="1"/>
    </xf>
    <xf numFmtId="9" fontId="15" fillId="0" borderId="0" xfId="57" applyNumberFormat="1" applyFont="1" applyBorder="1" applyAlignment="1">
      <alignment horizontal="right" vertical="center"/>
    </xf>
    <xf numFmtId="0" fontId="15" fillId="0" borderId="0" xfId="56" applyFont="1" applyBorder="1" applyAlignment="1">
      <alignment horizontal="left" vertical="center"/>
    </xf>
    <xf numFmtId="58" fontId="43" fillId="0" borderId="19" xfId="56" applyNumberFormat="1" applyFont="1" applyBorder="1" applyAlignment="1">
      <alignment horizontal="center" vertical="center"/>
    </xf>
    <xf numFmtId="58" fontId="43" fillId="0" borderId="20" xfId="56" applyNumberFormat="1" applyFont="1" applyBorder="1" applyAlignment="1">
      <alignment horizontal="center" vertical="center"/>
    </xf>
    <xf numFmtId="9" fontId="16" fillId="0" borderId="2" xfId="57" applyNumberFormat="1" applyFont="1" applyBorder="1" applyAlignment="1">
      <alignment horizontal="left" vertical="top" wrapText="1"/>
    </xf>
    <xf numFmtId="9" fontId="16" fillId="0" borderId="2" xfId="57" applyNumberFormat="1" applyFont="1" applyBorder="1" applyAlignment="1">
      <alignment horizontal="left" vertical="top"/>
    </xf>
    <xf numFmtId="0" fontId="15" fillId="0" borderId="2" xfId="56" applyFont="1" applyBorder="1" applyAlignment="1">
      <alignment horizontal="left" vertical="center"/>
    </xf>
    <xf numFmtId="3" fontId="15" fillId="0" borderId="2" xfId="57" applyNumberFormat="1" applyFont="1" applyBorder="1" applyAlignment="1">
      <alignment horizontal="right" vertical="center"/>
    </xf>
    <xf numFmtId="0" fontId="15" fillId="0" borderId="2" xfId="57" applyNumberFormat="1" applyFont="1" applyBorder="1" applyAlignment="1">
      <alignment horizontal="right" vertical="center"/>
    </xf>
    <xf numFmtId="9" fontId="15" fillId="0" borderId="2" xfId="57" applyNumberFormat="1" applyFont="1" applyBorder="1" applyAlignment="1">
      <alignment horizontal="left" vertical="center"/>
    </xf>
    <xf numFmtId="178" fontId="15" fillId="0" borderId="2" xfId="57" applyNumberFormat="1" applyFont="1" applyBorder="1" applyAlignment="1">
      <alignment horizontal="left" vertical="center"/>
    </xf>
    <xf numFmtId="178" fontId="15" fillId="0" borderId="2" xfId="57" applyNumberFormat="1" applyFont="1" applyBorder="1" applyAlignment="1">
      <alignment horizontal="left" vertical="top"/>
    </xf>
    <xf numFmtId="0" fontId="16" fillId="0" borderId="4" xfId="56" applyFont="1" applyBorder="1" applyAlignment="1">
      <alignment horizontal="center" vertical="center" wrapText="1"/>
    </xf>
    <xf numFmtId="0" fontId="16" fillId="0" borderId="0" xfId="56" applyFont="1" applyBorder="1" applyAlignment="1">
      <alignment horizontal="center" vertical="center"/>
    </xf>
    <xf numFmtId="0" fontId="16" fillId="0" borderId="4" xfId="56" applyFont="1" applyBorder="1" applyAlignment="1">
      <alignment horizontal="center" vertical="center"/>
    </xf>
    <xf numFmtId="0" fontId="16" fillId="0" borderId="26" xfId="56" applyFont="1" applyBorder="1" applyAlignment="1">
      <alignment horizontal="center" vertical="center"/>
    </xf>
    <xf numFmtId="0" fontId="16" fillId="0" borderId="27" xfId="56" applyFont="1" applyBorder="1" applyAlignment="1">
      <alignment horizontal="center" vertical="center"/>
    </xf>
    <xf numFmtId="0" fontId="15" fillId="0" borderId="23" xfId="56" applyFont="1" applyBorder="1" applyAlignment="1">
      <alignment horizontal="left" vertical="top" wrapText="1"/>
    </xf>
    <xf numFmtId="0" fontId="15" fillId="0" borderId="24" xfId="56" applyFont="1" applyBorder="1" applyAlignment="1">
      <alignment horizontal="left" vertical="top" wrapText="1"/>
    </xf>
    <xf numFmtId="0" fontId="15" fillId="0" borderId="25" xfId="56" applyFont="1" applyBorder="1" applyAlignment="1">
      <alignment horizontal="left" vertical="top" wrapText="1"/>
    </xf>
    <xf numFmtId="0" fontId="15" fillId="0" borderId="4" xfId="56" applyFont="1" applyBorder="1" applyAlignment="1">
      <alignment horizontal="left" vertical="top" wrapText="1"/>
    </xf>
    <xf numFmtId="0" fontId="15" fillId="0" borderId="0" xfId="56" applyFont="1" applyBorder="1" applyAlignment="1">
      <alignment horizontal="left" vertical="top" wrapText="1"/>
    </xf>
    <xf numFmtId="0" fontId="15" fillId="0" borderId="6" xfId="56" applyFont="1" applyBorder="1" applyAlignment="1">
      <alignment horizontal="left" vertical="top" wrapText="1"/>
    </xf>
    <xf numFmtId="0" fontId="15" fillId="0" borderId="3" xfId="56" applyFont="1" applyBorder="1" applyAlignment="1">
      <alignment horizontal="left" vertical="top" wrapText="1"/>
    </xf>
    <xf numFmtId="0" fontId="15" fillId="0" borderId="7" xfId="56" applyFont="1" applyBorder="1" applyAlignment="1">
      <alignment horizontal="left" vertical="top" wrapText="1"/>
    </xf>
    <xf numFmtId="0" fontId="15" fillId="0" borderId="8" xfId="56" applyFont="1" applyBorder="1" applyAlignment="1">
      <alignment horizontal="left" vertical="top" wrapText="1"/>
    </xf>
    <xf numFmtId="0" fontId="49" fillId="2" borderId="0" xfId="55" applyFont="1" applyFill="1" applyBorder="1" applyAlignment="1">
      <alignment horizontal="left" vertical="center"/>
    </xf>
    <xf numFmtId="0" fontId="16" fillId="0" borderId="0" xfId="56" applyFont="1" applyBorder="1" applyAlignment="1">
      <alignment horizontal="left" vertical="center"/>
    </xf>
    <xf numFmtId="9" fontId="16" fillId="0" borderId="0" xfId="57" applyNumberFormat="1" applyFont="1" applyBorder="1" applyAlignment="1">
      <alignment horizontal="right" vertical="center"/>
    </xf>
    <xf numFmtId="0" fontId="43" fillId="0" borderId="14" xfId="56" applyFont="1" applyBorder="1" applyAlignment="1">
      <alignment horizontal="center" vertical="center" wrapText="1"/>
    </xf>
    <xf numFmtId="0" fontId="43" fillId="0" borderId="9" xfId="56" applyFont="1" applyBorder="1" applyAlignment="1">
      <alignment horizontal="center" vertical="center"/>
    </xf>
    <xf numFmtId="0" fontId="43" fillId="0" borderId="6" xfId="56" applyFont="1" applyBorder="1" applyAlignment="1">
      <alignment horizontal="center" vertical="center"/>
    </xf>
    <xf numFmtId="0" fontId="43" fillId="0" borderId="28" xfId="56" applyFont="1" applyBorder="1" applyAlignment="1">
      <alignment horizontal="center" vertical="center"/>
    </xf>
    <xf numFmtId="0" fontId="43" fillId="0" borderId="41" xfId="56" applyFont="1" applyBorder="1" applyAlignment="1">
      <alignment horizontal="center" vertical="center"/>
    </xf>
    <xf numFmtId="0" fontId="43" fillId="0" borderId="42" xfId="56" applyFont="1" applyBorder="1" applyAlignment="1">
      <alignment horizontal="center" vertical="center"/>
    </xf>
    <xf numFmtId="0" fontId="43" fillId="0" borderId="43" xfId="56" applyFont="1" applyBorder="1" applyAlignment="1">
      <alignment horizontal="center" vertical="center"/>
    </xf>
    <xf numFmtId="38" fontId="43" fillId="0" borderId="41" xfId="58" applyFont="1" applyBorder="1" applyAlignment="1">
      <alignment horizontal="center" vertical="center"/>
    </xf>
    <xf numFmtId="38" fontId="43" fillId="0" borderId="42" xfId="58" applyFont="1" applyBorder="1" applyAlignment="1">
      <alignment horizontal="center" vertical="center"/>
    </xf>
    <xf numFmtId="38" fontId="43" fillId="0" borderId="43" xfId="58" applyFont="1" applyBorder="1" applyAlignment="1">
      <alignment horizontal="center" vertical="center"/>
    </xf>
    <xf numFmtId="176" fontId="43" fillId="0" borderId="52" xfId="56" applyNumberFormat="1" applyFont="1" applyBorder="1" applyAlignment="1">
      <alignment horizontal="right" vertical="center" shrinkToFit="1"/>
    </xf>
    <xf numFmtId="176" fontId="43" fillId="0" borderId="53" xfId="56" applyNumberFormat="1" applyFont="1" applyBorder="1" applyAlignment="1">
      <alignment horizontal="right" vertical="center" shrinkToFit="1"/>
    </xf>
    <xf numFmtId="38" fontId="43" fillId="0" borderId="40" xfId="58" applyFont="1" applyBorder="1" applyAlignment="1">
      <alignment vertical="center"/>
    </xf>
    <xf numFmtId="38" fontId="43" fillId="0" borderId="29" xfId="58" applyFont="1" applyBorder="1" applyAlignment="1">
      <alignment vertical="center"/>
    </xf>
    <xf numFmtId="38" fontId="43" fillId="0" borderId="52" xfId="58" applyFont="1" applyBorder="1" applyAlignment="1">
      <alignment horizontal="right" vertical="center"/>
    </xf>
    <xf numFmtId="38" fontId="43" fillId="0" borderId="53" xfId="58" applyFont="1" applyBorder="1" applyAlignment="1">
      <alignment horizontal="right" vertical="center"/>
    </xf>
    <xf numFmtId="176" fontId="43" fillId="0" borderId="26" xfId="56" applyNumberFormat="1" applyFont="1" applyBorder="1" applyAlignment="1">
      <alignment horizontal="right" vertical="center" shrinkToFit="1"/>
    </xf>
    <xf numFmtId="176" fontId="43" fillId="0" borderId="27" xfId="56" applyNumberFormat="1" applyFont="1" applyBorder="1" applyAlignment="1">
      <alignment horizontal="right" vertical="center" shrinkToFit="1"/>
    </xf>
    <xf numFmtId="38" fontId="43" fillId="0" borderId="37" xfId="58" applyFont="1" applyBorder="1" applyAlignment="1">
      <alignment vertical="center"/>
    </xf>
    <xf numFmtId="38" fontId="43" fillId="0" borderId="38" xfId="58" applyFont="1" applyBorder="1" applyAlignment="1">
      <alignment vertical="center"/>
    </xf>
    <xf numFmtId="38" fontId="43" fillId="0" borderId="37" xfId="58" applyFont="1" applyBorder="1" applyAlignment="1">
      <alignment horizontal="right" vertical="center"/>
    </xf>
    <xf numFmtId="38" fontId="43" fillId="0" borderId="38" xfId="58" applyFont="1" applyBorder="1" applyAlignment="1">
      <alignment horizontal="right" vertical="center"/>
    </xf>
    <xf numFmtId="176" fontId="43" fillId="0" borderId="4" xfId="56" applyNumberFormat="1" applyFont="1" applyBorder="1" applyAlignment="1">
      <alignment horizontal="right" vertical="center" shrinkToFit="1"/>
    </xf>
    <xf numFmtId="176" fontId="43" fillId="0" borderId="0" xfId="56" applyNumberFormat="1" applyFont="1" applyBorder="1" applyAlignment="1">
      <alignment horizontal="right" vertical="center" shrinkToFit="1"/>
    </xf>
    <xf numFmtId="38" fontId="43" fillId="0" borderId="4" xfId="58" applyFont="1" applyBorder="1" applyAlignment="1">
      <alignment vertical="center"/>
    </xf>
    <xf numFmtId="38" fontId="43" fillId="0" borderId="47" xfId="58" applyFont="1" applyBorder="1" applyAlignment="1">
      <alignment horizontal="right" vertical="center"/>
    </xf>
    <xf numFmtId="38" fontId="43" fillId="0" borderId="48" xfId="58" applyFont="1" applyBorder="1" applyAlignment="1">
      <alignment horizontal="right" vertical="center"/>
    </xf>
    <xf numFmtId="0" fontId="43" fillId="0" borderId="26" xfId="56" applyFont="1" applyBorder="1" applyAlignment="1">
      <alignment vertical="center"/>
    </xf>
    <xf numFmtId="0" fontId="43" fillId="0" borderId="101" xfId="56" applyFont="1" applyBorder="1" applyAlignment="1">
      <alignment vertical="center"/>
    </xf>
    <xf numFmtId="0" fontId="43" fillId="0" borderId="52" xfId="56" applyFont="1" applyBorder="1" applyAlignment="1">
      <alignment vertical="center"/>
    </xf>
    <xf numFmtId="0" fontId="43" fillId="0" borderId="53" xfId="56" applyFont="1" applyBorder="1" applyAlignment="1">
      <alignment vertical="center"/>
    </xf>
    <xf numFmtId="0" fontId="43" fillId="0" borderId="100" xfId="56" applyFont="1" applyBorder="1" applyAlignment="1">
      <alignment vertical="center"/>
    </xf>
    <xf numFmtId="0" fontId="43" fillId="0" borderId="44" xfId="56" applyFont="1" applyBorder="1" applyAlignment="1">
      <alignment horizontal="center" vertical="center"/>
    </xf>
    <xf numFmtId="0" fontId="43" fillId="0" borderId="40" xfId="56" applyFont="1" applyBorder="1" applyAlignment="1">
      <alignment vertical="center"/>
    </xf>
    <xf numFmtId="0" fontId="43" fillId="0" borderId="29" xfId="56" applyFont="1" applyBorder="1" applyAlignment="1">
      <alignment vertical="center"/>
    </xf>
    <xf numFmtId="0" fontId="43" fillId="0" borderId="99" xfId="56" applyFont="1" applyBorder="1" applyAlignment="1">
      <alignment vertical="center"/>
    </xf>
    <xf numFmtId="9" fontId="51" fillId="9" borderId="0" xfId="57" applyNumberFormat="1" applyFont="1" applyFill="1" applyBorder="1" applyAlignment="1">
      <alignment horizontal="center" vertical="center"/>
    </xf>
    <xf numFmtId="176" fontId="43" fillId="0" borderId="52" xfId="56" applyNumberFormat="1" applyFont="1" applyBorder="1" applyAlignment="1">
      <alignment horizontal="right" vertical="center"/>
    </xf>
    <xf numFmtId="176" fontId="43" fillId="0" borderId="53" xfId="56" applyNumberFormat="1" applyFont="1" applyBorder="1" applyAlignment="1">
      <alignment horizontal="right" vertical="center"/>
    </xf>
    <xf numFmtId="176" fontId="43" fillId="0" borderId="26" xfId="56" applyNumberFormat="1" applyFont="1" applyBorder="1" applyAlignment="1">
      <alignment horizontal="right" vertical="center"/>
    </xf>
    <xf numFmtId="176" fontId="43" fillId="0" borderId="27" xfId="56" applyNumberFormat="1" applyFont="1" applyBorder="1" applyAlignment="1">
      <alignment horizontal="right" vertical="center"/>
    </xf>
    <xf numFmtId="0" fontId="49" fillId="8" borderId="0" xfId="55" applyFont="1" applyFill="1" applyAlignment="1">
      <alignment horizontal="left" vertical="center"/>
    </xf>
  </cellXfs>
  <cellStyles count="105">
    <cellStyle name="パーセント 2" xfId="6" xr:uid="{00000000-0005-0000-0000-000001000000}"/>
    <cellStyle name="パーセント 2 2" xfId="61" xr:uid="{00000000-0005-0000-0000-000001000000}"/>
    <cellStyle name="パーセント 2 3" xfId="18" xr:uid="{837620CF-999A-410F-97AC-B547A6FEA808}"/>
    <cellStyle name="パーセント 2 3 2" xfId="26" xr:uid="{CD54B370-9A23-4C55-9967-2E5ED89EEE56}"/>
    <cellStyle name="パーセント 2 3 2 2" xfId="35" xr:uid="{60BDD821-B825-41D5-A3B4-01698C7F0E0A}"/>
    <cellStyle name="パーセント 2 3 2 2 2" xfId="90" xr:uid="{60BDD821-B825-41D5-A3B4-01698C7F0E0A}"/>
    <cellStyle name="パーセント 2 3 2 3" xfId="44" xr:uid="{FFD04BF6-ECB6-4FC2-BE8C-30E9F0D16B17}"/>
    <cellStyle name="パーセント 2 3 2 3 2" xfId="53" xr:uid="{EB298C5E-34CA-4B66-B7B8-E4BA37D374D6}"/>
    <cellStyle name="パーセント 2 3 2 3 3" xfId="98" xr:uid="{FFD04BF6-ECB6-4FC2-BE8C-30E9F0D16B17}"/>
    <cellStyle name="パーセント 2 3 2 4" xfId="82" xr:uid="{CD54B370-9A23-4C55-9967-2E5ED89EEE56}"/>
    <cellStyle name="パーセント 2 3 3" xfId="74" xr:uid="{837620CF-999A-410F-97AC-B547A6FEA808}"/>
    <cellStyle name="パーセント 3" xfId="9" xr:uid="{00000000-0005-0000-0000-000002000000}"/>
    <cellStyle name="パーセント 3 2" xfId="12" xr:uid="{2A3C2398-3E7E-4ACE-AB13-BEE2B45EFBC4}"/>
    <cellStyle name="パーセント 3 2 2" xfId="67" xr:uid="{2A3C2398-3E7E-4ACE-AB13-BEE2B45EFBC4}"/>
    <cellStyle name="パーセント 3 3" xfId="64" xr:uid="{00000000-0005-0000-0000-000002000000}"/>
    <cellStyle name="パーセント 4" xfId="31" xr:uid="{6FC2FA3E-4EB4-4875-B6CB-D434FED663AF}"/>
    <cellStyle name="パーセント 4 2" xfId="22" xr:uid="{8556BB90-CDD4-48F5-AA57-A76AEDA0470B}"/>
    <cellStyle name="パーセント 4 2 2" xfId="78" xr:uid="{8556BB90-CDD4-48F5-AA57-A76AEDA0470B}"/>
    <cellStyle name="パーセント 4 3" xfId="40" xr:uid="{78EEC04A-2AFD-445C-B864-0EEE0EAD6EB8}"/>
    <cellStyle name="パーセント 4 3 2" xfId="49" xr:uid="{649F9EAA-6ECE-4A9F-BA98-9B25154E75F2}"/>
    <cellStyle name="パーセント 4 3 3" xfId="57" xr:uid="{C6709628-EC41-4315-9D25-DCBF33E0A0C6}"/>
    <cellStyle name="パーセント 4 3 4" xfId="94" xr:uid="{78EEC04A-2AFD-445C-B864-0EEE0EAD6EB8}"/>
    <cellStyle name="パーセント 4 4" xfId="86" xr:uid="{6FC2FA3E-4EB4-4875-B6CB-D434FED663AF}"/>
    <cellStyle name="パーセント 5" xfId="103" xr:uid="{722BC590-66DE-4D08-820A-F107BF28EB66}"/>
    <cellStyle name="ハイパーリンク" xfId="68" builtinId="8"/>
    <cellStyle name="ハイパーリンク 2" xfId="13" xr:uid="{B0BA1BE2-1595-462D-91AC-D1D3EB56A048}"/>
    <cellStyle name="桁区切り" xfId="104" builtinId="6"/>
    <cellStyle name="桁区切り 2" xfId="1" xr:uid="{00000000-0005-0000-0000-000004000000}"/>
    <cellStyle name="桁区切り 3" xfId="5" xr:uid="{00000000-0005-0000-0000-000005000000}"/>
    <cellStyle name="桁区切り 3 2" xfId="60" xr:uid="{00000000-0005-0000-0000-000005000000}"/>
    <cellStyle name="桁区切り 4" xfId="8" xr:uid="{00000000-0005-0000-0000-000006000000}"/>
    <cellStyle name="桁区切り 4 2" xfId="11" xr:uid="{EE56543A-1028-42CE-999F-6D7BF325A8D5}"/>
    <cellStyle name="桁区切り 4 2 2" xfId="66" xr:uid="{EE56543A-1028-42CE-999F-6D7BF325A8D5}"/>
    <cellStyle name="桁区切り 4 3" xfId="63" xr:uid="{00000000-0005-0000-0000-000006000000}"/>
    <cellStyle name="桁区切り 5" xfId="102" xr:uid="{3E458F5E-FA74-4FD9-A144-99E40E530B89}"/>
    <cellStyle name="桁区切り 7 3" xfId="17" xr:uid="{2B226EBC-B773-40A4-A5ED-2CD869CD87FA}"/>
    <cellStyle name="桁区切り 7 3 2" xfId="25" xr:uid="{2B06209F-CF7C-4601-B17F-FEA0D26E56BF}"/>
    <cellStyle name="桁区切り 7 3 2 2" xfId="34" xr:uid="{35FD09B2-14EE-446D-A491-DB5155259680}"/>
    <cellStyle name="桁区切り 7 3 2 2 2" xfId="89" xr:uid="{35FD09B2-14EE-446D-A491-DB5155259680}"/>
    <cellStyle name="桁区切り 7 3 2 3" xfId="43" xr:uid="{7AD67AB7-36D1-420F-9B68-D6EBCF9D5A0F}"/>
    <cellStyle name="桁区切り 7 3 2 3 2" xfId="52" xr:uid="{EABA4F53-4A19-4EFF-AA59-2E3FA21288F9}"/>
    <cellStyle name="桁区切り 7 3 2 3 3" xfId="97" xr:uid="{7AD67AB7-36D1-420F-9B68-D6EBCF9D5A0F}"/>
    <cellStyle name="桁区切り 7 3 2 4" xfId="81" xr:uid="{2B06209F-CF7C-4601-B17F-FEA0D26E56BF}"/>
    <cellStyle name="桁区切り 7 3 3" xfId="73" xr:uid="{2B226EBC-B773-40A4-A5ED-2CD869CD87FA}"/>
    <cellStyle name="桁区切り 9" xfId="32" xr:uid="{EB648D25-0E8A-4056-B1AE-2EF0E4F9B5A6}"/>
    <cellStyle name="桁区切り 9 2" xfId="23" xr:uid="{CE489A23-C782-418A-A641-2661E0D914B2}"/>
    <cellStyle name="桁区切り 9 2 2" xfId="79" xr:uid="{CE489A23-C782-418A-A641-2661E0D914B2}"/>
    <cellStyle name="桁区切り 9 3" xfId="41" xr:uid="{FE418C30-BFC4-42E8-9E31-0878FBACC541}"/>
    <cellStyle name="桁区切り 9 3 2" xfId="50" xr:uid="{57C3D4C6-3471-44DE-B854-CB96807FAE16}"/>
    <cellStyle name="桁区切り 9 3 3" xfId="58" xr:uid="{91699480-396C-40BC-A3DA-CCC9C00B94B4}"/>
    <cellStyle name="桁区切り 9 3 4" xfId="95" xr:uid="{FE418C30-BFC4-42E8-9E31-0878FBACC541}"/>
    <cellStyle name="桁区切り 9 4" xfId="87" xr:uid="{EB648D25-0E8A-4056-B1AE-2EF0E4F9B5A6}"/>
    <cellStyle name="標準" xfId="0" builtinId="0"/>
    <cellStyle name="標準 10" xfId="30" xr:uid="{DFECDAEE-AC50-43EE-9B29-A57B09955DB9}"/>
    <cellStyle name="標準 10 2" xfId="21" xr:uid="{78103522-A807-44F3-8DA5-DB2A91EF6A67}"/>
    <cellStyle name="標準 10 2 2" xfId="77" xr:uid="{78103522-A807-44F3-8DA5-DB2A91EF6A67}"/>
    <cellStyle name="標準 10 3" xfId="39" xr:uid="{B3A13B0F-4D1F-40DF-8E0A-ABE1E9ED2D42}"/>
    <cellStyle name="標準 10 3 2" xfId="48" xr:uid="{81F1EBD2-CF1D-43B8-B766-683C2E3F2746}"/>
    <cellStyle name="標準 10 3 3" xfId="56" xr:uid="{4FD25B57-4C9B-4545-BDD4-3226C54FEC4F}"/>
    <cellStyle name="標準 10 3 4" xfId="93" xr:uid="{B3A13B0F-4D1F-40DF-8E0A-ABE1E9ED2D42}"/>
    <cellStyle name="標準 10 4" xfId="85" xr:uid="{DFECDAEE-AC50-43EE-9B29-A57B09955DB9}"/>
    <cellStyle name="標準 2" xfId="2" xr:uid="{00000000-0005-0000-0000-000008000000}"/>
    <cellStyle name="標準 2 2" xfId="28" xr:uid="{E86323C0-2C47-4C49-9D05-F219171A61CF}"/>
    <cellStyle name="標準 3" xfId="3" xr:uid="{00000000-0005-0000-0000-000009000000}"/>
    <cellStyle name="標準 4" xfId="4" xr:uid="{00000000-0005-0000-0000-00000A000000}"/>
    <cellStyle name="標準 4 2" xfId="59" xr:uid="{00000000-0005-0000-0000-00000A000000}"/>
    <cellStyle name="標準 4 4" xfId="46" xr:uid="{07781C09-440E-476A-8611-9C0B1C40DCAC}"/>
    <cellStyle name="標準 4 4 2" xfId="100" xr:uid="{07781C09-440E-476A-8611-9C0B1C40DCAC}"/>
    <cellStyle name="標準 4 4 3" xfId="15" xr:uid="{50FA1524-1474-4EE4-A90A-49A4898F5BA4}"/>
    <cellStyle name="標準 4 4 3 2" xfId="71" xr:uid="{50FA1524-1474-4EE4-A90A-49A4898F5BA4}"/>
    <cellStyle name="標準 5" xfId="7" xr:uid="{00000000-0005-0000-0000-00000B000000}"/>
    <cellStyle name="標準 5 2" xfId="10" xr:uid="{F4E2F361-3FE5-41D2-9CE7-660D62508B92}"/>
    <cellStyle name="標準 5 2 2" xfId="65" xr:uid="{F4E2F361-3FE5-41D2-9CE7-660D62508B92}"/>
    <cellStyle name="標準 5 2 3 3" xfId="19" xr:uid="{1A6FD026-9A66-44D8-AAF0-7C6D98D2465F}"/>
    <cellStyle name="標準 5 2 3 3 2" xfId="27" xr:uid="{A07D9DDA-2E1A-4731-A7BF-BB7D6C8D74B6}"/>
    <cellStyle name="標準 5 2 3 3 2 2" xfId="83" xr:uid="{A07D9DDA-2E1A-4731-A7BF-BB7D6C8D74B6}"/>
    <cellStyle name="標準 5 2 3 3 3" xfId="36" xr:uid="{72724529-201C-44A9-AE5F-E8BBD00B699C}"/>
    <cellStyle name="標準 5 2 3 3 3 2" xfId="91" xr:uid="{72724529-201C-44A9-AE5F-E8BBD00B699C}"/>
    <cellStyle name="標準 5 2 3 3 4" xfId="45" xr:uid="{E1777B11-4BF5-43EA-9AE1-3D4C76A6161C}"/>
    <cellStyle name="標準 5 2 3 3 4 2" xfId="54" xr:uid="{F5ED3CCB-6416-427C-8E2F-8C5137BFCAC7}"/>
    <cellStyle name="標準 5 2 3 3 4 3" xfId="99" xr:uid="{E1777B11-4BF5-43EA-9AE1-3D4C76A6161C}"/>
    <cellStyle name="標準 5 2 3 3 5" xfId="75" xr:uid="{1A6FD026-9A66-44D8-AAF0-7C6D98D2465F}"/>
    <cellStyle name="標準 5 3" xfId="62" xr:uid="{00000000-0005-0000-0000-00000B000000}"/>
    <cellStyle name="標準 6" xfId="37" xr:uid="{560E0681-4169-4F62-978C-6EA25204F3A7}"/>
    <cellStyle name="標準 6 2" xfId="14" xr:uid="{C9C19CDC-089E-4408-8B6B-13CBA315C994}"/>
    <cellStyle name="標準 6 2 2" xfId="70" xr:uid="{C9C19CDC-089E-4408-8B6B-13CBA315C994}"/>
    <cellStyle name="標準 7" xfId="101" xr:uid="{155A303F-2F31-4244-BE90-4BED913E4C60}"/>
    <cellStyle name="標準 7 3" xfId="16" xr:uid="{B55E705A-E874-44A5-BDB2-D97F230DC0CE}"/>
    <cellStyle name="標準 7 3 2" xfId="24" xr:uid="{42E0F051-5FF8-481E-907E-241CDBCFCDC8}"/>
    <cellStyle name="標準 7 3 2 2" xfId="33" xr:uid="{407D6359-3AC7-4ABB-A413-6E12571E8341}"/>
    <cellStyle name="標準 7 3 2 2 2" xfId="88" xr:uid="{407D6359-3AC7-4ABB-A413-6E12571E8341}"/>
    <cellStyle name="標準 7 3 2 3" xfId="42" xr:uid="{39A43786-06F0-4712-888E-026A14692D91}"/>
    <cellStyle name="標準 7 3 2 3 2" xfId="51" xr:uid="{6E1DC028-0C40-43F2-9C85-62D504FD9AC6}"/>
    <cellStyle name="標準 7 3 2 3 3" xfId="96" xr:uid="{39A43786-06F0-4712-888E-026A14692D91}"/>
    <cellStyle name="標準 7 3 2 4" xfId="80" xr:uid="{42E0F051-5FF8-481E-907E-241CDBCFCDC8}"/>
    <cellStyle name="標準 7 3 3" xfId="72" xr:uid="{B55E705A-E874-44A5-BDB2-D97F230DC0CE}"/>
    <cellStyle name="標準 8" xfId="29" xr:uid="{30B067A0-152F-46A3-8DFD-30B0E224B66C}"/>
    <cellStyle name="標準 8 2" xfId="20" xr:uid="{E181C6CE-983E-4521-BB8C-E992837B8570}"/>
    <cellStyle name="標準 8 2 2" xfId="76" xr:uid="{E181C6CE-983E-4521-BB8C-E992837B8570}"/>
    <cellStyle name="標準 8 3" xfId="38" xr:uid="{CA6C7CE6-4BAC-4620-A6E9-301A32BA8B10}"/>
    <cellStyle name="標準 8 3 2" xfId="47" xr:uid="{3C7063C7-5CEE-44B9-96B6-FB9B9654E0D6}"/>
    <cellStyle name="標準 8 3 3" xfId="55" xr:uid="{BBB18534-C59B-4F46-8F29-7F757D0DEE1C}"/>
    <cellStyle name="標準 8 3 4" xfId="92" xr:uid="{CA6C7CE6-4BAC-4620-A6E9-301A32BA8B10}"/>
    <cellStyle name="標準 8 4" xfId="84" xr:uid="{30B067A0-152F-46A3-8DFD-30B0E224B66C}"/>
    <cellStyle name="標準_ダウンロード用（借入等の書式）" xfId="69" xr:uid="{EDA4D03B-495E-4DD6-9714-7B0F367FB0EA}"/>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00FF00"/>
      <color rgb="FF385D8A"/>
      <color rgb="FF06E6FE"/>
      <color rgb="FF009900"/>
      <color rgb="FFC002B7"/>
      <color rgb="FFFFFF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66</xdr:row>
      <xdr:rowOff>0</xdr:rowOff>
    </xdr:from>
    <xdr:to>
      <xdr:col>2</xdr:col>
      <xdr:colOff>0</xdr:colOff>
      <xdr:row>66</xdr:row>
      <xdr:rowOff>2114550</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24536400"/>
          <a:ext cx="10801350" cy="211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353785</xdr:colOff>
      <xdr:row>11</xdr:row>
      <xdr:rowOff>17688</xdr:rowOff>
    </xdr:from>
    <xdr:to>
      <xdr:col>2</xdr:col>
      <xdr:colOff>27112</xdr:colOff>
      <xdr:row>14</xdr:row>
      <xdr:rowOff>4081</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353785" y="3718831"/>
          <a:ext cx="10872006" cy="32521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2</xdr:col>
      <xdr:colOff>276225</xdr:colOff>
      <xdr:row>77</xdr:row>
      <xdr:rowOff>9525</xdr:rowOff>
    </xdr:from>
    <xdr:ext cx="10440000" cy="1648029"/>
    <xdr:pic>
      <xdr:nvPicPr>
        <xdr:cNvPr id="47" name="図 46">
          <a:extLst>
            <a:ext uri="{FF2B5EF4-FFF2-40B4-BE49-F238E27FC236}">
              <a16:creationId xmlns:a16="http://schemas.microsoft.com/office/drawing/2014/main" id="{00000000-0008-0000-0B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3249275"/>
          <a:ext cx="10440000" cy="164802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xdr:row>
      <xdr:rowOff>0</xdr:rowOff>
    </xdr:from>
    <xdr:ext cx="10440000" cy="1155857"/>
    <xdr:pic>
      <xdr:nvPicPr>
        <xdr:cNvPr id="49" name="図 48">
          <a:extLst>
            <a:ext uri="{FF2B5EF4-FFF2-40B4-BE49-F238E27FC236}">
              <a16:creationId xmlns:a16="http://schemas.microsoft.com/office/drawing/2014/main" id="{00000000-0008-0000-0B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1095375"/>
          <a:ext cx="10440000" cy="115585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268942</xdr:colOff>
      <xdr:row>101</xdr:row>
      <xdr:rowOff>33617</xdr:rowOff>
    </xdr:from>
    <xdr:ext cx="10435297" cy="1215696"/>
    <xdr:pic>
      <xdr:nvPicPr>
        <xdr:cNvPr id="51" name="図 50">
          <a:extLst>
            <a:ext uri="{FF2B5EF4-FFF2-40B4-BE49-F238E27FC236}">
              <a16:creationId xmlns:a16="http://schemas.microsoft.com/office/drawing/2014/main" id="{00000000-0008-0000-0B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1842" y="17254817"/>
          <a:ext cx="10435297" cy="121569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14</xdr:col>
      <xdr:colOff>45982</xdr:colOff>
      <xdr:row>39</xdr:row>
      <xdr:rowOff>11210</xdr:rowOff>
    </xdr:from>
    <xdr:to>
      <xdr:col>17</xdr:col>
      <xdr:colOff>280146</xdr:colOff>
      <xdr:row>42</xdr:row>
      <xdr:rowOff>39222</xdr:rowOff>
    </xdr:to>
    <xdr:sp macro="" textlink="">
      <xdr:nvSpPr>
        <xdr:cNvPr id="53" name="正方形/長方形 52">
          <a:extLst>
            <a:ext uri="{FF2B5EF4-FFF2-40B4-BE49-F238E27FC236}">
              <a16:creationId xmlns:a16="http://schemas.microsoft.com/office/drawing/2014/main" id="{00000000-0008-0000-0B00-000035000000}"/>
            </a:ext>
          </a:extLst>
        </xdr:cNvPr>
        <xdr:cNvSpPr/>
      </xdr:nvSpPr>
      <xdr:spPr>
        <a:xfrm rot="5400000">
          <a:off x="5249696" y="6447046"/>
          <a:ext cx="447112" cy="132953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FF0000"/>
              </a:solidFill>
            </a:ln>
          </a:endParaRPr>
        </a:p>
      </xdr:txBody>
    </xdr:sp>
    <xdr:clientData/>
  </xdr:twoCellAnchor>
  <xdr:twoCellAnchor>
    <xdr:from>
      <xdr:col>15</xdr:col>
      <xdr:colOff>184230</xdr:colOff>
      <xdr:row>37</xdr:row>
      <xdr:rowOff>32559</xdr:rowOff>
    </xdr:from>
    <xdr:to>
      <xdr:col>26</xdr:col>
      <xdr:colOff>232461</xdr:colOff>
      <xdr:row>39</xdr:row>
      <xdr:rowOff>11211</xdr:rowOff>
    </xdr:to>
    <xdr:cxnSp macro="">
      <xdr:nvCxnSpPr>
        <xdr:cNvPr id="54" name="カギ線コネクタ 53">
          <a:extLst>
            <a:ext uri="{FF2B5EF4-FFF2-40B4-BE49-F238E27FC236}">
              <a16:creationId xmlns:a16="http://schemas.microsoft.com/office/drawing/2014/main" id="{00000000-0008-0000-0B00-000036000000}"/>
            </a:ext>
          </a:extLst>
        </xdr:cNvPr>
        <xdr:cNvCxnSpPr>
          <a:stCxn id="53" idx="1"/>
          <a:endCxn id="52" idx="1"/>
        </xdr:cNvCxnSpPr>
      </xdr:nvCxnSpPr>
      <xdr:spPr>
        <a:xfrm rot="5400000" flipH="1" flipV="1">
          <a:off x="6860061" y="5061894"/>
          <a:ext cx="401986" cy="3191481"/>
        </a:xfrm>
        <a:prstGeom prst="bentConnector3">
          <a:avLst>
            <a:gd name="adj1" fmla="val 5000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11207</xdr:colOff>
      <xdr:row>42</xdr:row>
      <xdr:rowOff>44824</xdr:rowOff>
    </xdr:from>
    <xdr:to>
      <xdr:col>17</xdr:col>
      <xdr:colOff>33419</xdr:colOff>
      <xdr:row>44</xdr:row>
      <xdr:rowOff>146984</xdr:rowOff>
    </xdr:to>
    <xdr:cxnSp macro="">
      <xdr:nvCxnSpPr>
        <xdr:cNvPr id="55" name="直線矢印コネクタ 54">
          <a:extLst>
            <a:ext uri="{FF2B5EF4-FFF2-40B4-BE49-F238E27FC236}">
              <a16:creationId xmlns:a16="http://schemas.microsoft.com/office/drawing/2014/main" id="{00000000-0008-0000-0B00-000037000000}"/>
            </a:ext>
          </a:extLst>
        </xdr:cNvPr>
        <xdr:cNvCxnSpPr>
          <a:stCxn id="56" idx="1"/>
        </xdr:cNvCxnSpPr>
      </xdr:nvCxnSpPr>
      <xdr:spPr>
        <a:xfrm flipH="1" flipV="1">
          <a:off x="5640482" y="7340974"/>
          <a:ext cx="250812" cy="46411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33419</xdr:colOff>
      <xdr:row>43</xdr:row>
      <xdr:rowOff>154828</xdr:rowOff>
    </xdr:from>
    <xdr:to>
      <xdr:col>37</xdr:col>
      <xdr:colOff>179293</xdr:colOff>
      <xdr:row>45</xdr:row>
      <xdr:rowOff>139139</xdr:rowOff>
    </xdr:to>
    <xdr:sp macro="" textlink="">
      <xdr:nvSpPr>
        <xdr:cNvPr id="56" name="テキスト ボックス 55">
          <a:extLst>
            <a:ext uri="{FF2B5EF4-FFF2-40B4-BE49-F238E27FC236}">
              <a16:creationId xmlns:a16="http://schemas.microsoft.com/office/drawing/2014/main" id="{00000000-0008-0000-0B00-000038000000}"/>
            </a:ext>
          </a:extLst>
        </xdr:cNvPr>
        <xdr:cNvSpPr txBox="1"/>
      </xdr:nvSpPr>
      <xdr:spPr>
        <a:xfrm>
          <a:off x="5891294" y="7631953"/>
          <a:ext cx="5851349" cy="34626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起債同意（許可）書の財政融資資金の額を「うち本件借入分」欄に記入</a:t>
          </a:r>
        </a:p>
      </xdr:txBody>
    </xdr:sp>
    <xdr:clientData/>
  </xdr:twoCellAnchor>
  <xdr:twoCellAnchor>
    <xdr:from>
      <xdr:col>2</xdr:col>
      <xdr:colOff>276225</xdr:colOff>
      <xdr:row>27</xdr:row>
      <xdr:rowOff>38100</xdr:rowOff>
    </xdr:from>
    <xdr:to>
      <xdr:col>35</xdr:col>
      <xdr:colOff>58809</xdr:colOff>
      <xdr:row>37</xdr:row>
      <xdr:rowOff>80848</xdr:rowOff>
    </xdr:to>
    <xdr:grpSp>
      <xdr:nvGrpSpPr>
        <xdr:cNvPr id="10" name="グループ化 9">
          <a:extLst>
            <a:ext uri="{FF2B5EF4-FFF2-40B4-BE49-F238E27FC236}">
              <a16:creationId xmlns:a16="http://schemas.microsoft.com/office/drawing/2014/main" id="{00000000-0008-0000-0B00-00000A000000}"/>
            </a:ext>
          </a:extLst>
        </xdr:cNvPr>
        <xdr:cNvGrpSpPr/>
      </xdr:nvGrpSpPr>
      <xdr:grpSpPr>
        <a:xfrm>
          <a:off x="620590" y="4683369"/>
          <a:ext cx="10450584" cy="1874479"/>
          <a:chOff x="620054" y="4679795"/>
          <a:chExt cx="10473816" cy="1854821"/>
        </a:xfrm>
      </xdr:grpSpPr>
      <xdr:grpSp>
        <xdr:nvGrpSpPr>
          <xdr:cNvPr id="4" name="グループ化 3">
            <a:extLst>
              <a:ext uri="{FF2B5EF4-FFF2-40B4-BE49-F238E27FC236}">
                <a16:creationId xmlns:a16="http://schemas.microsoft.com/office/drawing/2014/main" id="{00000000-0008-0000-0B00-000004000000}"/>
              </a:ext>
            </a:extLst>
          </xdr:cNvPr>
          <xdr:cNvGrpSpPr/>
        </xdr:nvGrpSpPr>
        <xdr:grpSpPr>
          <a:xfrm>
            <a:off x="620054" y="4679795"/>
            <a:ext cx="10473816" cy="1854821"/>
            <a:chOff x="614892" y="4663017"/>
            <a:chExt cx="10440000" cy="1841914"/>
          </a:xfrm>
        </xdr:grpSpPr>
        <xdr:pic>
          <xdr:nvPicPr>
            <xdr:cNvPr id="48" name="図 47">
              <a:extLst>
                <a:ext uri="{FF2B5EF4-FFF2-40B4-BE49-F238E27FC236}">
                  <a16:creationId xmlns:a16="http://schemas.microsoft.com/office/drawing/2014/main" id="{00000000-0008-0000-0B00-00003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4892" y="4663017"/>
              <a:ext cx="10440000" cy="184191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2" name="正方形/長方形 51">
              <a:extLst>
                <a:ext uri="{FF2B5EF4-FFF2-40B4-BE49-F238E27FC236}">
                  <a16:creationId xmlns:a16="http://schemas.microsoft.com/office/drawing/2014/main" id="{00000000-0008-0000-0B00-000034000000}"/>
                </a:ext>
              </a:extLst>
            </xdr:cNvPr>
            <xdr:cNvSpPr/>
          </xdr:nvSpPr>
          <xdr:spPr>
            <a:xfrm rot="16200000">
              <a:off x="7914404" y="5434102"/>
              <a:ext cx="1484781" cy="56029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FF0000"/>
                  </a:solidFill>
                </a:ln>
              </a:endParaRPr>
            </a:p>
          </xdr:txBody>
        </xdr:sp>
      </xdr:grpSp>
      <xdr:sp macro="" textlink="">
        <xdr:nvSpPr>
          <xdr:cNvPr id="57" name="正方形/長方形 56">
            <a:extLst>
              <a:ext uri="{FF2B5EF4-FFF2-40B4-BE49-F238E27FC236}">
                <a16:creationId xmlns:a16="http://schemas.microsoft.com/office/drawing/2014/main" id="{00000000-0008-0000-0B00-000039000000}"/>
              </a:ext>
            </a:extLst>
          </xdr:cNvPr>
          <xdr:cNvSpPr/>
        </xdr:nvSpPr>
        <xdr:spPr>
          <a:xfrm rot="16200000">
            <a:off x="5518234" y="6012761"/>
            <a:ext cx="431331" cy="589472"/>
          </a:xfrm>
          <a:prstGeom prst="rect">
            <a:avLst/>
          </a:prstGeom>
          <a:noFill/>
          <a:ln w="190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FF0000"/>
                </a:solidFill>
              </a:ln>
            </a:endParaRPr>
          </a:p>
        </xdr:txBody>
      </xdr:sp>
    </xdr:grpSp>
    <xdr:clientData/>
  </xdr:twoCellAnchor>
  <xdr:twoCellAnchor>
    <xdr:from>
      <xdr:col>9</xdr:col>
      <xdr:colOff>67236</xdr:colOff>
      <xdr:row>40</xdr:row>
      <xdr:rowOff>178364</xdr:rowOff>
    </xdr:from>
    <xdr:to>
      <xdr:col>13</xdr:col>
      <xdr:colOff>257734</xdr:colOff>
      <xdr:row>41</xdr:row>
      <xdr:rowOff>179293</xdr:rowOff>
    </xdr:to>
    <xdr:sp macro="" textlink="">
      <xdr:nvSpPr>
        <xdr:cNvPr id="58" name="正方形/長方形 57">
          <a:extLst>
            <a:ext uri="{FF2B5EF4-FFF2-40B4-BE49-F238E27FC236}">
              <a16:creationId xmlns:a16="http://schemas.microsoft.com/office/drawing/2014/main" id="{00000000-0008-0000-0B00-00003A000000}"/>
            </a:ext>
          </a:extLst>
        </xdr:cNvPr>
        <xdr:cNvSpPr/>
      </xdr:nvSpPr>
      <xdr:spPr>
        <a:xfrm rot="5400000">
          <a:off x="3924396" y="6484379"/>
          <a:ext cx="181904" cy="1438273"/>
        </a:xfrm>
        <a:prstGeom prst="rect">
          <a:avLst/>
        </a:prstGeom>
        <a:noFill/>
        <a:ln w="1905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FF0000"/>
              </a:solidFill>
            </a:ln>
          </a:endParaRPr>
        </a:p>
      </xdr:txBody>
    </xdr:sp>
    <xdr:clientData/>
  </xdr:twoCellAnchor>
  <xdr:twoCellAnchor>
    <xdr:from>
      <xdr:col>7</xdr:col>
      <xdr:colOff>233923</xdr:colOff>
      <xdr:row>38</xdr:row>
      <xdr:rowOff>246155</xdr:rowOff>
    </xdr:from>
    <xdr:to>
      <xdr:col>9</xdr:col>
      <xdr:colOff>67236</xdr:colOff>
      <xdr:row>41</xdr:row>
      <xdr:rowOff>89182</xdr:rowOff>
    </xdr:to>
    <xdr:cxnSp macro="">
      <xdr:nvCxnSpPr>
        <xdr:cNvPr id="60" name="直線矢印コネクタ 59">
          <a:extLst>
            <a:ext uri="{FF2B5EF4-FFF2-40B4-BE49-F238E27FC236}">
              <a16:creationId xmlns:a16="http://schemas.microsoft.com/office/drawing/2014/main" id="{00000000-0008-0000-0B00-00003C000000}"/>
            </a:ext>
          </a:extLst>
        </xdr:cNvPr>
        <xdr:cNvCxnSpPr>
          <a:stCxn id="61" idx="2"/>
          <a:endCxn id="58" idx="2"/>
        </xdr:cNvCxnSpPr>
      </xdr:nvCxnSpPr>
      <xdr:spPr>
        <a:xfrm>
          <a:off x="2348473" y="6875555"/>
          <a:ext cx="947738" cy="32880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235325</xdr:colOff>
      <xdr:row>37</xdr:row>
      <xdr:rowOff>82550</xdr:rowOff>
    </xdr:from>
    <xdr:to>
      <xdr:col>10</xdr:col>
      <xdr:colOff>210110</xdr:colOff>
      <xdr:row>38</xdr:row>
      <xdr:rowOff>246155</xdr:rowOff>
    </xdr:to>
    <xdr:sp macro="" textlink="">
      <xdr:nvSpPr>
        <xdr:cNvPr id="61" name="テキスト ボックス 60">
          <a:extLst>
            <a:ext uri="{FF2B5EF4-FFF2-40B4-BE49-F238E27FC236}">
              <a16:creationId xmlns:a16="http://schemas.microsoft.com/office/drawing/2014/main" id="{00000000-0008-0000-0B00-00003D000000}"/>
            </a:ext>
          </a:extLst>
        </xdr:cNvPr>
        <xdr:cNvSpPr txBox="1"/>
      </xdr:nvSpPr>
      <xdr:spPr>
        <a:xfrm>
          <a:off x="1073525" y="6530975"/>
          <a:ext cx="2556060" cy="34458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同意（許可）額全額を記入</a:t>
          </a:r>
        </a:p>
      </xdr:txBody>
    </xdr:sp>
    <xdr:clientData/>
  </xdr:twoCellAnchor>
  <xdr:twoCellAnchor>
    <xdr:from>
      <xdr:col>2</xdr:col>
      <xdr:colOff>280147</xdr:colOff>
      <xdr:row>52</xdr:row>
      <xdr:rowOff>11206</xdr:rowOff>
    </xdr:from>
    <xdr:to>
      <xdr:col>35</xdr:col>
      <xdr:colOff>58028</xdr:colOff>
      <xdr:row>62</xdr:row>
      <xdr:rowOff>76577</xdr:rowOff>
    </xdr:to>
    <xdr:grpSp>
      <xdr:nvGrpSpPr>
        <xdr:cNvPr id="6" name="グループ化 5">
          <a:extLst>
            <a:ext uri="{FF2B5EF4-FFF2-40B4-BE49-F238E27FC236}">
              <a16:creationId xmlns:a16="http://schemas.microsoft.com/office/drawing/2014/main" id="{00000000-0008-0000-0B00-000006000000}"/>
            </a:ext>
          </a:extLst>
        </xdr:cNvPr>
        <xdr:cNvGrpSpPr/>
      </xdr:nvGrpSpPr>
      <xdr:grpSpPr>
        <a:xfrm>
          <a:off x="624512" y="9001341"/>
          <a:ext cx="10445881" cy="1897101"/>
          <a:chOff x="618814" y="8922373"/>
          <a:chExt cx="10435297" cy="1864537"/>
        </a:xfrm>
      </xdr:grpSpPr>
      <xdr:pic>
        <xdr:nvPicPr>
          <xdr:cNvPr id="50" name="図 49">
            <a:extLst>
              <a:ext uri="{FF2B5EF4-FFF2-40B4-BE49-F238E27FC236}">
                <a16:creationId xmlns:a16="http://schemas.microsoft.com/office/drawing/2014/main" id="{00000000-0008-0000-0B00-00003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8814" y="8922373"/>
            <a:ext cx="10435297" cy="18605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2" name="正方形/長方形 61">
            <a:extLst>
              <a:ext uri="{FF2B5EF4-FFF2-40B4-BE49-F238E27FC236}">
                <a16:creationId xmlns:a16="http://schemas.microsoft.com/office/drawing/2014/main" id="{00000000-0008-0000-0B00-00003E000000}"/>
              </a:ext>
            </a:extLst>
          </xdr:cNvPr>
          <xdr:cNvSpPr/>
        </xdr:nvSpPr>
        <xdr:spPr>
          <a:xfrm rot="16200000">
            <a:off x="7884738" y="9764682"/>
            <a:ext cx="1484158" cy="56029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FF0000"/>
                </a:solidFill>
              </a:ln>
            </a:endParaRPr>
          </a:p>
        </xdr:txBody>
      </xdr:sp>
    </xdr:grpSp>
    <xdr:clientData/>
  </xdr:twoCellAnchor>
  <xdr:twoCellAnchor>
    <xdr:from>
      <xdr:col>23</xdr:col>
      <xdr:colOff>219637</xdr:colOff>
      <xdr:row>64</xdr:row>
      <xdr:rowOff>22423</xdr:rowOff>
    </xdr:from>
    <xdr:to>
      <xdr:col>32</xdr:col>
      <xdr:colOff>67235</xdr:colOff>
      <xdr:row>67</xdr:row>
      <xdr:rowOff>50434</xdr:rowOff>
    </xdr:to>
    <xdr:sp macro="" textlink="">
      <xdr:nvSpPr>
        <xdr:cNvPr id="63" name="正方形/長方形 62">
          <a:extLst>
            <a:ext uri="{FF2B5EF4-FFF2-40B4-BE49-F238E27FC236}">
              <a16:creationId xmlns:a16="http://schemas.microsoft.com/office/drawing/2014/main" id="{00000000-0008-0000-0B00-00003F000000}"/>
            </a:ext>
          </a:extLst>
        </xdr:cNvPr>
        <xdr:cNvSpPr/>
      </xdr:nvSpPr>
      <xdr:spPr>
        <a:xfrm rot="5400000">
          <a:off x="8768605" y="10218655"/>
          <a:ext cx="447111" cy="241934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FF0000"/>
              </a:solidFill>
            </a:ln>
          </a:endParaRPr>
        </a:p>
      </xdr:txBody>
    </xdr:sp>
    <xdr:clientData/>
  </xdr:twoCellAnchor>
  <xdr:twoCellAnchor>
    <xdr:from>
      <xdr:col>21</xdr:col>
      <xdr:colOff>212912</xdr:colOff>
      <xdr:row>63</xdr:row>
      <xdr:rowOff>58541</xdr:rowOff>
    </xdr:from>
    <xdr:to>
      <xdr:col>23</xdr:col>
      <xdr:colOff>219637</xdr:colOff>
      <xdr:row>66</xdr:row>
      <xdr:rowOff>9216</xdr:rowOff>
    </xdr:to>
    <xdr:cxnSp macro="">
      <xdr:nvCxnSpPr>
        <xdr:cNvPr id="64" name="直線矢印コネクタ 63">
          <a:extLst>
            <a:ext uri="{FF2B5EF4-FFF2-40B4-BE49-F238E27FC236}">
              <a16:creationId xmlns:a16="http://schemas.microsoft.com/office/drawing/2014/main" id="{00000000-0008-0000-0B00-000040000000}"/>
            </a:ext>
          </a:extLst>
        </xdr:cNvPr>
        <xdr:cNvCxnSpPr>
          <a:stCxn id="65" idx="3"/>
          <a:endCxn id="63" idx="2"/>
        </xdr:cNvCxnSpPr>
      </xdr:nvCxnSpPr>
      <xdr:spPr>
        <a:xfrm>
          <a:off x="7204262" y="10993241"/>
          <a:ext cx="578225" cy="436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367393</xdr:colOff>
      <xdr:row>62</xdr:row>
      <xdr:rowOff>65184</xdr:rowOff>
    </xdr:from>
    <xdr:to>
      <xdr:col>21</xdr:col>
      <xdr:colOff>212912</xdr:colOff>
      <xdr:row>63</xdr:row>
      <xdr:rowOff>228790</xdr:rowOff>
    </xdr:to>
    <xdr:sp macro="" textlink="">
      <xdr:nvSpPr>
        <xdr:cNvPr id="65" name="テキスト ボックス 64">
          <a:extLst>
            <a:ext uri="{FF2B5EF4-FFF2-40B4-BE49-F238E27FC236}">
              <a16:creationId xmlns:a16="http://schemas.microsoft.com/office/drawing/2014/main" id="{00000000-0008-0000-0B00-000041000000}"/>
            </a:ext>
          </a:extLst>
        </xdr:cNvPr>
        <xdr:cNvSpPr txBox="1"/>
      </xdr:nvSpPr>
      <xdr:spPr>
        <a:xfrm>
          <a:off x="1205593" y="10818909"/>
          <a:ext cx="5998669" cy="34458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起債同意（許可）書に即して、補助事業分・単独事業分の内訳を備考欄に記入</a:t>
          </a:r>
        </a:p>
      </xdr:txBody>
    </xdr:sp>
    <xdr:clientData/>
  </xdr:twoCellAnchor>
  <xdr:twoCellAnchor>
    <xdr:from>
      <xdr:col>26</xdr:col>
      <xdr:colOff>202485</xdr:colOff>
      <xdr:row>62</xdr:row>
      <xdr:rowOff>76577</xdr:rowOff>
    </xdr:from>
    <xdr:to>
      <xdr:col>28</xdr:col>
      <xdr:colOff>561</xdr:colOff>
      <xdr:row>64</xdr:row>
      <xdr:rowOff>22424</xdr:rowOff>
    </xdr:to>
    <xdr:cxnSp macro="">
      <xdr:nvCxnSpPr>
        <xdr:cNvPr id="66" name="直線コネクタ 65">
          <a:extLst>
            <a:ext uri="{FF2B5EF4-FFF2-40B4-BE49-F238E27FC236}">
              <a16:creationId xmlns:a16="http://schemas.microsoft.com/office/drawing/2014/main" id="{00000000-0008-0000-0B00-000042000000}"/>
            </a:ext>
          </a:extLst>
        </xdr:cNvPr>
        <xdr:cNvCxnSpPr>
          <a:stCxn id="62" idx="1"/>
          <a:endCxn id="63" idx="1"/>
        </xdr:cNvCxnSpPr>
      </xdr:nvCxnSpPr>
      <xdr:spPr>
        <a:xfrm>
          <a:off x="8626818" y="10786910"/>
          <a:ext cx="369576" cy="369181"/>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502102</xdr:colOff>
      <xdr:row>55</xdr:row>
      <xdr:rowOff>168730</xdr:rowOff>
    </xdr:from>
    <xdr:to>
      <xdr:col>7</xdr:col>
      <xdr:colOff>171848</xdr:colOff>
      <xdr:row>60</xdr:row>
      <xdr:rowOff>14968</xdr:rowOff>
    </xdr:to>
    <xdr:sp macro="" textlink="">
      <xdr:nvSpPr>
        <xdr:cNvPr id="67" name="円/楕円 66">
          <a:extLst>
            <a:ext uri="{FF2B5EF4-FFF2-40B4-BE49-F238E27FC236}">
              <a16:creationId xmlns:a16="http://schemas.microsoft.com/office/drawing/2014/main" id="{00000000-0008-0000-0B00-000043000000}"/>
            </a:ext>
          </a:extLst>
        </xdr:cNvPr>
        <xdr:cNvSpPr/>
      </xdr:nvSpPr>
      <xdr:spPr>
        <a:xfrm>
          <a:off x="1340302" y="9655630"/>
          <a:ext cx="946096" cy="751113"/>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347542</xdr:colOff>
      <xdr:row>37</xdr:row>
      <xdr:rowOff>69493</xdr:rowOff>
    </xdr:from>
    <xdr:to>
      <xdr:col>16</xdr:col>
      <xdr:colOff>95988</xdr:colOff>
      <xdr:row>40</xdr:row>
      <xdr:rowOff>178364</xdr:rowOff>
    </xdr:to>
    <xdr:cxnSp macro="">
      <xdr:nvCxnSpPr>
        <xdr:cNvPr id="16" name="直線コネクタ 15">
          <a:extLst>
            <a:ext uri="{FF2B5EF4-FFF2-40B4-BE49-F238E27FC236}">
              <a16:creationId xmlns:a16="http://schemas.microsoft.com/office/drawing/2014/main" id="{00000000-0008-0000-0B00-000010000000}"/>
            </a:ext>
          </a:extLst>
        </xdr:cNvPr>
        <xdr:cNvCxnSpPr>
          <a:stCxn id="57" idx="1"/>
          <a:endCxn id="58" idx="1"/>
        </xdr:cNvCxnSpPr>
      </xdr:nvCxnSpPr>
      <xdr:spPr>
        <a:xfrm flipH="1">
          <a:off x="4032356" y="6513836"/>
          <a:ext cx="1713318" cy="598728"/>
        </a:xfrm>
        <a:prstGeom prst="line">
          <a:avLst/>
        </a:prstGeom>
        <a:ln>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625475</xdr:colOff>
      <xdr:row>33</xdr:row>
      <xdr:rowOff>0</xdr:rowOff>
    </xdr:from>
    <xdr:to>
      <xdr:col>38</xdr:col>
      <xdr:colOff>257176</xdr:colOff>
      <xdr:row>38</xdr:row>
      <xdr:rowOff>9920</xdr:rowOff>
    </xdr:to>
    <xdr:sp macro="" textlink="">
      <xdr:nvSpPr>
        <xdr:cNvPr id="2" name="角丸四角形 16">
          <a:extLst>
            <a:ext uri="{FF2B5EF4-FFF2-40B4-BE49-F238E27FC236}">
              <a16:creationId xmlns:a16="http://schemas.microsoft.com/office/drawing/2014/main" id="{00000000-0008-0000-0300-000002000000}"/>
            </a:ext>
          </a:extLst>
        </xdr:cNvPr>
        <xdr:cNvSpPr/>
      </xdr:nvSpPr>
      <xdr:spPr>
        <a:xfrm>
          <a:off x="1035050" y="5810250"/>
          <a:ext cx="11185526" cy="914795"/>
        </a:xfrm>
        <a:prstGeom prst="roundRect">
          <a:avLst/>
        </a:prstGeom>
        <a:noFill/>
        <a:ln w="44450">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625475</xdr:colOff>
      <xdr:row>38</xdr:row>
      <xdr:rowOff>19051</xdr:rowOff>
    </xdr:from>
    <xdr:to>
      <xdr:col>30</xdr:col>
      <xdr:colOff>1121</xdr:colOff>
      <xdr:row>42</xdr:row>
      <xdr:rowOff>174812</xdr:rowOff>
    </xdr:to>
    <xdr:sp macro="" textlink="">
      <xdr:nvSpPr>
        <xdr:cNvPr id="3" name="角丸四角形 17">
          <a:extLst>
            <a:ext uri="{FF2B5EF4-FFF2-40B4-BE49-F238E27FC236}">
              <a16:creationId xmlns:a16="http://schemas.microsoft.com/office/drawing/2014/main" id="{00000000-0008-0000-0300-000003000000}"/>
            </a:ext>
          </a:extLst>
        </xdr:cNvPr>
        <xdr:cNvSpPr/>
      </xdr:nvSpPr>
      <xdr:spPr>
        <a:xfrm>
          <a:off x="1035050" y="6734176"/>
          <a:ext cx="8672046" cy="879661"/>
        </a:xfrm>
        <a:prstGeom prst="roundRect">
          <a:avLst/>
        </a:prstGeom>
        <a:noFill/>
        <a:ln w="44450">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111197</xdr:colOff>
      <xdr:row>4</xdr:row>
      <xdr:rowOff>23151</xdr:rowOff>
    </xdr:from>
    <xdr:to>
      <xdr:col>9</xdr:col>
      <xdr:colOff>59650</xdr:colOff>
      <xdr:row>8</xdr:row>
      <xdr:rowOff>144174</xdr:rowOff>
    </xdr:to>
    <xdr:sp macro="" textlink="">
      <xdr:nvSpPr>
        <xdr:cNvPr id="4" name="AutoShape 2">
          <a:extLst>
            <a:ext uri="{FF2B5EF4-FFF2-40B4-BE49-F238E27FC236}">
              <a16:creationId xmlns:a16="http://schemas.microsoft.com/office/drawing/2014/main" id="{00000000-0008-0000-0300-000004000000}"/>
            </a:ext>
          </a:extLst>
        </xdr:cNvPr>
        <xdr:cNvSpPr>
          <a:spLocks noChangeArrowheads="1"/>
        </xdr:cNvSpPr>
      </xdr:nvSpPr>
      <xdr:spPr bwMode="auto">
        <a:xfrm>
          <a:off x="1168472" y="585126"/>
          <a:ext cx="2129678" cy="844923"/>
        </a:xfrm>
        <a:prstGeom prst="wedgeRoundRectCallout">
          <a:avLst>
            <a:gd name="adj1" fmla="val -49499"/>
            <a:gd name="adj2" fmla="val 10247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起債対象となる事業費</a:t>
          </a: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を</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工種・事業内容等ごとに記入</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rPr>
            <a:t>※1</a:t>
          </a: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rPr>
            <a:t>契約ごとに分けなくてよい</a:t>
          </a:r>
          <a:endPar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起債対象外事業費を含まない</a:t>
          </a:r>
          <a:endParaRPr kumimoji="0" lang="ja-JP" altLang="ja-JP" sz="900" b="0"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261097</xdr:colOff>
      <xdr:row>27</xdr:row>
      <xdr:rowOff>50987</xdr:rowOff>
    </xdr:from>
    <xdr:to>
      <xdr:col>9</xdr:col>
      <xdr:colOff>127747</xdr:colOff>
      <xdr:row>31</xdr:row>
      <xdr:rowOff>172011</xdr:rowOff>
    </xdr:to>
    <xdr:sp macro="" textlink="">
      <xdr:nvSpPr>
        <xdr:cNvPr id="5" name="AutoShape 2">
          <a:extLst>
            <a:ext uri="{FF2B5EF4-FFF2-40B4-BE49-F238E27FC236}">
              <a16:creationId xmlns:a16="http://schemas.microsoft.com/office/drawing/2014/main" id="{00000000-0008-0000-0300-000005000000}"/>
            </a:ext>
          </a:extLst>
        </xdr:cNvPr>
        <xdr:cNvSpPr>
          <a:spLocks noChangeArrowheads="1"/>
        </xdr:cNvSpPr>
      </xdr:nvSpPr>
      <xdr:spPr bwMode="auto">
        <a:xfrm>
          <a:off x="1947022" y="4775387"/>
          <a:ext cx="1419225" cy="844924"/>
        </a:xfrm>
        <a:prstGeom prst="wedgeRoundRectCallout">
          <a:avLst>
            <a:gd name="adj1" fmla="val 94617"/>
            <a:gd name="adj2" fmla="val 61086"/>
            <a:gd name="adj3" fmla="val 16667"/>
          </a:avLst>
        </a:prstGeom>
        <a:solidFill>
          <a:srgbClr val="D1F3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借入れを行う事業の地方債充当率を記入</a:t>
          </a:r>
          <a:endParaRPr kumimoji="0" lang="ja-JP"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76201</xdr:colOff>
      <xdr:row>24</xdr:row>
      <xdr:rowOff>38100</xdr:rowOff>
    </xdr:from>
    <xdr:to>
      <xdr:col>25</xdr:col>
      <xdr:colOff>142875</xdr:colOff>
      <xdr:row>29</xdr:row>
      <xdr:rowOff>15128</xdr:rowOff>
    </xdr:to>
    <xdr:sp macro="" textlink="">
      <xdr:nvSpPr>
        <xdr:cNvPr id="6" name="AutoShape 2">
          <a:extLst>
            <a:ext uri="{FF2B5EF4-FFF2-40B4-BE49-F238E27FC236}">
              <a16:creationId xmlns:a16="http://schemas.microsoft.com/office/drawing/2014/main" id="{00000000-0008-0000-0300-000006000000}"/>
            </a:ext>
          </a:extLst>
        </xdr:cNvPr>
        <xdr:cNvSpPr>
          <a:spLocks noChangeArrowheads="1"/>
        </xdr:cNvSpPr>
      </xdr:nvSpPr>
      <xdr:spPr bwMode="auto">
        <a:xfrm>
          <a:off x="6638926" y="4219575"/>
          <a:ext cx="1781174" cy="881903"/>
        </a:xfrm>
        <a:prstGeom prst="wedgeRoundRectCallout">
          <a:avLst>
            <a:gd name="adj1" fmla="val -30601"/>
            <a:gd name="adj2" fmla="val 9445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補助・単独事業分</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両方について、起債対象事務費がない場合も含めて必ずプルダウン</a:t>
          </a:r>
          <a:r>
            <a:rPr kumimoji="1" lang="ja-JP" altLang="ja-JP" sz="900">
              <a:effectLst/>
              <a:latin typeface="HG丸ｺﾞｼｯｸM-PRO" panose="020F0600000000000000" pitchFamily="50" charset="-128"/>
              <a:ea typeface="HG丸ｺﾞｼｯｸM-PRO" panose="020F0600000000000000" pitchFamily="50" charset="-128"/>
              <a:cs typeface="+mn-cs"/>
            </a:rPr>
            <a:t>から該当するものを選択</a:t>
          </a:r>
          <a:endParaRPr lang="ja-JP" altLang="ja-JP" sz="6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158750</xdr:colOff>
      <xdr:row>0</xdr:row>
      <xdr:rowOff>3360</xdr:rowOff>
    </xdr:from>
    <xdr:to>
      <xdr:col>38</xdr:col>
      <xdr:colOff>236444</xdr:colOff>
      <xdr:row>3</xdr:row>
      <xdr:rowOff>12871</xdr:rowOff>
    </xdr:to>
    <xdr:sp macro="" textlink="">
      <xdr:nvSpPr>
        <xdr:cNvPr id="7" name="角丸四角形 38">
          <a:extLst>
            <a:ext uri="{FF2B5EF4-FFF2-40B4-BE49-F238E27FC236}">
              <a16:creationId xmlns:a16="http://schemas.microsoft.com/office/drawing/2014/main" id="{00000000-0008-0000-0300-000007000000}"/>
            </a:ext>
          </a:extLst>
        </xdr:cNvPr>
        <xdr:cNvSpPr/>
      </xdr:nvSpPr>
      <xdr:spPr>
        <a:xfrm>
          <a:off x="7864475" y="3360"/>
          <a:ext cx="4335369" cy="390511"/>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0"/>
          <a:r>
            <a:rPr lang="ja-JP" altLang="ja-JP" sz="1050" u="sng">
              <a:solidFill>
                <a:schemeClr val="dk1"/>
              </a:solidFill>
              <a:effectLst/>
              <a:latin typeface="HGｺﾞｼｯｸE" panose="020B0909000000000000" pitchFamily="49" charset="-128"/>
              <a:ea typeface="HGｺﾞｼｯｸE" panose="020B0909000000000000" pitchFamily="49" charset="-128"/>
              <a:cs typeface="+mn-cs"/>
            </a:rPr>
            <a:t>記載例</a:t>
          </a:r>
          <a:r>
            <a:rPr lang="ja-JP" altLang="en-US" sz="1050" u="sng">
              <a:solidFill>
                <a:schemeClr val="dk1"/>
              </a:solidFill>
              <a:effectLst/>
              <a:latin typeface="HGｺﾞｼｯｸE" panose="020B0909000000000000" pitchFamily="49" charset="-128"/>
              <a:ea typeface="HGｺﾞｼｯｸE" panose="020B0909000000000000" pitchFamily="49" charset="-128"/>
              <a:cs typeface="+mn-cs"/>
            </a:rPr>
            <a:t>①</a:t>
          </a:r>
          <a:r>
            <a:rPr lang="en-US" altLang="ja-JP" sz="1050">
              <a:solidFill>
                <a:schemeClr val="dk1"/>
              </a:solidFill>
              <a:effectLst/>
              <a:latin typeface="HGｺﾞｼｯｸE" panose="020B0909000000000000" pitchFamily="49" charset="-128"/>
              <a:ea typeface="HGｺﾞｼｯｸE" panose="020B0909000000000000" pitchFamily="49" charset="-128"/>
              <a:cs typeface="+mn-cs"/>
            </a:rPr>
            <a:t>【</a:t>
          </a:r>
          <a:r>
            <a:rPr lang="ja-JP" altLang="en-US" sz="1050">
              <a:solidFill>
                <a:schemeClr val="dk1"/>
              </a:solidFill>
              <a:effectLst/>
              <a:latin typeface="HGｺﾞｼｯｸE" panose="020B0909000000000000" pitchFamily="49" charset="-128"/>
              <a:ea typeface="HGｺﾞｼｯｸE" panose="020B0909000000000000" pitchFamily="49" charset="-128"/>
              <a:cs typeface="+mn-cs"/>
            </a:rPr>
            <a:t>起債前貸</a:t>
          </a:r>
          <a:r>
            <a:rPr lang="en-US" altLang="ja-JP" sz="1050">
              <a:solidFill>
                <a:schemeClr val="dk1"/>
              </a:solidFill>
              <a:effectLst/>
              <a:latin typeface="HGｺﾞｼｯｸE" panose="020B0909000000000000" pitchFamily="49" charset="-128"/>
              <a:ea typeface="HGｺﾞｼｯｸE" panose="020B0909000000000000" pitchFamily="49" charset="-128"/>
              <a:cs typeface="+mn-cs"/>
            </a:rPr>
            <a:t>/</a:t>
          </a:r>
          <a:r>
            <a:rPr lang="ja-JP" altLang="en-US" sz="1050">
              <a:solidFill>
                <a:schemeClr val="dk1"/>
              </a:solidFill>
              <a:effectLst/>
              <a:latin typeface="HGｺﾞｼｯｸE" panose="020B0909000000000000" pitchFamily="49" charset="-128"/>
              <a:ea typeface="HGｺﾞｼｯｸE" panose="020B0909000000000000" pitchFamily="49" charset="-128"/>
              <a:cs typeface="+mn-cs"/>
            </a:rPr>
            <a:t>長期（部分払）</a:t>
          </a:r>
          <a:r>
            <a:rPr lang="ja-JP" altLang="ja-JP" sz="1050">
              <a:solidFill>
                <a:schemeClr val="dk1"/>
              </a:solidFill>
              <a:effectLst/>
              <a:latin typeface="HGｺﾞｼｯｸE" panose="020B0909000000000000" pitchFamily="49" charset="-128"/>
              <a:ea typeface="HGｺﾞｼｯｸE" panose="020B0909000000000000" pitchFamily="49" charset="-128"/>
              <a:cs typeface="+mn-cs"/>
            </a:rPr>
            <a:t>の場合</a:t>
          </a:r>
          <a:r>
            <a:rPr lang="en-US" altLang="ja-JP" sz="1050">
              <a:solidFill>
                <a:schemeClr val="dk1"/>
              </a:solidFill>
              <a:effectLst/>
              <a:latin typeface="HGｺﾞｼｯｸE" panose="020B0909000000000000" pitchFamily="49" charset="-128"/>
              <a:ea typeface="HGｺﾞｼｯｸE" panose="020B0909000000000000" pitchFamily="49" charset="-128"/>
              <a:cs typeface="+mn-cs"/>
            </a:rPr>
            <a:t>】</a:t>
          </a:r>
          <a:endParaRPr lang="ja-JP" altLang="ja-JP" sz="1050">
            <a:effectLst/>
            <a:latin typeface="HGｺﾞｼｯｸE" panose="020B0909000000000000" pitchFamily="49" charset="-128"/>
            <a:ea typeface="HGｺﾞｼｯｸE" panose="020B0909000000000000" pitchFamily="49" charset="-128"/>
          </a:endParaRPr>
        </a:p>
      </xdr:txBody>
    </xdr:sp>
    <xdr:clientData/>
  </xdr:twoCellAnchor>
  <xdr:twoCellAnchor>
    <xdr:from>
      <xdr:col>12</xdr:col>
      <xdr:colOff>11206</xdr:colOff>
      <xdr:row>10</xdr:row>
      <xdr:rowOff>19843</xdr:rowOff>
    </xdr:from>
    <xdr:to>
      <xdr:col>19</xdr:col>
      <xdr:colOff>0</xdr:colOff>
      <xdr:row>32</xdr:row>
      <xdr:rowOff>156882</xdr:rowOff>
    </xdr:to>
    <xdr:sp macro="" textlink="">
      <xdr:nvSpPr>
        <xdr:cNvPr id="8" name="角丸四角形 39">
          <a:extLst>
            <a:ext uri="{FF2B5EF4-FFF2-40B4-BE49-F238E27FC236}">
              <a16:creationId xmlns:a16="http://schemas.microsoft.com/office/drawing/2014/main" id="{00000000-0008-0000-0300-000008000000}"/>
            </a:ext>
          </a:extLst>
        </xdr:cNvPr>
        <xdr:cNvSpPr/>
      </xdr:nvSpPr>
      <xdr:spPr>
        <a:xfrm>
          <a:off x="4345081" y="1667668"/>
          <a:ext cx="2217644" cy="4118489"/>
        </a:xfrm>
        <a:prstGeom prst="roundRect">
          <a:avLst>
            <a:gd name="adj" fmla="val 5346"/>
          </a:avLst>
        </a:prstGeom>
        <a:solidFill>
          <a:srgbClr val="000000">
            <a:alpha val="20000"/>
          </a:srgbClr>
        </a:solidFill>
        <a:ln w="41275">
          <a:solidFill>
            <a:srgbClr val="0070C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158165</xdr:colOff>
      <xdr:row>12</xdr:row>
      <xdr:rowOff>44823</xdr:rowOff>
    </xdr:from>
    <xdr:to>
      <xdr:col>18</xdr:col>
      <xdr:colOff>178594</xdr:colOff>
      <xdr:row>22</xdr:row>
      <xdr:rowOff>140634</xdr:rowOff>
    </xdr:to>
    <xdr:sp macro="" textlink="">
      <xdr:nvSpPr>
        <xdr:cNvPr id="9" name="AutoShape 2">
          <a:extLst>
            <a:ext uri="{FF2B5EF4-FFF2-40B4-BE49-F238E27FC236}">
              <a16:creationId xmlns:a16="http://schemas.microsoft.com/office/drawing/2014/main" id="{00000000-0008-0000-0300-000009000000}"/>
            </a:ext>
          </a:extLst>
        </xdr:cNvPr>
        <xdr:cNvSpPr>
          <a:spLocks noChangeArrowheads="1"/>
        </xdr:cNvSpPr>
      </xdr:nvSpPr>
      <xdr:spPr bwMode="auto">
        <a:xfrm>
          <a:off x="4492040" y="2054598"/>
          <a:ext cx="1944479" cy="1905561"/>
        </a:xfrm>
        <a:prstGeom prst="roundRect">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補助・単独で充当率が異なる</a:t>
          </a:r>
          <a:r>
            <a:rPr kumimoji="0" lang="ja-JP" altLang="en-US" sz="9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下記の事業のみ</a:t>
          </a: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内訳を記入</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・学校教育施設等整備事業</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・一般廃棄物処理事業</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33619</xdr:colOff>
      <xdr:row>33</xdr:row>
      <xdr:rowOff>136688</xdr:rowOff>
    </xdr:from>
    <xdr:to>
      <xdr:col>38</xdr:col>
      <xdr:colOff>130969</xdr:colOff>
      <xdr:row>37</xdr:row>
      <xdr:rowOff>172390</xdr:rowOff>
    </xdr:to>
    <xdr:sp macro="" textlink="">
      <xdr:nvSpPr>
        <xdr:cNvPr id="10" name="AutoShape 2">
          <a:extLst>
            <a:ext uri="{FF2B5EF4-FFF2-40B4-BE49-F238E27FC236}">
              <a16:creationId xmlns:a16="http://schemas.microsoft.com/office/drawing/2014/main" id="{00000000-0008-0000-0300-00000A000000}"/>
            </a:ext>
          </a:extLst>
        </xdr:cNvPr>
        <xdr:cNvSpPr>
          <a:spLocks noChangeArrowheads="1"/>
        </xdr:cNvSpPr>
      </xdr:nvSpPr>
      <xdr:spPr bwMode="auto">
        <a:xfrm>
          <a:off x="8882344" y="5946938"/>
          <a:ext cx="3212025" cy="759602"/>
        </a:xfrm>
        <a:prstGeom prst="wedgeRoundRectCallout">
          <a:avLst>
            <a:gd name="adj1" fmla="val 14087"/>
            <a:gd name="adj2" fmla="val 7347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r>
            <a:rPr kumimoji="1" lang="ja-JP" altLang="en-US" sz="900">
              <a:effectLst/>
              <a:latin typeface="HG丸ｺﾞｼｯｸM-PRO" panose="020F0600000000000000" pitchFamily="50" charset="-128"/>
              <a:ea typeface="HG丸ｺﾞｼｯｸM-PRO" panose="020F0600000000000000" pitchFamily="50" charset="-128"/>
              <a:cs typeface="+mn-cs"/>
            </a:rPr>
            <a:t>起債前貸の場合、</a:t>
          </a:r>
          <a:r>
            <a:rPr kumimoji="1" lang="ja-JP" altLang="ja-JP" sz="900">
              <a:effectLst/>
              <a:latin typeface="HG丸ｺﾞｼｯｸM-PRO" panose="020F0600000000000000" pitchFamily="50" charset="-128"/>
              <a:ea typeface="HG丸ｺﾞｼｯｸM-PRO" panose="020F0600000000000000" pitchFamily="50" charset="-128"/>
              <a:cs typeface="+mn-cs"/>
            </a:rPr>
            <a:t>財政</a:t>
          </a:r>
          <a:r>
            <a:rPr kumimoji="1" lang="ja-JP" altLang="en-US" sz="900">
              <a:effectLst/>
              <a:latin typeface="HG丸ｺﾞｼｯｸM-PRO" panose="020F0600000000000000" pitchFamily="50" charset="-128"/>
              <a:ea typeface="HG丸ｺﾞｼｯｸM-PRO" panose="020F0600000000000000" pitchFamily="50" charset="-128"/>
              <a:cs typeface="+mn-cs"/>
            </a:rPr>
            <a:t>融資</a:t>
          </a:r>
          <a:r>
            <a:rPr kumimoji="1" lang="ja-JP" altLang="ja-JP" sz="900">
              <a:effectLst/>
              <a:latin typeface="HG丸ｺﾞｼｯｸM-PRO" panose="020F0600000000000000" pitchFamily="50" charset="-128"/>
              <a:ea typeface="HG丸ｺﾞｼｯｸM-PRO" panose="020F0600000000000000" pitchFamily="50" charset="-128"/>
              <a:cs typeface="+mn-cs"/>
            </a:rPr>
            <a:t>資金起債前貸等借入申込書（別紙第</a:t>
          </a:r>
          <a:r>
            <a:rPr kumimoji="1" lang="en-US" altLang="ja-JP" sz="900">
              <a:effectLst/>
              <a:latin typeface="HG丸ｺﾞｼｯｸM-PRO" panose="020F0600000000000000" pitchFamily="50" charset="-128"/>
              <a:ea typeface="HG丸ｺﾞｼｯｸM-PRO" panose="020F0600000000000000" pitchFamily="50" charset="-128"/>
              <a:cs typeface="+mn-cs"/>
            </a:rPr>
            <a:t>12</a:t>
          </a:r>
          <a:r>
            <a:rPr kumimoji="1" lang="ja-JP" altLang="ja-JP" sz="900">
              <a:effectLst/>
              <a:latin typeface="HG丸ｺﾞｼｯｸM-PRO" panose="020F0600000000000000" pitchFamily="50" charset="-128"/>
              <a:ea typeface="HG丸ｺﾞｼｯｸM-PRO" panose="020F0600000000000000" pitchFamily="50" charset="-128"/>
              <a:cs typeface="+mn-cs"/>
            </a:rPr>
            <a:t>号書式）の「</a:t>
          </a:r>
          <a:r>
            <a:rPr kumimoji="1" lang="en-US" altLang="ja-JP" sz="900">
              <a:effectLst/>
              <a:latin typeface="HG丸ｺﾞｼｯｸM-PRO" panose="020F0600000000000000" pitchFamily="50" charset="-128"/>
              <a:ea typeface="HG丸ｺﾞｼｯｸM-PRO" panose="020F0600000000000000" pitchFamily="50" charset="-128"/>
              <a:cs typeface="+mn-cs"/>
            </a:rPr>
            <a:t>8 </a:t>
          </a:r>
          <a:r>
            <a:rPr kumimoji="1" lang="ja-JP" altLang="ja-JP" sz="900">
              <a:effectLst/>
              <a:latin typeface="HG丸ｺﾞｼｯｸM-PRO" panose="020F0600000000000000" pitchFamily="50" charset="-128"/>
              <a:ea typeface="HG丸ｺﾞｼｯｸM-PRO" panose="020F0600000000000000" pitchFamily="50" charset="-128"/>
              <a:cs typeface="+mn-cs"/>
            </a:rPr>
            <a:t>普通地方長期資金等へ借り換える際の金利方式及び償還年限等」に記入した償還期限（うち据置期間）を記入</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280379</xdr:colOff>
      <xdr:row>43</xdr:row>
      <xdr:rowOff>69453</xdr:rowOff>
    </xdr:from>
    <xdr:to>
      <xdr:col>26</xdr:col>
      <xdr:colOff>277812</xdr:colOff>
      <xdr:row>47</xdr:row>
      <xdr:rowOff>148827</xdr:rowOff>
    </xdr:to>
    <xdr:sp macro="" textlink="">
      <xdr:nvSpPr>
        <xdr:cNvPr id="11" name="AutoShape 2">
          <a:extLst>
            <a:ext uri="{FF2B5EF4-FFF2-40B4-BE49-F238E27FC236}">
              <a16:creationId xmlns:a16="http://schemas.microsoft.com/office/drawing/2014/main" id="{00000000-0008-0000-0300-00000B000000}"/>
            </a:ext>
          </a:extLst>
        </xdr:cNvPr>
        <xdr:cNvSpPr>
          <a:spLocks noChangeArrowheads="1"/>
        </xdr:cNvSpPr>
      </xdr:nvSpPr>
      <xdr:spPr bwMode="auto">
        <a:xfrm>
          <a:off x="5709629" y="7689453"/>
          <a:ext cx="3131158" cy="784224"/>
        </a:xfrm>
        <a:prstGeom prst="wedgeRoundRectCallout">
          <a:avLst>
            <a:gd name="adj1" fmla="val -13245"/>
            <a:gd name="adj2" fmla="val -72746"/>
            <a:gd name="adj3" fmla="val 16667"/>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a:r>
            <a:rPr kumimoji="1" lang="ja-JP" altLang="ja-JP" sz="900">
              <a:effectLst/>
              <a:latin typeface="HG丸ｺﾞｼｯｸM-PRO" panose="020F0600000000000000" pitchFamily="50" charset="-128"/>
              <a:ea typeface="HG丸ｺﾞｼｯｸM-PRO" panose="020F0600000000000000" pitchFamily="50" charset="-128"/>
              <a:cs typeface="+mn-cs"/>
            </a:rPr>
            <a:t>総務大臣（又は都道府県知事）から起債同意（許可）を得た際の</a:t>
          </a:r>
          <a:r>
            <a:rPr kumimoji="1" lang="ja-JP" altLang="ja-JP" sz="900" u="sng">
              <a:effectLst/>
              <a:latin typeface="HG丸ｺﾞｼｯｸM-PRO" panose="020F0600000000000000" pitchFamily="50" charset="-128"/>
              <a:ea typeface="HG丸ｺﾞｼｯｸM-PRO" panose="020F0600000000000000" pitchFamily="50" charset="-128"/>
              <a:cs typeface="+mn-cs"/>
            </a:rPr>
            <a:t>同意（許可）書</a:t>
          </a:r>
          <a:r>
            <a:rPr kumimoji="1" lang="ja-JP" altLang="ja-JP" sz="900">
              <a:effectLst/>
              <a:latin typeface="HG丸ｺﾞｼｯｸM-PRO" panose="020F0600000000000000" pitchFamily="50" charset="-128"/>
              <a:ea typeface="HG丸ｺﾞｼｯｸM-PRO" panose="020F0600000000000000" pitchFamily="50" charset="-128"/>
              <a:cs typeface="+mn-cs"/>
            </a:rPr>
            <a:t>の内容に基づき記入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900">
              <a:effectLst/>
              <a:latin typeface="HG丸ｺﾞｼｯｸM-PRO" panose="020F0600000000000000" pitchFamily="50" charset="-128"/>
              <a:ea typeface="HG丸ｺﾞｼｯｸM-PRO" panose="020F0600000000000000" pitchFamily="50" charset="-128"/>
              <a:cs typeface="+mn-cs"/>
            </a:rPr>
            <a:t>詳細は「</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事例</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起債同意（許可）」参照</a:t>
          </a:r>
          <a:endParaRPr kumimoji="1" lang="en-US" altLang="ja-JP" sz="90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19</xdr:col>
      <xdr:colOff>33617</xdr:colOff>
      <xdr:row>13</xdr:row>
      <xdr:rowOff>78441</xdr:rowOff>
    </xdr:from>
    <xdr:to>
      <xdr:col>24</xdr:col>
      <xdr:colOff>228202</xdr:colOff>
      <xdr:row>16</xdr:row>
      <xdr:rowOff>3360</xdr:rowOff>
    </xdr:to>
    <xdr:sp macro="" textlink="">
      <xdr:nvSpPr>
        <xdr:cNvPr id="12" name="AutoShape 2">
          <a:extLst>
            <a:ext uri="{FF2B5EF4-FFF2-40B4-BE49-F238E27FC236}">
              <a16:creationId xmlns:a16="http://schemas.microsoft.com/office/drawing/2014/main" id="{00000000-0008-0000-0300-00000C000000}"/>
            </a:ext>
          </a:extLst>
        </xdr:cNvPr>
        <xdr:cNvSpPr>
          <a:spLocks noChangeArrowheads="1"/>
        </xdr:cNvSpPr>
      </xdr:nvSpPr>
      <xdr:spPr bwMode="auto">
        <a:xfrm>
          <a:off x="6596342" y="2269191"/>
          <a:ext cx="1623335" cy="467844"/>
        </a:xfrm>
        <a:prstGeom prst="wedgeRoundRectCallout">
          <a:avLst>
            <a:gd name="adj1" fmla="val 18760"/>
            <a:gd name="adj2" fmla="val -67158"/>
            <a:gd name="adj3"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900">
              <a:effectLst/>
              <a:latin typeface="HG丸ｺﾞｼｯｸM-PRO" panose="020F0600000000000000" pitchFamily="50" charset="-128"/>
              <a:ea typeface="HG丸ｺﾞｼｯｸM-PRO" panose="020F0600000000000000" pitchFamily="50" charset="-128"/>
              <a:cs typeface="+mn-cs"/>
            </a:rPr>
            <a:t>貸付予定額決定年度の決算額を記入</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268940</xdr:colOff>
      <xdr:row>13</xdr:row>
      <xdr:rowOff>100853</xdr:rowOff>
    </xdr:from>
    <xdr:to>
      <xdr:col>35</xdr:col>
      <xdr:colOff>218280</xdr:colOff>
      <xdr:row>15</xdr:row>
      <xdr:rowOff>168671</xdr:rowOff>
    </xdr:to>
    <xdr:sp macro="" textlink="">
      <xdr:nvSpPr>
        <xdr:cNvPr id="13" name="AutoShape 2">
          <a:extLst>
            <a:ext uri="{FF2B5EF4-FFF2-40B4-BE49-F238E27FC236}">
              <a16:creationId xmlns:a16="http://schemas.microsoft.com/office/drawing/2014/main" id="{00000000-0008-0000-0300-00000D000000}"/>
            </a:ext>
          </a:extLst>
        </xdr:cNvPr>
        <xdr:cNvSpPr>
          <a:spLocks noChangeArrowheads="1"/>
        </xdr:cNvSpPr>
      </xdr:nvSpPr>
      <xdr:spPr bwMode="auto">
        <a:xfrm>
          <a:off x="8831915" y="2291603"/>
          <a:ext cx="2521090" cy="429768"/>
        </a:xfrm>
        <a:prstGeom prst="wedgeRoundRectCallout">
          <a:avLst>
            <a:gd name="adj1" fmla="val -45811"/>
            <a:gd name="adj2" fmla="val -75904"/>
            <a:gd name="adj3"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貸付予定額決定年度から</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翌年度へ繰り越した額を記入</a:t>
          </a:r>
          <a:endParaRPr kumimoji="0" lang="ja-JP"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23</xdr:col>
      <xdr:colOff>129299</xdr:colOff>
      <xdr:row>5</xdr:row>
      <xdr:rowOff>63575</xdr:rowOff>
    </xdr:from>
    <xdr:to>
      <xdr:col>30</xdr:col>
      <xdr:colOff>198876</xdr:colOff>
      <xdr:row>8</xdr:row>
      <xdr:rowOff>116772</xdr:rowOff>
    </xdr:to>
    <xdr:sp macro="" textlink="">
      <xdr:nvSpPr>
        <xdr:cNvPr id="14" name="AutoShape 2">
          <a:extLst>
            <a:ext uri="{FF2B5EF4-FFF2-40B4-BE49-F238E27FC236}">
              <a16:creationId xmlns:a16="http://schemas.microsoft.com/office/drawing/2014/main" id="{00000000-0008-0000-0300-00000E000000}"/>
            </a:ext>
          </a:extLst>
        </xdr:cNvPr>
        <xdr:cNvSpPr>
          <a:spLocks noChangeArrowheads="1"/>
        </xdr:cNvSpPr>
      </xdr:nvSpPr>
      <xdr:spPr bwMode="auto">
        <a:xfrm>
          <a:off x="7835024" y="806525"/>
          <a:ext cx="2069827" cy="596122"/>
        </a:xfrm>
        <a:prstGeom prst="round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rtl="0">
            <a:lnSpc>
              <a:spcPct val="100000"/>
            </a:lnSpc>
            <a:defRPr sz="1000"/>
          </a:pPr>
          <a:r>
            <a:rPr lang="ja-JP" altLang="en-US" sz="900">
              <a:latin typeface="HG丸ｺﾞｼｯｸM-PRO" panose="020F0600000000000000" pitchFamily="50" charset="-128"/>
              <a:ea typeface="HG丸ｺﾞｼｯｸM-PRO" panose="020F0600000000000000" pitchFamily="50" charset="-128"/>
            </a:rPr>
            <a:t>事業計画が複数年にわたる場合は、それぞれの</a:t>
          </a:r>
          <a:r>
            <a:rPr lang="ja-JP" altLang="en-US" sz="900" b="1">
              <a:latin typeface="HG丸ｺﾞｼｯｸM-PRO" panose="020F0600000000000000" pitchFamily="50" charset="-128"/>
              <a:ea typeface="HG丸ｺﾞｼｯｸM-PRO" panose="020F0600000000000000" pitchFamily="50" charset="-128"/>
            </a:rPr>
            <a:t>事業実施内容</a:t>
          </a:r>
          <a:r>
            <a:rPr lang="ja-JP" altLang="en-US" sz="900">
              <a:latin typeface="HG丸ｺﾞｼｯｸM-PRO" panose="020F0600000000000000" pitchFamily="50" charset="-128"/>
              <a:ea typeface="HG丸ｺﾞｼｯｸM-PRO" panose="020F0600000000000000" pitchFamily="50" charset="-128"/>
            </a:rPr>
            <a:t>を記入</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333375</xdr:colOff>
      <xdr:row>21</xdr:row>
      <xdr:rowOff>21828</xdr:rowOff>
    </xdr:from>
    <xdr:to>
      <xdr:col>8</xdr:col>
      <xdr:colOff>231379</xdr:colOff>
      <xdr:row>26</xdr:row>
      <xdr:rowOff>123824</xdr:rowOff>
    </xdr:to>
    <xdr:sp macro="" textlink="">
      <xdr:nvSpPr>
        <xdr:cNvPr id="15" name="AutoShape 2">
          <a:extLst>
            <a:ext uri="{FF2B5EF4-FFF2-40B4-BE49-F238E27FC236}">
              <a16:creationId xmlns:a16="http://schemas.microsoft.com/office/drawing/2014/main" id="{00000000-0008-0000-0300-00000F000000}"/>
            </a:ext>
          </a:extLst>
        </xdr:cNvPr>
        <xdr:cNvSpPr>
          <a:spLocks noChangeArrowheads="1"/>
        </xdr:cNvSpPr>
      </xdr:nvSpPr>
      <xdr:spPr bwMode="auto">
        <a:xfrm>
          <a:off x="750094" y="3605609"/>
          <a:ext cx="2469754" cy="994965"/>
        </a:xfrm>
        <a:prstGeom prst="wedgeRoundRectCallout">
          <a:avLst>
            <a:gd name="adj1" fmla="val -14020"/>
            <a:gd name="adj2" fmla="val -75567"/>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defRPr sz="1000"/>
          </a:pPr>
          <a:r>
            <a:rPr lang="ja-JP" altLang="en-US" sz="900">
              <a:latin typeface="HG丸ｺﾞｼｯｸM-PRO" panose="020F0600000000000000" pitchFamily="50" charset="-128"/>
              <a:ea typeface="HG丸ｺﾞｼｯｸM-PRO" panose="020F0600000000000000" pitchFamily="50" charset="-128"/>
            </a:rPr>
            <a:t>補助金の内容（補助金名・所管官庁）を記入</a:t>
          </a:r>
          <a:endParaRPr lang="en-US" altLang="ja-JP" sz="900">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「市町村負担金」を記入する場合は、</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　「項目」欄に「分担金・負担金」、</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　「内容」欄に「市町村負担金」と記入</a:t>
          </a:r>
        </a:p>
      </xdr:txBody>
    </xdr:sp>
    <xdr:clientData/>
  </xdr:twoCellAnchor>
  <xdr:oneCellAnchor>
    <xdr:from>
      <xdr:col>15</xdr:col>
      <xdr:colOff>268941</xdr:colOff>
      <xdr:row>47</xdr:row>
      <xdr:rowOff>168088</xdr:rowOff>
    </xdr:from>
    <xdr:ext cx="184731"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5698191" y="8492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35</xdr:col>
      <xdr:colOff>43402</xdr:colOff>
      <xdr:row>7</xdr:row>
      <xdr:rowOff>159584</xdr:rowOff>
    </xdr:from>
    <xdr:to>
      <xdr:col>38</xdr:col>
      <xdr:colOff>153781</xdr:colOff>
      <xdr:row>9</xdr:row>
      <xdr:rowOff>161265</xdr:rowOff>
    </xdr:to>
    <xdr:sp macro="" textlink="">
      <xdr:nvSpPr>
        <xdr:cNvPr id="17" name="AutoShape 2">
          <a:extLst>
            <a:ext uri="{FF2B5EF4-FFF2-40B4-BE49-F238E27FC236}">
              <a16:creationId xmlns:a16="http://schemas.microsoft.com/office/drawing/2014/main" id="{00000000-0008-0000-0300-000011000000}"/>
            </a:ext>
          </a:extLst>
        </xdr:cNvPr>
        <xdr:cNvSpPr>
          <a:spLocks noChangeArrowheads="1"/>
        </xdr:cNvSpPr>
      </xdr:nvSpPr>
      <xdr:spPr bwMode="auto">
        <a:xfrm>
          <a:off x="11178127" y="1264484"/>
          <a:ext cx="939054" cy="363631"/>
        </a:xfrm>
        <a:prstGeom prst="wedgeRoundRectCallout">
          <a:avLst>
            <a:gd name="adj1" fmla="val -93796"/>
            <a:gd name="adj2" fmla="val 6752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a:latin typeface="HG丸ｺﾞｼｯｸM-PRO" panose="020F0600000000000000" pitchFamily="50" charset="-128"/>
              <a:ea typeface="HG丸ｺﾞｼｯｸM-PRO" panose="020F0600000000000000" pitchFamily="50" charset="-128"/>
            </a:rPr>
            <a:t>借入月を記入</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168672</xdr:colOff>
      <xdr:row>24</xdr:row>
      <xdr:rowOff>119063</xdr:rowOff>
    </xdr:from>
    <xdr:to>
      <xdr:col>18</xdr:col>
      <xdr:colOff>138906</xdr:colOff>
      <xdr:row>32</xdr:row>
      <xdr:rowOff>119063</xdr:rowOff>
    </xdr:to>
    <xdr:sp macro="" textlink="">
      <xdr:nvSpPr>
        <xdr:cNvPr id="18" name="AutoShape 2">
          <a:extLst>
            <a:ext uri="{FF2B5EF4-FFF2-40B4-BE49-F238E27FC236}">
              <a16:creationId xmlns:a16="http://schemas.microsoft.com/office/drawing/2014/main" id="{00000000-0008-0000-0300-000012000000}"/>
            </a:ext>
          </a:extLst>
        </xdr:cNvPr>
        <xdr:cNvSpPr>
          <a:spLocks noChangeArrowheads="1"/>
        </xdr:cNvSpPr>
      </xdr:nvSpPr>
      <xdr:spPr bwMode="auto">
        <a:xfrm>
          <a:off x="4502547" y="4300538"/>
          <a:ext cx="1894284" cy="1447800"/>
        </a:xfrm>
        <a:prstGeom prst="wedgeRoundRectCallout">
          <a:avLst>
            <a:gd name="adj1" fmla="val -58205"/>
            <a:gd name="adj2" fmla="val 3539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r>
            <a:rPr kumimoji="1" lang="ja-JP" altLang="en-US" sz="900">
              <a:effectLst/>
              <a:latin typeface="HG丸ｺﾞｼｯｸM-PRO" panose="020F0600000000000000" pitchFamily="50" charset="-128"/>
              <a:ea typeface="HG丸ｺﾞｼｯｸM-PRO" panose="020F0600000000000000" pitchFamily="50" charset="-128"/>
              <a:cs typeface="+mn-cs"/>
            </a:rPr>
            <a:t>公営企業債借入れの際に、辺地債、過疎債を併用して借り入れる場合は辺地債、過疎債の充当率が</a:t>
          </a:r>
          <a:r>
            <a:rPr kumimoji="1" lang="en-US" altLang="ja-JP" sz="900">
              <a:effectLst/>
              <a:latin typeface="HG丸ｺﾞｼｯｸM-PRO" panose="020F0600000000000000" pitchFamily="50" charset="-128"/>
              <a:ea typeface="HG丸ｺﾞｼｯｸM-PRO" panose="020F0600000000000000" pitchFamily="50" charset="-128"/>
              <a:cs typeface="+mn-cs"/>
            </a:rPr>
            <a:t>50</a:t>
          </a:r>
          <a:r>
            <a:rPr kumimoji="1" lang="ja-JP" altLang="en-US" sz="900">
              <a:effectLst/>
              <a:latin typeface="HG丸ｺﾞｼｯｸM-PRO" panose="020F0600000000000000" pitchFamily="50" charset="-128"/>
              <a:ea typeface="HG丸ｺﾞｼｯｸM-PRO" panose="020F0600000000000000" pitchFamily="50" charset="-128"/>
              <a:cs typeface="+mn-cs"/>
            </a:rPr>
            <a:t>％以下になっていることを確認</a:t>
          </a:r>
          <a:endParaRPr lang="ja-JP" altLang="ja-JP" sz="6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38241</xdr:colOff>
      <xdr:row>14</xdr:row>
      <xdr:rowOff>73024</xdr:rowOff>
    </xdr:from>
    <xdr:to>
      <xdr:col>4</xdr:col>
      <xdr:colOff>57150</xdr:colOff>
      <xdr:row>18</xdr:row>
      <xdr:rowOff>13493</xdr:rowOff>
    </xdr:to>
    <xdr:sp macro="" textlink="">
      <xdr:nvSpPr>
        <xdr:cNvPr id="19" name="AutoShape 2">
          <a:extLst>
            <a:ext uri="{FF2B5EF4-FFF2-40B4-BE49-F238E27FC236}">
              <a16:creationId xmlns:a16="http://schemas.microsoft.com/office/drawing/2014/main" id="{00000000-0008-0000-0300-000013000000}"/>
            </a:ext>
          </a:extLst>
        </xdr:cNvPr>
        <xdr:cNvSpPr>
          <a:spLocks noChangeArrowheads="1"/>
        </xdr:cNvSpPr>
      </xdr:nvSpPr>
      <xdr:spPr bwMode="auto">
        <a:xfrm>
          <a:off x="238266" y="2444749"/>
          <a:ext cx="1161909" cy="664369"/>
        </a:xfrm>
        <a:prstGeom prst="wedgeRoundRectCallout">
          <a:avLst>
            <a:gd name="adj1" fmla="val -34382"/>
            <a:gd name="adj2" fmla="val -59785"/>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defRPr sz="1000"/>
          </a:pPr>
          <a:r>
            <a:rPr lang="ja-JP" altLang="en-US" sz="900">
              <a:latin typeface="HG丸ｺﾞｼｯｸM-PRO" panose="020F0600000000000000" pitchFamily="50" charset="-128"/>
              <a:ea typeface="HG丸ｺﾞｼｯｸM-PRO" panose="020F0600000000000000" pitchFamily="50" charset="-128"/>
            </a:rPr>
            <a:t>起債対象事務費がある場合は事務費を別建てで記入</a:t>
          </a:r>
        </a:p>
      </xdr:txBody>
    </xdr:sp>
    <xdr:clientData/>
  </xdr:twoCellAnchor>
  <xdr:twoCellAnchor>
    <xdr:from>
      <xdr:col>5</xdr:col>
      <xdr:colOff>545042</xdr:colOff>
      <xdr:row>43</xdr:row>
      <xdr:rowOff>78317</xdr:rowOff>
    </xdr:from>
    <xdr:to>
      <xdr:col>11</xdr:col>
      <xdr:colOff>250935</xdr:colOff>
      <xdr:row>47</xdr:row>
      <xdr:rowOff>159441</xdr:rowOff>
    </xdr:to>
    <xdr:sp macro="" textlink="">
      <xdr:nvSpPr>
        <xdr:cNvPr id="20" name="AutoShape 2">
          <a:extLst>
            <a:ext uri="{FF2B5EF4-FFF2-40B4-BE49-F238E27FC236}">
              <a16:creationId xmlns:a16="http://schemas.microsoft.com/office/drawing/2014/main" id="{00000000-0008-0000-0300-000014000000}"/>
            </a:ext>
          </a:extLst>
        </xdr:cNvPr>
        <xdr:cNvSpPr>
          <a:spLocks noChangeArrowheads="1"/>
        </xdr:cNvSpPr>
      </xdr:nvSpPr>
      <xdr:spPr bwMode="auto">
        <a:xfrm>
          <a:off x="2230967" y="7698317"/>
          <a:ext cx="2068093" cy="785974"/>
        </a:xfrm>
        <a:prstGeom prst="wedgeRoundRectCallout">
          <a:avLst>
            <a:gd name="adj1" fmla="val 20420"/>
            <a:gd name="adj2" fmla="val -198670"/>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eaLnBrk="1" fontAlgn="auto" latinLnBrk="0" hangingPunct="1"/>
          <a:r>
            <a:rPr kumimoji="1" lang="ja-JP" altLang="ja-JP" sz="900" u="sng">
              <a:effectLst/>
              <a:latin typeface="HG丸ｺﾞｼｯｸM-PRO" panose="020F0600000000000000" pitchFamily="50" charset="-128"/>
              <a:ea typeface="HG丸ｺﾞｼｯｸM-PRO" panose="020F0600000000000000" pitchFamily="50" charset="-128"/>
              <a:cs typeface="+mn-cs"/>
            </a:rPr>
            <a:t>予算書</a:t>
          </a:r>
          <a:r>
            <a:rPr kumimoji="1" lang="ja-JP" altLang="ja-JP" sz="900">
              <a:effectLst/>
              <a:latin typeface="HG丸ｺﾞｼｯｸM-PRO" panose="020F0600000000000000" pitchFamily="50" charset="-128"/>
              <a:ea typeface="HG丸ｺﾞｼｯｸM-PRO" panose="020F0600000000000000" pitchFamily="50" charset="-128"/>
              <a:cs typeface="+mn-cs"/>
            </a:rPr>
            <a:t>の内容に基づき記入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900">
              <a:effectLst/>
              <a:latin typeface="HG丸ｺﾞｼｯｸM-PRO" panose="020F0600000000000000" pitchFamily="50" charset="-128"/>
              <a:ea typeface="HG丸ｺﾞｼｯｸM-PRO" panose="020F0600000000000000" pitchFamily="50" charset="-128"/>
              <a:cs typeface="+mn-cs"/>
            </a:rPr>
            <a:t>詳細は「</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事例</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予算の定め」参照</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52917</xdr:colOff>
      <xdr:row>43</xdr:row>
      <xdr:rowOff>74083</xdr:rowOff>
    </xdr:from>
    <xdr:to>
      <xdr:col>15</xdr:col>
      <xdr:colOff>222250</xdr:colOff>
      <xdr:row>47</xdr:row>
      <xdr:rowOff>153457</xdr:rowOff>
    </xdr:to>
    <xdr:sp macro="" textlink="">
      <xdr:nvSpPr>
        <xdr:cNvPr id="21" name="AutoShape 2">
          <a:extLst>
            <a:ext uri="{FF2B5EF4-FFF2-40B4-BE49-F238E27FC236}">
              <a16:creationId xmlns:a16="http://schemas.microsoft.com/office/drawing/2014/main" id="{00000000-0008-0000-0300-000015000000}"/>
            </a:ext>
          </a:extLst>
        </xdr:cNvPr>
        <xdr:cNvSpPr>
          <a:spLocks noChangeArrowheads="1"/>
        </xdr:cNvSpPr>
      </xdr:nvSpPr>
      <xdr:spPr bwMode="auto">
        <a:xfrm>
          <a:off x="4386792" y="7694083"/>
          <a:ext cx="1264708" cy="784224"/>
        </a:xfrm>
        <a:prstGeom prst="wedgeRoundRectCallout">
          <a:avLst>
            <a:gd name="adj1" fmla="val -17054"/>
            <a:gd name="adj2" fmla="val -76828"/>
            <a:gd name="adj3" fmla="val 16667"/>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起債同意（許可）額のうち、財政融資資金分の金額を記入</a:t>
          </a:r>
          <a:endParaRPr kumimoji="0" lang="ja-JP"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4</xdr:col>
      <xdr:colOff>91110</xdr:colOff>
      <xdr:row>14</xdr:row>
      <xdr:rowOff>22412</xdr:rowOff>
    </xdr:from>
    <xdr:to>
      <xdr:col>9</xdr:col>
      <xdr:colOff>447262</xdr:colOff>
      <xdr:row>18</xdr:row>
      <xdr:rowOff>138368</xdr:rowOff>
    </xdr:to>
    <xdr:sp macro="" textlink="">
      <xdr:nvSpPr>
        <xdr:cNvPr id="22" name="AutoShape 2">
          <a:extLst>
            <a:ext uri="{FF2B5EF4-FFF2-40B4-BE49-F238E27FC236}">
              <a16:creationId xmlns:a16="http://schemas.microsoft.com/office/drawing/2014/main" id="{00000000-0008-0000-0300-000016000000}"/>
            </a:ext>
          </a:extLst>
        </xdr:cNvPr>
        <xdr:cNvSpPr>
          <a:spLocks noChangeArrowheads="1"/>
        </xdr:cNvSpPr>
      </xdr:nvSpPr>
      <xdr:spPr bwMode="auto">
        <a:xfrm>
          <a:off x="1434135" y="2394137"/>
          <a:ext cx="2251627" cy="839856"/>
        </a:xfrm>
        <a:prstGeom prst="wedgeRoundRectCallout">
          <a:avLst>
            <a:gd name="adj1" fmla="val -21025"/>
            <a:gd name="adj2" fmla="val -61887"/>
            <a:gd name="adj3"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起債対象年度</a:t>
          </a: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における</a:t>
          </a:r>
          <a:r>
            <a:rPr kumimoji="1" lang="ja-JP" altLang="ja-JP" sz="900">
              <a:effectLst/>
              <a:latin typeface="HG丸ｺﾞｼｯｸM-PRO" panose="020F0600000000000000" pitchFamily="50" charset="-128"/>
              <a:ea typeface="HG丸ｺﾞｼｯｸM-PRO" panose="020F0600000000000000" pitchFamily="50" charset="-128"/>
              <a:cs typeface="+mn-cs"/>
            </a:rPr>
            <a:t>事業実施期間を記入。完成前申込の場合は、完成見込日を記入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起債前貸の場合は記入不要</a:t>
          </a:r>
          <a:endParaRPr kumimoji="0" lang="en-US" altLang="ja-JP" sz="8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44824</xdr:colOff>
      <xdr:row>43</xdr:row>
      <xdr:rowOff>78442</xdr:rowOff>
    </xdr:from>
    <xdr:to>
      <xdr:col>38</xdr:col>
      <xdr:colOff>166687</xdr:colOff>
      <xdr:row>47</xdr:row>
      <xdr:rowOff>142842</xdr:rowOff>
    </xdr:to>
    <xdr:sp macro="" textlink="">
      <xdr:nvSpPr>
        <xdr:cNvPr id="23" name="AutoShape 2">
          <a:extLst>
            <a:ext uri="{FF2B5EF4-FFF2-40B4-BE49-F238E27FC236}">
              <a16:creationId xmlns:a16="http://schemas.microsoft.com/office/drawing/2014/main" id="{00000000-0008-0000-0300-000017000000}"/>
            </a:ext>
          </a:extLst>
        </xdr:cNvPr>
        <xdr:cNvSpPr>
          <a:spLocks noChangeArrowheads="1"/>
        </xdr:cNvSpPr>
      </xdr:nvSpPr>
      <xdr:spPr bwMode="auto">
        <a:xfrm>
          <a:off x="8893549" y="7698442"/>
          <a:ext cx="3236538" cy="769250"/>
        </a:xfrm>
        <a:prstGeom prst="wedgeRoundRectCallout">
          <a:avLst>
            <a:gd name="adj1" fmla="val 13802"/>
            <a:gd name="adj2" fmla="val -101687"/>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900">
              <a:effectLst/>
              <a:latin typeface="HG丸ｺﾞｼｯｸM-PRO" panose="020F0600000000000000" pitchFamily="50" charset="-128"/>
              <a:ea typeface="HG丸ｺﾞｼｯｸM-PRO" panose="020F0600000000000000" pitchFamily="50" charset="-128"/>
              <a:cs typeface="+mn-cs"/>
            </a:rPr>
            <a:t>長期（部分払）の場合、</a:t>
          </a:r>
          <a:r>
            <a:rPr kumimoji="1" lang="ja-JP" altLang="ja-JP" sz="900">
              <a:effectLst/>
              <a:latin typeface="HG丸ｺﾞｼｯｸM-PRO" panose="020F0600000000000000" pitchFamily="50" charset="-128"/>
              <a:ea typeface="HG丸ｺﾞｼｯｸM-PRO" panose="020F0600000000000000" pitchFamily="50" charset="-128"/>
              <a:cs typeface="+mn-cs"/>
            </a:rPr>
            <a:t>財政融資資金地方長期資金等借入申込書（別紙第</a:t>
          </a:r>
          <a:r>
            <a:rPr kumimoji="1" lang="en-US" altLang="ja-JP" sz="900">
              <a:effectLst/>
              <a:latin typeface="HG丸ｺﾞｼｯｸM-PRO" panose="020F0600000000000000" pitchFamily="50" charset="-128"/>
              <a:ea typeface="HG丸ｺﾞｼｯｸM-PRO" panose="020F0600000000000000" pitchFamily="50" charset="-128"/>
              <a:cs typeface="+mn-cs"/>
            </a:rPr>
            <a:t>16</a:t>
          </a:r>
          <a:r>
            <a:rPr kumimoji="1" lang="ja-JP" altLang="ja-JP" sz="900">
              <a:effectLst/>
              <a:latin typeface="HG丸ｺﾞｼｯｸM-PRO" panose="020F0600000000000000" pitchFamily="50" charset="-128"/>
              <a:ea typeface="HG丸ｺﾞｼｯｸM-PRO" panose="020F0600000000000000" pitchFamily="50" charset="-128"/>
              <a:cs typeface="+mn-cs"/>
            </a:rPr>
            <a:t>号書式（甲）又は（乙））の「</a:t>
          </a:r>
          <a:r>
            <a:rPr kumimoji="1" lang="en-US" altLang="ja-JP" sz="900">
              <a:effectLst/>
              <a:latin typeface="HG丸ｺﾞｼｯｸM-PRO" panose="020F0600000000000000" pitchFamily="50" charset="-128"/>
              <a:ea typeface="HG丸ｺﾞｼｯｸM-PRO" panose="020F0600000000000000" pitchFamily="50" charset="-128"/>
              <a:cs typeface="+mn-cs"/>
            </a:rPr>
            <a:t>6 </a:t>
          </a:r>
          <a:r>
            <a:rPr kumimoji="1" lang="ja-JP" altLang="ja-JP" sz="900">
              <a:effectLst/>
              <a:latin typeface="HG丸ｺﾞｼｯｸM-PRO" panose="020F0600000000000000" pitchFamily="50" charset="-128"/>
              <a:ea typeface="HG丸ｺﾞｼｯｸM-PRO" panose="020F0600000000000000" pitchFamily="50" charset="-128"/>
              <a:cs typeface="+mn-cs"/>
            </a:rPr>
            <a:t>据置期限」、「</a:t>
          </a:r>
          <a:r>
            <a:rPr kumimoji="1" lang="en-US" altLang="ja-JP" sz="900">
              <a:effectLst/>
              <a:latin typeface="HG丸ｺﾞｼｯｸM-PRO" panose="020F0600000000000000" pitchFamily="50" charset="-128"/>
              <a:ea typeface="HG丸ｺﾞｼｯｸM-PRO" panose="020F0600000000000000" pitchFamily="50" charset="-128"/>
              <a:cs typeface="+mn-cs"/>
            </a:rPr>
            <a:t>7 </a:t>
          </a:r>
          <a:r>
            <a:rPr kumimoji="1" lang="ja-JP" altLang="ja-JP" sz="900">
              <a:effectLst/>
              <a:latin typeface="HG丸ｺﾞｼｯｸM-PRO" panose="020F0600000000000000" pitchFamily="50" charset="-128"/>
              <a:ea typeface="HG丸ｺﾞｼｯｸM-PRO" panose="020F0600000000000000" pitchFamily="50" charset="-128"/>
              <a:cs typeface="+mn-cs"/>
            </a:rPr>
            <a:t>償還期限」に記入した年月日に応じた年数を記入</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392207</xdr:colOff>
      <xdr:row>3</xdr:row>
      <xdr:rowOff>78441</xdr:rowOff>
    </xdr:from>
    <xdr:to>
      <xdr:col>22</xdr:col>
      <xdr:colOff>151656</xdr:colOff>
      <xdr:row>5</xdr:row>
      <xdr:rowOff>124665</xdr:rowOff>
    </xdr:to>
    <xdr:sp macro="" textlink="">
      <xdr:nvSpPr>
        <xdr:cNvPr id="24" name="AutoShape 2">
          <a:extLst>
            <a:ext uri="{FF2B5EF4-FFF2-40B4-BE49-F238E27FC236}">
              <a16:creationId xmlns:a16="http://schemas.microsoft.com/office/drawing/2014/main" id="{00000000-0008-0000-0300-000018000000}"/>
            </a:ext>
          </a:extLst>
        </xdr:cNvPr>
        <xdr:cNvSpPr>
          <a:spLocks noChangeArrowheads="1"/>
        </xdr:cNvSpPr>
      </xdr:nvSpPr>
      <xdr:spPr bwMode="auto">
        <a:xfrm>
          <a:off x="3630707" y="459441"/>
          <a:ext cx="3940924" cy="408174"/>
        </a:xfrm>
        <a:prstGeom prst="wedgeRoundRectCallou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a:effectLst/>
              <a:latin typeface="HG丸ｺﾞｼｯｸM-PRO" panose="020F0600000000000000" pitchFamily="50" charset="-128"/>
              <a:ea typeface="HG丸ｺﾞｼｯｸM-PRO" panose="020F0600000000000000" pitchFamily="50" charset="-128"/>
              <a:cs typeface="+mn-cs"/>
            </a:rPr>
            <a:t>記載要領を参考に明確に事業内容を記入（建物の構造は必ず記入）</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561437</xdr:colOff>
      <xdr:row>33</xdr:row>
      <xdr:rowOff>9525</xdr:rowOff>
    </xdr:from>
    <xdr:to>
      <xdr:col>38</xdr:col>
      <xdr:colOff>237587</xdr:colOff>
      <xdr:row>38</xdr:row>
      <xdr:rowOff>1681</xdr:rowOff>
    </xdr:to>
    <xdr:sp macro="" textlink="">
      <xdr:nvSpPr>
        <xdr:cNvPr id="2" name="角丸四角形 11">
          <a:extLst>
            <a:ext uri="{FF2B5EF4-FFF2-40B4-BE49-F238E27FC236}">
              <a16:creationId xmlns:a16="http://schemas.microsoft.com/office/drawing/2014/main" id="{00000000-0008-0000-0400-000002000000}"/>
            </a:ext>
          </a:extLst>
        </xdr:cNvPr>
        <xdr:cNvSpPr/>
      </xdr:nvSpPr>
      <xdr:spPr>
        <a:xfrm>
          <a:off x="971012" y="5848350"/>
          <a:ext cx="11229975" cy="897031"/>
        </a:xfrm>
        <a:prstGeom prst="roundRect">
          <a:avLst/>
        </a:prstGeom>
        <a:noFill/>
        <a:ln w="44450">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586047</xdr:colOff>
      <xdr:row>37</xdr:row>
      <xdr:rowOff>179897</xdr:rowOff>
    </xdr:from>
    <xdr:to>
      <xdr:col>30</xdr:col>
      <xdr:colOff>1660</xdr:colOff>
      <xdr:row>42</xdr:row>
      <xdr:rowOff>161925</xdr:rowOff>
    </xdr:to>
    <xdr:sp macro="" textlink="">
      <xdr:nvSpPr>
        <xdr:cNvPr id="3" name="角丸四角形 12">
          <a:extLst>
            <a:ext uri="{FF2B5EF4-FFF2-40B4-BE49-F238E27FC236}">
              <a16:creationId xmlns:a16="http://schemas.microsoft.com/office/drawing/2014/main" id="{00000000-0008-0000-0400-000003000000}"/>
            </a:ext>
          </a:extLst>
        </xdr:cNvPr>
        <xdr:cNvSpPr/>
      </xdr:nvSpPr>
      <xdr:spPr>
        <a:xfrm>
          <a:off x="995622" y="6742622"/>
          <a:ext cx="8712013" cy="886903"/>
        </a:xfrm>
        <a:prstGeom prst="roundRect">
          <a:avLst/>
        </a:prstGeom>
        <a:noFill/>
        <a:ln w="44450">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146160</xdr:colOff>
      <xdr:row>3</xdr:row>
      <xdr:rowOff>162604</xdr:rowOff>
    </xdr:from>
    <xdr:to>
      <xdr:col>9</xdr:col>
      <xdr:colOff>94613</xdr:colOff>
      <xdr:row>8</xdr:row>
      <xdr:rowOff>105033</xdr:rowOff>
    </xdr:to>
    <xdr:sp macro="" textlink="">
      <xdr:nvSpPr>
        <xdr:cNvPr id="4" name="AutoShape 2">
          <a:extLst>
            <a:ext uri="{FF2B5EF4-FFF2-40B4-BE49-F238E27FC236}">
              <a16:creationId xmlns:a16="http://schemas.microsoft.com/office/drawing/2014/main" id="{00000000-0008-0000-0400-000004000000}"/>
            </a:ext>
          </a:extLst>
        </xdr:cNvPr>
        <xdr:cNvSpPr>
          <a:spLocks noChangeArrowheads="1"/>
        </xdr:cNvSpPr>
      </xdr:nvSpPr>
      <xdr:spPr bwMode="auto">
        <a:xfrm>
          <a:off x="1203435" y="543604"/>
          <a:ext cx="2129678" cy="847304"/>
        </a:xfrm>
        <a:prstGeom prst="wedgeRoundRectCallout">
          <a:avLst>
            <a:gd name="adj1" fmla="val -49033"/>
            <a:gd name="adj2" fmla="val 11673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起債対象となる事業費</a:t>
          </a: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を</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工種・事業内容等ごとに記入</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rPr>
            <a:t>※1</a:t>
          </a: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rPr>
            <a:t>契約ごとに分けなくてよい</a:t>
          </a:r>
          <a:endPar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起債対象外事業費を含まない</a:t>
          </a:r>
          <a:endParaRPr kumimoji="0" lang="ja-JP" altLang="ja-JP" sz="900" b="0"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80122</xdr:colOff>
      <xdr:row>27</xdr:row>
      <xdr:rowOff>89087</xdr:rowOff>
    </xdr:from>
    <xdr:to>
      <xdr:col>8</xdr:col>
      <xdr:colOff>194422</xdr:colOff>
      <xdr:row>32</xdr:row>
      <xdr:rowOff>29136</xdr:rowOff>
    </xdr:to>
    <xdr:sp macro="" textlink="">
      <xdr:nvSpPr>
        <xdr:cNvPr id="5" name="AutoShape 2">
          <a:extLst>
            <a:ext uri="{FF2B5EF4-FFF2-40B4-BE49-F238E27FC236}">
              <a16:creationId xmlns:a16="http://schemas.microsoft.com/office/drawing/2014/main" id="{00000000-0008-0000-0400-000005000000}"/>
            </a:ext>
          </a:extLst>
        </xdr:cNvPr>
        <xdr:cNvSpPr>
          <a:spLocks noChangeArrowheads="1"/>
        </xdr:cNvSpPr>
      </xdr:nvSpPr>
      <xdr:spPr bwMode="auto">
        <a:xfrm>
          <a:off x="1766047" y="4842062"/>
          <a:ext cx="1419225" cy="844924"/>
        </a:xfrm>
        <a:prstGeom prst="wedgeRoundRectCallout">
          <a:avLst>
            <a:gd name="adj1" fmla="val 104013"/>
            <a:gd name="adj2" fmla="val 50940"/>
            <a:gd name="adj3" fmla="val 16667"/>
          </a:avLst>
        </a:prstGeom>
        <a:solidFill>
          <a:srgbClr val="D1F3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借入れを行う事業の地方債充当率を記入</a:t>
          </a:r>
          <a:endParaRPr kumimoji="0" lang="ja-JP"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95250</xdr:colOff>
      <xdr:row>0</xdr:row>
      <xdr:rowOff>0</xdr:rowOff>
    </xdr:from>
    <xdr:to>
      <xdr:col>39</xdr:col>
      <xdr:colOff>3416</xdr:colOff>
      <xdr:row>2</xdr:row>
      <xdr:rowOff>26958</xdr:rowOff>
    </xdr:to>
    <xdr:sp macro="" textlink="">
      <xdr:nvSpPr>
        <xdr:cNvPr id="6" name="角丸四角形 18">
          <a:extLst>
            <a:ext uri="{FF2B5EF4-FFF2-40B4-BE49-F238E27FC236}">
              <a16:creationId xmlns:a16="http://schemas.microsoft.com/office/drawing/2014/main" id="{00000000-0008-0000-0400-000006000000}"/>
            </a:ext>
          </a:extLst>
        </xdr:cNvPr>
        <xdr:cNvSpPr/>
      </xdr:nvSpPr>
      <xdr:spPr>
        <a:xfrm>
          <a:off x="7800975" y="0"/>
          <a:ext cx="4451591" cy="369858"/>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0"/>
          <a:r>
            <a:rPr lang="ja-JP" altLang="ja-JP" sz="1050" u="sng">
              <a:solidFill>
                <a:schemeClr val="dk1"/>
              </a:solidFill>
              <a:effectLst/>
              <a:latin typeface="HGｺﾞｼｯｸE" panose="020B0909000000000000" pitchFamily="49" charset="-128"/>
              <a:ea typeface="HGｺﾞｼｯｸE" panose="020B0909000000000000" pitchFamily="49" charset="-128"/>
              <a:cs typeface="+mn-cs"/>
            </a:rPr>
            <a:t>記載例</a:t>
          </a:r>
          <a:r>
            <a:rPr lang="ja-JP" altLang="en-US" sz="1050" u="sng">
              <a:solidFill>
                <a:schemeClr val="dk1"/>
              </a:solidFill>
              <a:effectLst/>
              <a:latin typeface="HGｺﾞｼｯｸE" panose="020B0909000000000000" pitchFamily="49" charset="-128"/>
              <a:ea typeface="HGｺﾞｼｯｸE" panose="020B0909000000000000" pitchFamily="49" charset="-128"/>
              <a:cs typeface="+mn-cs"/>
            </a:rPr>
            <a:t>②</a:t>
          </a:r>
          <a:r>
            <a:rPr lang="en-US" altLang="ja-JP" sz="1050">
              <a:solidFill>
                <a:schemeClr val="dk1"/>
              </a:solidFill>
              <a:effectLst/>
              <a:latin typeface="HGｺﾞｼｯｸE" panose="020B0909000000000000" pitchFamily="49" charset="-128"/>
              <a:ea typeface="HGｺﾞｼｯｸE" panose="020B0909000000000000" pitchFamily="49" charset="-128"/>
              <a:cs typeface="+mn-cs"/>
            </a:rPr>
            <a:t>【</a:t>
          </a:r>
          <a:r>
            <a:rPr lang="ja-JP" altLang="en-US" sz="1050">
              <a:solidFill>
                <a:schemeClr val="dk1"/>
              </a:solidFill>
              <a:effectLst/>
              <a:latin typeface="HGｺﾞｼｯｸE" panose="020B0909000000000000" pitchFamily="49" charset="-128"/>
              <a:ea typeface="HGｺﾞｼｯｸE" panose="020B0909000000000000" pitchFamily="49" charset="-128"/>
              <a:cs typeface="+mn-cs"/>
            </a:rPr>
            <a:t>起債前貸</a:t>
          </a:r>
          <a:r>
            <a:rPr lang="en-US" altLang="ja-JP" sz="1050">
              <a:solidFill>
                <a:schemeClr val="dk1"/>
              </a:solidFill>
              <a:effectLst/>
              <a:latin typeface="HGｺﾞｼｯｸE" panose="020B0909000000000000" pitchFamily="49" charset="-128"/>
              <a:ea typeface="HGｺﾞｼｯｸE" panose="020B0909000000000000" pitchFamily="49" charset="-128"/>
              <a:cs typeface="+mn-cs"/>
            </a:rPr>
            <a:t>/</a:t>
          </a:r>
          <a:r>
            <a:rPr lang="ja-JP" altLang="en-US" sz="1050">
              <a:solidFill>
                <a:schemeClr val="dk1"/>
              </a:solidFill>
              <a:effectLst/>
              <a:latin typeface="HGｺﾞｼｯｸE" panose="020B0909000000000000" pitchFamily="49" charset="-128"/>
              <a:ea typeface="HGｺﾞｼｯｸE" panose="020B0909000000000000" pitchFamily="49" charset="-128"/>
              <a:cs typeface="+mn-cs"/>
            </a:rPr>
            <a:t>長期（部分払）（未払金あり）</a:t>
          </a:r>
          <a:r>
            <a:rPr lang="ja-JP" altLang="ja-JP" sz="1050">
              <a:solidFill>
                <a:schemeClr val="dk1"/>
              </a:solidFill>
              <a:effectLst/>
              <a:latin typeface="HGｺﾞｼｯｸE" panose="020B0909000000000000" pitchFamily="49" charset="-128"/>
              <a:ea typeface="HGｺﾞｼｯｸE" panose="020B0909000000000000" pitchFamily="49" charset="-128"/>
              <a:cs typeface="+mn-cs"/>
            </a:rPr>
            <a:t>の場合</a:t>
          </a:r>
          <a:r>
            <a:rPr lang="en-US" altLang="ja-JP" sz="1050">
              <a:solidFill>
                <a:schemeClr val="dk1"/>
              </a:solidFill>
              <a:effectLst/>
              <a:latin typeface="HGｺﾞｼｯｸE" panose="020B0909000000000000" pitchFamily="49" charset="-128"/>
              <a:ea typeface="HGｺﾞｼｯｸE" panose="020B0909000000000000" pitchFamily="49" charset="-128"/>
              <a:cs typeface="+mn-cs"/>
            </a:rPr>
            <a:t>】</a:t>
          </a:r>
          <a:endParaRPr lang="ja-JP" altLang="ja-JP" sz="1050">
            <a:effectLst/>
            <a:latin typeface="HGｺﾞｼｯｸE" panose="020B0909000000000000" pitchFamily="49" charset="-128"/>
            <a:ea typeface="HGｺﾞｼｯｸE" panose="020B0909000000000000" pitchFamily="49" charset="-128"/>
          </a:endParaRPr>
        </a:p>
      </xdr:txBody>
    </xdr:sp>
    <xdr:clientData/>
  </xdr:twoCellAnchor>
  <xdr:twoCellAnchor>
    <xdr:from>
      <xdr:col>12</xdr:col>
      <xdr:colOff>11206</xdr:colOff>
      <xdr:row>10</xdr:row>
      <xdr:rowOff>9921</xdr:rowOff>
    </xdr:from>
    <xdr:to>
      <xdr:col>19</xdr:col>
      <xdr:colOff>0</xdr:colOff>
      <xdr:row>32</xdr:row>
      <xdr:rowOff>156882</xdr:rowOff>
    </xdr:to>
    <xdr:sp macro="" textlink="">
      <xdr:nvSpPr>
        <xdr:cNvPr id="7" name="角丸四角形 19">
          <a:extLst>
            <a:ext uri="{FF2B5EF4-FFF2-40B4-BE49-F238E27FC236}">
              <a16:creationId xmlns:a16="http://schemas.microsoft.com/office/drawing/2014/main" id="{00000000-0008-0000-0400-000007000000}"/>
            </a:ext>
          </a:extLst>
        </xdr:cNvPr>
        <xdr:cNvSpPr/>
      </xdr:nvSpPr>
      <xdr:spPr>
        <a:xfrm>
          <a:off x="4345081" y="1657746"/>
          <a:ext cx="2217644" cy="4156986"/>
        </a:xfrm>
        <a:prstGeom prst="roundRect">
          <a:avLst>
            <a:gd name="adj" fmla="val 5346"/>
          </a:avLst>
        </a:prstGeom>
        <a:solidFill>
          <a:srgbClr val="000000">
            <a:alpha val="20000"/>
          </a:srgbClr>
        </a:solidFill>
        <a:ln w="41275">
          <a:solidFill>
            <a:srgbClr val="0070C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136311</xdr:colOff>
      <xdr:row>12</xdr:row>
      <xdr:rowOff>30405</xdr:rowOff>
    </xdr:from>
    <xdr:to>
      <xdr:col>30</xdr:col>
      <xdr:colOff>64036</xdr:colOff>
      <xdr:row>13</xdr:row>
      <xdr:rowOff>125961</xdr:rowOff>
    </xdr:to>
    <xdr:sp macro="" textlink="">
      <xdr:nvSpPr>
        <xdr:cNvPr id="8" name="AutoShape 2">
          <a:extLst>
            <a:ext uri="{FF2B5EF4-FFF2-40B4-BE49-F238E27FC236}">
              <a16:creationId xmlns:a16="http://schemas.microsoft.com/office/drawing/2014/main" id="{00000000-0008-0000-0400-000008000000}"/>
            </a:ext>
          </a:extLst>
        </xdr:cNvPr>
        <xdr:cNvSpPr>
          <a:spLocks noChangeArrowheads="1"/>
        </xdr:cNvSpPr>
      </xdr:nvSpPr>
      <xdr:spPr bwMode="auto">
        <a:xfrm>
          <a:off x="7842036" y="2040180"/>
          <a:ext cx="1927975" cy="305106"/>
        </a:xfrm>
        <a:prstGeom prst="wedgeRoundRectCallout">
          <a:avLst>
            <a:gd name="adj1" fmla="val -59240"/>
            <a:gd name="adj2" fmla="val -26485"/>
            <a:gd name="adj3"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未払金決算分（　）内書</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30</xdr:col>
      <xdr:colOff>56722</xdr:colOff>
      <xdr:row>5</xdr:row>
      <xdr:rowOff>89328</xdr:rowOff>
    </xdr:from>
    <xdr:to>
      <xdr:col>38</xdr:col>
      <xdr:colOff>254412</xdr:colOff>
      <xdr:row>8</xdr:row>
      <xdr:rowOff>159313</xdr:rowOff>
    </xdr:to>
    <xdr:sp macro="" textlink="">
      <xdr:nvSpPr>
        <xdr:cNvPr id="9" name="AutoShape 2">
          <a:extLst>
            <a:ext uri="{FF2B5EF4-FFF2-40B4-BE49-F238E27FC236}">
              <a16:creationId xmlns:a16="http://schemas.microsoft.com/office/drawing/2014/main" id="{00000000-0008-0000-0400-000009000000}"/>
            </a:ext>
          </a:extLst>
        </xdr:cNvPr>
        <xdr:cNvSpPr>
          <a:spLocks noChangeArrowheads="1"/>
        </xdr:cNvSpPr>
      </xdr:nvSpPr>
      <xdr:spPr bwMode="auto">
        <a:xfrm>
          <a:off x="9762697" y="832278"/>
          <a:ext cx="2455115" cy="612910"/>
        </a:xfrm>
        <a:prstGeom prst="round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rtl="0">
            <a:lnSpc>
              <a:spcPct val="100000"/>
            </a:lnSpc>
            <a:defRPr sz="1000"/>
          </a:pPr>
          <a:r>
            <a:rPr lang="ja-JP" altLang="en-US" sz="900">
              <a:latin typeface="HG丸ｺﾞｼｯｸM-PRO" panose="020F0600000000000000" pitchFamily="50" charset="-128"/>
              <a:ea typeface="HG丸ｺﾞｼｯｸM-PRO" panose="020F0600000000000000" pitchFamily="50" charset="-128"/>
            </a:rPr>
            <a:t>事業計画が複数年にわたる場合は、それぞれの</a:t>
          </a:r>
          <a:r>
            <a:rPr lang="ja-JP" altLang="en-US" sz="900" b="1">
              <a:latin typeface="HG丸ｺﾞｼｯｸM-PRO" panose="020F0600000000000000" pitchFamily="50" charset="-128"/>
              <a:ea typeface="HG丸ｺﾞｼｯｸM-PRO" panose="020F0600000000000000" pitchFamily="50" charset="-128"/>
            </a:rPr>
            <a:t>事業実施内容</a:t>
          </a:r>
          <a:r>
            <a:rPr lang="ja-JP" altLang="en-US" sz="900">
              <a:latin typeface="HG丸ｺﾞｼｯｸM-PRO" panose="020F0600000000000000" pitchFamily="50" charset="-128"/>
              <a:ea typeface="HG丸ｺﾞｼｯｸM-PRO" panose="020F0600000000000000" pitchFamily="50" charset="-128"/>
            </a:rPr>
            <a:t>を記入</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oneCellAnchor>
    <xdr:from>
      <xdr:col>15</xdr:col>
      <xdr:colOff>268941</xdr:colOff>
      <xdr:row>47</xdr:row>
      <xdr:rowOff>168088</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5698191" y="85215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34</xdr:col>
      <xdr:colOff>68916</xdr:colOff>
      <xdr:row>11</xdr:row>
      <xdr:rowOff>168087</xdr:rowOff>
    </xdr:from>
    <xdr:to>
      <xdr:col>37</xdr:col>
      <xdr:colOff>179294</xdr:colOff>
      <xdr:row>13</xdr:row>
      <xdr:rowOff>169768</xdr:rowOff>
    </xdr:to>
    <xdr:sp macro="" textlink="">
      <xdr:nvSpPr>
        <xdr:cNvPr id="11" name="AutoShape 2">
          <a:extLst>
            <a:ext uri="{FF2B5EF4-FFF2-40B4-BE49-F238E27FC236}">
              <a16:creationId xmlns:a16="http://schemas.microsoft.com/office/drawing/2014/main" id="{00000000-0008-0000-0400-00000B000000}"/>
            </a:ext>
          </a:extLst>
        </xdr:cNvPr>
        <xdr:cNvSpPr>
          <a:spLocks noChangeArrowheads="1"/>
        </xdr:cNvSpPr>
      </xdr:nvSpPr>
      <xdr:spPr bwMode="auto">
        <a:xfrm>
          <a:off x="10917891" y="1996887"/>
          <a:ext cx="939053" cy="392206"/>
        </a:xfrm>
        <a:prstGeom prst="wedgeRoundRectCallout">
          <a:avLst>
            <a:gd name="adj1" fmla="val -41533"/>
            <a:gd name="adj2" fmla="val -10783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a:latin typeface="HG丸ｺﾞｼｯｸM-PRO" panose="020F0600000000000000" pitchFamily="50" charset="-128"/>
              <a:ea typeface="HG丸ｺﾞｼｯｸM-PRO" panose="020F0600000000000000" pitchFamily="50" charset="-128"/>
            </a:rPr>
            <a:t>借入月を記入</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224237</xdr:colOff>
      <xdr:row>19</xdr:row>
      <xdr:rowOff>92553</xdr:rowOff>
    </xdr:from>
    <xdr:to>
      <xdr:col>38</xdr:col>
      <xdr:colOff>69319</xdr:colOff>
      <xdr:row>25</xdr:row>
      <xdr:rowOff>47625</xdr:rowOff>
    </xdr:to>
    <xdr:sp macro="" textlink="">
      <xdr:nvSpPr>
        <xdr:cNvPr id="12" name="AutoShape 2">
          <a:extLst>
            <a:ext uri="{FF2B5EF4-FFF2-40B4-BE49-F238E27FC236}">
              <a16:creationId xmlns:a16="http://schemas.microsoft.com/office/drawing/2014/main" id="{00000000-0008-0000-0400-00000C000000}"/>
            </a:ext>
          </a:extLst>
        </xdr:cNvPr>
        <xdr:cNvSpPr>
          <a:spLocks noChangeArrowheads="1"/>
        </xdr:cNvSpPr>
      </xdr:nvSpPr>
      <xdr:spPr bwMode="auto">
        <a:xfrm>
          <a:off x="8501462" y="3397728"/>
          <a:ext cx="3531257" cy="1040922"/>
        </a:xfrm>
        <a:prstGeom prst="wedgeRoundRectCallout">
          <a:avLst>
            <a:gd name="adj1" fmla="val -20350"/>
            <a:gd name="adj2" fmla="val 11476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a:r>
            <a:rPr kumimoji="1" lang="ja-JP" altLang="ja-JP" sz="900">
              <a:effectLst/>
              <a:latin typeface="HG丸ｺﾞｼｯｸM-PRO" panose="020F0600000000000000" pitchFamily="50" charset="-128"/>
              <a:ea typeface="HG丸ｺﾞｼｯｸM-PRO" panose="020F0600000000000000" pitchFamily="50" charset="-128"/>
              <a:cs typeface="+mn-cs"/>
            </a:rPr>
            <a:t>一時立替金として一般財源から支出</a:t>
          </a:r>
          <a:r>
            <a:rPr kumimoji="1" lang="ja-JP" altLang="en-US" sz="900">
              <a:effectLst/>
              <a:latin typeface="HG丸ｺﾞｼｯｸM-PRO" panose="020F0600000000000000" pitchFamily="50" charset="-128"/>
              <a:ea typeface="HG丸ｺﾞｼｯｸM-PRO" panose="020F0600000000000000" pitchFamily="50" charset="-128"/>
              <a:cs typeface="+mn-cs"/>
            </a:rPr>
            <a:t>する</a:t>
          </a:r>
          <a:r>
            <a:rPr kumimoji="1" lang="ja-JP" altLang="ja-JP" sz="900">
              <a:effectLst/>
              <a:latin typeface="HG丸ｺﾞｼｯｸM-PRO" panose="020F0600000000000000" pitchFamily="50" charset="-128"/>
              <a:ea typeface="HG丸ｺﾞｼｯｸM-PRO" panose="020F0600000000000000" pitchFamily="50" charset="-128"/>
              <a:cs typeface="+mn-cs"/>
            </a:rPr>
            <a:t>場合、</a:t>
          </a:r>
          <a:endParaRPr lang="ja-JP" altLang="ja-JP" sz="900">
            <a:effectLst/>
            <a:latin typeface="HG丸ｺﾞｼｯｸM-PRO" panose="020F0600000000000000" pitchFamily="50" charset="-128"/>
            <a:ea typeface="HG丸ｺﾞｼｯｸM-PRO" panose="020F0600000000000000" pitchFamily="50" charset="-128"/>
          </a:endParaRPr>
        </a:p>
        <a:p>
          <a:pPr algn="l"/>
          <a:r>
            <a:rPr kumimoji="1" lang="ja-JP" altLang="en-US" sz="900">
              <a:effectLst/>
              <a:latin typeface="HG丸ｺﾞｼｯｸM-PRO" panose="020F0600000000000000" pitchFamily="50" charset="-128"/>
              <a:ea typeface="HG丸ｺﾞｼｯｸM-PRO" panose="020F0600000000000000" pitchFamily="50" charset="-128"/>
              <a:cs typeface="+mn-cs"/>
            </a:rPr>
            <a:t>支出</a:t>
          </a:r>
          <a:r>
            <a:rPr kumimoji="1" lang="ja-JP" altLang="ja-JP" sz="900">
              <a:effectLst/>
              <a:latin typeface="HG丸ｺﾞｼｯｸM-PRO" panose="020F0600000000000000" pitchFamily="50" charset="-128"/>
              <a:ea typeface="HG丸ｺﾞｼｯｸM-PRO" panose="020F0600000000000000" pitchFamily="50" charset="-128"/>
              <a:cs typeface="+mn-cs"/>
            </a:rPr>
            <a:t>順位は</a:t>
          </a:r>
          <a:r>
            <a:rPr kumimoji="1" lang="ja-JP" altLang="ja-JP" sz="900" b="1">
              <a:effectLst/>
              <a:latin typeface="HG丸ｺﾞｼｯｸM-PRO" panose="020F0600000000000000" pitchFamily="50" charset="-128"/>
              <a:ea typeface="HG丸ｺﾞｼｯｸM-PRO" panose="020F0600000000000000" pitchFamily="50" charset="-128"/>
              <a:cs typeface="+mn-cs"/>
            </a:rPr>
            <a:t>「一般財源」→「一時立替金」の順</a:t>
          </a:r>
          <a:endParaRPr lang="ja-JP" altLang="ja-JP" sz="900">
            <a:effectLst/>
            <a:latin typeface="HG丸ｺﾞｼｯｸM-PRO" panose="020F0600000000000000" pitchFamily="50" charset="-128"/>
            <a:ea typeface="HG丸ｺﾞｼｯｸM-PRO" panose="020F0600000000000000" pitchFamily="50" charset="-128"/>
          </a:endParaRPr>
        </a:p>
        <a:p>
          <a:pPr algn="l"/>
          <a:r>
            <a:rPr kumimoji="1" lang="ja-JP" altLang="ja-JP" sz="900">
              <a:effectLst/>
              <a:latin typeface="HG丸ｺﾞｼｯｸM-PRO" panose="020F0600000000000000" pitchFamily="50" charset="-128"/>
              <a:ea typeface="HG丸ｺﾞｼｯｸM-PRO" panose="020F0600000000000000" pitchFamily="50" charset="-128"/>
              <a:cs typeface="+mn-cs"/>
            </a:rPr>
            <a:t>（まず一般財源から支出し、差額を立て替える</a:t>
          </a:r>
          <a:r>
            <a:rPr kumimoji="1" lang="ja-JP" altLang="en-US" sz="900">
              <a:effectLst/>
              <a:latin typeface="HG丸ｺﾞｼｯｸM-PRO" panose="020F0600000000000000" pitchFamily="50" charset="-128"/>
              <a:ea typeface="HG丸ｺﾞｼｯｸM-PRO" panose="020F0600000000000000" pitchFamily="50" charset="-128"/>
              <a:cs typeface="+mn-cs"/>
            </a:rPr>
            <a:t>。</a:t>
          </a:r>
          <a:r>
            <a:rPr kumimoji="1" lang="ja-JP" altLang="ja-JP" sz="900">
              <a:effectLst/>
              <a:latin typeface="HG丸ｺﾞｼｯｸM-PRO" panose="020F0600000000000000" pitchFamily="50" charset="-128"/>
              <a:ea typeface="HG丸ｺﾞｼｯｸM-PRO" panose="020F0600000000000000" pitchFamily="50" charset="-128"/>
              <a:cs typeface="+mn-cs"/>
            </a:rPr>
            <a:t>）</a:t>
          </a:r>
          <a:endParaRPr lang="ja-JP" altLang="ja-JP" sz="900">
            <a:effectLst/>
            <a:latin typeface="HG丸ｺﾞｼｯｸM-PRO" panose="020F0600000000000000" pitchFamily="50" charset="-128"/>
            <a:ea typeface="HG丸ｺﾞｼｯｸM-PRO" panose="020F0600000000000000" pitchFamily="50" charset="-128"/>
          </a:endParaRPr>
        </a:p>
        <a:p>
          <a:pPr algn="l"/>
          <a:r>
            <a:rPr kumimoji="1" lang="ja-JP" altLang="ja-JP" sz="900" b="1">
              <a:effectLst/>
              <a:latin typeface="HG丸ｺﾞｼｯｸM-PRO" panose="020F0600000000000000" pitchFamily="50" charset="-128"/>
              <a:ea typeface="HG丸ｺﾞｼｯｸM-PRO" panose="020F0600000000000000" pitchFamily="50" charset="-128"/>
              <a:cs typeface="+mn-cs"/>
            </a:rPr>
            <a:t>★一時立替金</a:t>
          </a:r>
          <a:endParaRPr lang="ja-JP" altLang="ja-JP" sz="900">
            <a:effectLst/>
            <a:latin typeface="HG丸ｺﾞｼｯｸM-PRO" panose="020F0600000000000000" pitchFamily="50" charset="-128"/>
            <a:ea typeface="HG丸ｺﾞｼｯｸM-PRO" panose="020F0600000000000000" pitchFamily="50" charset="-128"/>
          </a:endParaRPr>
        </a:p>
        <a:p>
          <a:pPr algn="l"/>
          <a:r>
            <a:rPr kumimoji="1" lang="ja-JP" altLang="ja-JP" sz="900" b="1">
              <a:effectLst/>
              <a:latin typeface="HG丸ｺﾞｼｯｸM-PRO" panose="020F0600000000000000" pitchFamily="50" charset="-128"/>
              <a:ea typeface="HG丸ｺﾞｼｯｸM-PRO" panose="020F0600000000000000" pitchFamily="50" charset="-128"/>
              <a:cs typeface="+mn-cs"/>
            </a:rPr>
            <a:t>　＝ 支出額</a:t>
          </a:r>
          <a:r>
            <a:rPr kumimoji="1" lang="en-US" altLang="ja-JP" sz="900" b="1">
              <a:effectLst/>
              <a:latin typeface="HG丸ｺﾞｼｯｸM-PRO" panose="020F0600000000000000" pitchFamily="50" charset="-128"/>
              <a:ea typeface="HG丸ｺﾞｼｯｸM-PRO" panose="020F0600000000000000" pitchFamily="50" charset="-128"/>
              <a:cs typeface="+mn-cs"/>
            </a:rPr>
            <a:t>-</a:t>
          </a:r>
          <a:r>
            <a:rPr kumimoji="1" lang="ja-JP" altLang="ja-JP" sz="900" b="1">
              <a:effectLst/>
              <a:latin typeface="HG丸ｺﾞｼｯｸM-PRO" panose="020F0600000000000000" pitchFamily="50" charset="-128"/>
              <a:ea typeface="HG丸ｺﾞｼｯｸM-PRO" panose="020F0600000000000000" pitchFamily="50" charset="-128"/>
              <a:cs typeface="+mn-cs"/>
            </a:rPr>
            <a:t>（補助金等</a:t>
          </a:r>
          <a:r>
            <a:rPr kumimoji="1" lang="en-US" altLang="ja-JP" sz="900" b="1">
              <a:effectLst/>
              <a:latin typeface="HG丸ｺﾞｼｯｸM-PRO" panose="020F0600000000000000" pitchFamily="50" charset="-128"/>
              <a:ea typeface="HG丸ｺﾞｼｯｸM-PRO" panose="020F0600000000000000" pitchFamily="50" charset="-128"/>
              <a:cs typeface="+mn-cs"/>
            </a:rPr>
            <a:t>+</a:t>
          </a:r>
          <a:r>
            <a:rPr kumimoji="1" lang="ja-JP" altLang="ja-JP" sz="900" b="1">
              <a:effectLst/>
              <a:latin typeface="HG丸ｺﾞｼｯｸM-PRO" panose="020F0600000000000000" pitchFamily="50" charset="-128"/>
              <a:ea typeface="HG丸ｺﾞｼｯｸM-PRO" panose="020F0600000000000000" pitchFamily="50" charset="-128"/>
              <a:cs typeface="+mn-cs"/>
            </a:rPr>
            <a:t>起債</a:t>
          </a:r>
          <a:r>
            <a:rPr kumimoji="1" lang="en-US" altLang="ja-JP" sz="900" b="1">
              <a:effectLst/>
              <a:latin typeface="HG丸ｺﾞｼｯｸM-PRO" panose="020F0600000000000000" pitchFamily="50" charset="-128"/>
              <a:ea typeface="HG丸ｺﾞｼｯｸM-PRO" panose="020F0600000000000000" pitchFamily="50" charset="-128"/>
              <a:cs typeface="+mn-cs"/>
            </a:rPr>
            <a:t>+</a:t>
          </a:r>
          <a:r>
            <a:rPr kumimoji="1" lang="ja-JP" altLang="ja-JP" sz="900" b="1">
              <a:effectLst/>
              <a:latin typeface="HG丸ｺﾞｼｯｸM-PRO" panose="020F0600000000000000" pitchFamily="50" charset="-128"/>
              <a:ea typeface="HG丸ｺﾞｼｯｸM-PRO" panose="020F0600000000000000" pitchFamily="50" charset="-128"/>
              <a:cs typeface="+mn-cs"/>
            </a:rPr>
            <a:t>一般財源</a:t>
          </a:r>
          <a:r>
            <a:rPr kumimoji="1" lang="en-US" altLang="ja-JP" sz="900" b="1">
              <a:effectLst/>
              <a:latin typeface="HG丸ｺﾞｼｯｸM-PRO" panose="020F0600000000000000" pitchFamily="50" charset="-128"/>
              <a:ea typeface="HG丸ｺﾞｼｯｸM-PRO" panose="020F0600000000000000" pitchFamily="50" charset="-128"/>
              <a:cs typeface="+mn-cs"/>
            </a:rPr>
            <a:t>+</a:t>
          </a:r>
          <a:r>
            <a:rPr kumimoji="1" lang="ja-JP" altLang="ja-JP" sz="900" b="1">
              <a:effectLst/>
              <a:latin typeface="HG丸ｺﾞｼｯｸM-PRO" panose="020F0600000000000000" pitchFamily="50" charset="-128"/>
              <a:ea typeface="HG丸ｺﾞｼｯｸM-PRO" panose="020F0600000000000000" pitchFamily="50" charset="-128"/>
              <a:cs typeface="+mn-cs"/>
            </a:rPr>
            <a:t>その他収入）</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135510</xdr:colOff>
      <xdr:row>24</xdr:row>
      <xdr:rowOff>89297</xdr:rowOff>
    </xdr:from>
    <xdr:to>
      <xdr:col>18</xdr:col>
      <xdr:colOff>105744</xdr:colOff>
      <xdr:row>32</xdr:row>
      <xdr:rowOff>119785</xdr:rowOff>
    </xdr:to>
    <xdr:sp macro="" textlink="">
      <xdr:nvSpPr>
        <xdr:cNvPr id="13" name="AutoShape 2">
          <a:extLst>
            <a:ext uri="{FF2B5EF4-FFF2-40B4-BE49-F238E27FC236}">
              <a16:creationId xmlns:a16="http://schemas.microsoft.com/office/drawing/2014/main" id="{00000000-0008-0000-0400-00000D000000}"/>
            </a:ext>
          </a:extLst>
        </xdr:cNvPr>
        <xdr:cNvSpPr>
          <a:spLocks noChangeArrowheads="1"/>
        </xdr:cNvSpPr>
      </xdr:nvSpPr>
      <xdr:spPr bwMode="auto">
        <a:xfrm>
          <a:off x="4469385" y="4299347"/>
          <a:ext cx="1894284" cy="1478288"/>
        </a:xfrm>
        <a:prstGeom prst="wedgeRoundRectCallout">
          <a:avLst>
            <a:gd name="adj1" fmla="val -57164"/>
            <a:gd name="adj2" fmla="val 33812"/>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r>
            <a:rPr kumimoji="1" lang="ja-JP" altLang="en-US" sz="900">
              <a:effectLst/>
              <a:latin typeface="HG丸ｺﾞｼｯｸM-PRO" panose="020F0600000000000000" pitchFamily="50" charset="-128"/>
              <a:ea typeface="HG丸ｺﾞｼｯｸM-PRO" panose="020F0600000000000000" pitchFamily="50" charset="-128"/>
              <a:cs typeface="+mn-cs"/>
            </a:rPr>
            <a:t>公営企業債借入れの際に、辺地債、過疎債を併用して借り入れる場合は辺地債、過疎債の充当率が</a:t>
          </a:r>
          <a:r>
            <a:rPr kumimoji="1" lang="en-US" altLang="ja-JP" sz="900">
              <a:effectLst/>
              <a:latin typeface="HG丸ｺﾞｼｯｸM-PRO" panose="020F0600000000000000" pitchFamily="50" charset="-128"/>
              <a:ea typeface="HG丸ｺﾞｼｯｸM-PRO" panose="020F0600000000000000" pitchFamily="50" charset="-128"/>
              <a:cs typeface="+mn-cs"/>
            </a:rPr>
            <a:t>50</a:t>
          </a:r>
          <a:r>
            <a:rPr kumimoji="1" lang="ja-JP" altLang="en-US" sz="900">
              <a:effectLst/>
              <a:latin typeface="HG丸ｺﾞｼｯｸM-PRO" panose="020F0600000000000000" pitchFamily="50" charset="-128"/>
              <a:ea typeface="HG丸ｺﾞｼｯｸM-PRO" panose="020F0600000000000000" pitchFamily="50" charset="-128"/>
              <a:cs typeface="+mn-cs"/>
            </a:rPr>
            <a:t>％以下になっていることを確認</a:t>
          </a:r>
          <a:endParaRPr lang="ja-JP" altLang="ja-JP" sz="6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38496</xdr:colOff>
      <xdr:row>16</xdr:row>
      <xdr:rowOff>69453</xdr:rowOff>
    </xdr:from>
    <xdr:to>
      <xdr:col>4</xdr:col>
      <xdr:colOff>71437</xdr:colOff>
      <xdr:row>20</xdr:row>
      <xdr:rowOff>9922</xdr:rowOff>
    </xdr:to>
    <xdr:sp macro="" textlink="">
      <xdr:nvSpPr>
        <xdr:cNvPr id="14" name="AutoShape 2">
          <a:extLst>
            <a:ext uri="{FF2B5EF4-FFF2-40B4-BE49-F238E27FC236}">
              <a16:creationId xmlns:a16="http://schemas.microsoft.com/office/drawing/2014/main" id="{00000000-0008-0000-0400-00000E000000}"/>
            </a:ext>
          </a:extLst>
        </xdr:cNvPr>
        <xdr:cNvSpPr>
          <a:spLocks noChangeArrowheads="1"/>
        </xdr:cNvSpPr>
      </xdr:nvSpPr>
      <xdr:spPr bwMode="auto">
        <a:xfrm>
          <a:off x="238521" y="2831703"/>
          <a:ext cx="1175941" cy="664369"/>
        </a:xfrm>
        <a:prstGeom prst="wedgeRoundRectCallout">
          <a:avLst>
            <a:gd name="adj1" fmla="val -34382"/>
            <a:gd name="adj2" fmla="val -59785"/>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defRPr sz="1000"/>
          </a:pPr>
          <a:r>
            <a:rPr lang="ja-JP" altLang="en-US" sz="900">
              <a:latin typeface="HG丸ｺﾞｼｯｸM-PRO" panose="020F0600000000000000" pitchFamily="50" charset="-128"/>
              <a:ea typeface="HG丸ｺﾞｼｯｸM-PRO" panose="020F0600000000000000" pitchFamily="50" charset="-128"/>
            </a:rPr>
            <a:t>起債対象事務費がある場合は事務費を別建てで記入</a:t>
          </a:r>
        </a:p>
      </xdr:txBody>
    </xdr:sp>
    <xdr:clientData/>
  </xdr:twoCellAnchor>
  <xdr:twoCellAnchor>
    <xdr:from>
      <xdr:col>12</xdr:col>
      <xdr:colOff>168672</xdr:colOff>
      <xdr:row>11</xdr:row>
      <xdr:rowOff>158750</xdr:rowOff>
    </xdr:from>
    <xdr:to>
      <xdr:col>18</xdr:col>
      <xdr:colOff>189101</xdr:colOff>
      <xdr:row>21</xdr:row>
      <xdr:rowOff>145421</xdr:rowOff>
    </xdr:to>
    <xdr:sp macro="" textlink="">
      <xdr:nvSpPr>
        <xdr:cNvPr id="15" name="AutoShape 2">
          <a:extLst>
            <a:ext uri="{FF2B5EF4-FFF2-40B4-BE49-F238E27FC236}">
              <a16:creationId xmlns:a16="http://schemas.microsoft.com/office/drawing/2014/main" id="{00000000-0008-0000-0400-00000F000000}"/>
            </a:ext>
          </a:extLst>
        </xdr:cNvPr>
        <xdr:cNvSpPr>
          <a:spLocks noChangeArrowheads="1"/>
        </xdr:cNvSpPr>
      </xdr:nvSpPr>
      <xdr:spPr bwMode="auto">
        <a:xfrm>
          <a:off x="4502547" y="1987550"/>
          <a:ext cx="1944479" cy="1824996"/>
        </a:xfrm>
        <a:prstGeom prst="roundRect">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補助・単独で充当率が異なる</a:t>
          </a:r>
          <a:r>
            <a:rPr kumimoji="0" lang="ja-JP" altLang="en-US" sz="9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下記の事業のみ</a:t>
          </a: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内訳を記入</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・学校教育施設等整備事業</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・一般廃棄物処理事業</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71438</xdr:colOff>
      <xdr:row>23</xdr:row>
      <xdr:rowOff>142874</xdr:rowOff>
    </xdr:from>
    <xdr:to>
      <xdr:col>25</xdr:col>
      <xdr:colOff>128587</xdr:colOff>
      <xdr:row>28</xdr:row>
      <xdr:rowOff>131808</xdr:rowOff>
    </xdr:to>
    <xdr:sp macro="" textlink="">
      <xdr:nvSpPr>
        <xdr:cNvPr id="16" name="AutoShape 2">
          <a:extLst>
            <a:ext uri="{FF2B5EF4-FFF2-40B4-BE49-F238E27FC236}">
              <a16:creationId xmlns:a16="http://schemas.microsoft.com/office/drawing/2014/main" id="{00000000-0008-0000-0400-000010000000}"/>
            </a:ext>
          </a:extLst>
        </xdr:cNvPr>
        <xdr:cNvSpPr>
          <a:spLocks noChangeArrowheads="1"/>
        </xdr:cNvSpPr>
      </xdr:nvSpPr>
      <xdr:spPr bwMode="auto">
        <a:xfrm>
          <a:off x="6634163" y="4171949"/>
          <a:ext cx="1771649" cy="893809"/>
        </a:xfrm>
        <a:prstGeom prst="wedgeRoundRectCallout">
          <a:avLst>
            <a:gd name="adj1" fmla="val -30601"/>
            <a:gd name="adj2" fmla="val 9445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補助・単独事業分</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両方について、起債対象事務費がない場合も含めて必ずプルダウン</a:t>
          </a:r>
          <a:r>
            <a:rPr kumimoji="1" lang="ja-JP" altLang="ja-JP" sz="900">
              <a:effectLst/>
              <a:latin typeface="HG丸ｺﾞｼｯｸM-PRO" panose="020F0600000000000000" pitchFamily="50" charset="-128"/>
              <a:ea typeface="HG丸ｺﾞｼｯｸM-PRO" panose="020F0600000000000000" pitchFamily="50" charset="-128"/>
              <a:cs typeface="+mn-cs"/>
            </a:rPr>
            <a:t>から該当するものを選択</a:t>
          </a:r>
          <a:endParaRPr lang="ja-JP" altLang="ja-JP" sz="6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466725</xdr:colOff>
      <xdr:row>21</xdr:row>
      <xdr:rowOff>57150</xdr:rowOff>
    </xdr:from>
    <xdr:to>
      <xdr:col>9</xdr:col>
      <xdr:colOff>117079</xdr:colOff>
      <xdr:row>27</xdr:row>
      <xdr:rowOff>47626</xdr:rowOff>
    </xdr:to>
    <xdr:sp macro="" textlink="">
      <xdr:nvSpPr>
        <xdr:cNvPr id="17" name="AutoShape 2">
          <a:extLst>
            <a:ext uri="{FF2B5EF4-FFF2-40B4-BE49-F238E27FC236}">
              <a16:creationId xmlns:a16="http://schemas.microsoft.com/office/drawing/2014/main" id="{00000000-0008-0000-0400-000011000000}"/>
            </a:ext>
          </a:extLst>
        </xdr:cNvPr>
        <xdr:cNvSpPr>
          <a:spLocks noChangeArrowheads="1"/>
        </xdr:cNvSpPr>
      </xdr:nvSpPr>
      <xdr:spPr bwMode="auto">
        <a:xfrm>
          <a:off x="876300" y="3724275"/>
          <a:ext cx="2479279" cy="1076326"/>
        </a:xfrm>
        <a:prstGeom prst="wedgeRoundRectCallout">
          <a:avLst>
            <a:gd name="adj1" fmla="val -14020"/>
            <a:gd name="adj2" fmla="val -75567"/>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defRPr sz="1000"/>
          </a:pPr>
          <a:r>
            <a:rPr lang="ja-JP" altLang="en-US" sz="900">
              <a:latin typeface="HG丸ｺﾞｼｯｸM-PRO" panose="020F0600000000000000" pitchFamily="50" charset="-128"/>
              <a:ea typeface="HG丸ｺﾞｼｯｸM-PRO" panose="020F0600000000000000" pitchFamily="50" charset="-128"/>
            </a:rPr>
            <a:t>補助金の内容（補助金名・所管官庁）を記入</a:t>
          </a:r>
          <a:endParaRPr lang="en-US" altLang="ja-JP" sz="900">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「市町村負担金」を記入する場合は、</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　「項目」欄に「分担金・負担金」、</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　「内容」欄に「市町村負担金」と記入</a:t>
          </a:r>
        </a:p>
      </xdr:txBody>
    </xdr:sp>
    <xdr:clientData/>
  </xdr:twoCellAnchor>
  <xdr:twoCellAnchor>
    <xdr:from>
      <xdr:col>12</xdr:col>
      <xdr:colOff>59531</xdr:colOff>
      <xdr:row>43</xdr:row>
      <xdr:rowOff>71437</xdr:rowOff>
    </xdr:from>
    <xdr:to>
      <xdr:col>15</xdr:col>
      <xdr:colOff>234156</xdr:colOff>
      <xdr:row>47</xdr:row>
      <xdr:rowOff>146842</xdr:rowOff>
    </xdr:to>
    <xdr:sp macro="" textlink="">
      <xdr:nvSpPr>
        <xdr:cNvPr id="18" name="AutoShape 2">
          <a:extLst>
            <a:ext uri="{FF2B5EF4-FFF2-40B4-BE49-F238E27FC236}">
              <a16:creationId xmlns:a16="http://schemas.microsoft.com/office/drawing/2014/main" id="{00000000-0008-0000-0400-000012000000}"/>
            </a:ext>
          </a:extLst>
        </xdr:cNvPr>
        <xdr:cNvSpPr>
          <a:spLocks noChangeArrowheads="1"/>
        </xdr:cNvSpPr>
      </xdr:nvSpPr>
      <xdr:spPr bwMode="auto">
        <a:xfrm>
          <a:off x="4393406" y="7720012"/>
          <a:ext cx="1270000" cy="780255"/>
        </a:xfrm>
        <a:prstGeom prst="wedgeRoundRectCallout">
          <a:avLst>
            <a:gd name="adj1" fmla="val -17054"/>
            <a:gd name="adj2" fmla="val -76828"/>
            <a:gd name="adj3" fmla="val 16667"/>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起債同意（許可）額のうち、財政融資資金分の金額を記入</a:t>
          </a:r>
          <a:endParaRPr kumimoji="0" lang="ja-JP"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4</xdr:col>
      <xdr:colOff>133350</xdr:colOff>
      <xdr:row>14</xdr:row>
      <xdr:rowOff>38100</xdr:rowOff>
    </xdr:from>
    <xdr:to>
      <xdr:col>10</xdr:col>
      <xdr:colOff>5408</xdr:colOff>
      <xdr:row>18</xdr:row>
      <xdr:rowOff>147333</xdr:rowOff>
    </xdr:to>
    <xdr:sp macro="" textlink="">
      <xdr:nvSpPr>
        <xdr:cNvPr id="19" name="AutoShape 2">
          <a:extLst>
            <a:ext uri="{FF2B5EF4-FFF2-40B4-BE49-F238E27FC236}">
              <a16:creationId xmlns:a16="http://schemas.microsoft.com/office/drawing/2014/main" id="{00000000-0008-0000-0400-000013000000}"/>
            </a:ext>
          </a:extLst>
        </xdr:cNvPr>
        <xdr:cNvSpPr>
          <a:spLocks noChangeArrowheads="1"/>
        </xdr:cNvSpPr>
      </xdr:nvSpPr>
      <xdr:spPr bwMode="auto">
        <a:xfrm>
          <a:off x="1476375" y="2438400"/>
          <a:ext cx="2291408" cy="833133"/>
        </a:xfrm>
        <a:prstGeom prst="wedgeRoundRectCallout">
          <a:avLst>
            <a:gd name="adj1" fmla="val -21025"/>
            <a:gd name="adj2" fmla="val -61887"/>
            <a:gd name="adj3"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起債対象年度</a:t>
          </a: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における</a:t>
          </a:r>
          <a:r>
            <a:rPr kumimoji="1" lang="ja-JP" altLang="ja-JP" sz="900">
              <a:effectLst/>
              <a:latin typeface="HG丸ｺﾞｼｯｸM-PRO" panose="020F0600000000000000" pitchFamily="50" charset="-128"/>
              <a:ea typeface="HG丸ｺﾞｼｯｸM-PRO" panose="020F0600000000000000" pitchFamily="50" charset="-128"/>
              <a:cs typeface="+mn-cs"/>
            </a:rPr>
            <a:t>事業実施期間を記入完成前申込の場合は、完成見込日を記入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起債前貸の場合は記入不要</a:t>
          </a:r>
          <a:endParaRPr kumimoji="0" lang="en-US" altLang="ja-JP" sz="8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38100</xdr:colOff>
      <xdr:row>33</xdr:row>
      <xdr:rowOff>133350</xdr:rowOff>
    </xdr:from>
    <xdr:to>
      <xdr:col>38</xdr:col>
      <xdr:colOff>158750</xdr:colOff>
      <xdr:row>37</xdr:row>
      <xdr:rowOff>162328</xdr:rowOff>
    </xdr:to>
    <xdr:sp macro="" textlink="">
      <xdr:nvSpPr>
        <xdr:cNvPr id="20" name="AutoShape 2">
          <a:extLst>
            <a:ext uri="{FF2B5EF4-FFF2-40B4-BE49-F238E27FC236}">
              <a16:creationId xmlns:a16="http://schemas.microsoft.com/office/drawing/2014/main" id="{00000000-0008-0000-0400-000014000000}"/>
            </a:ext>
          </a:extLst>
        </xdr:cNvPr>
        <xdr:cNvSpPr>
          <a:spLocks noChangeArrowheads="1"/>
        </xdr:cNvSpPr>
      </xdr:nvSpPr>
      <xdr:spPr bwMode="auto">
        <a:xfrm>
          <a:off x="8886825" y="5972175"/>
          <a:ext cx="3235325" cy="752878"/>
        </a:xfrm>
        <a:prstGeom prst="wedgeRoundRectCallout">
          <a:avLst>
            <a:gd name="adj1" fmla="val 14087"/>
            <a:gd name="adj2" fmla="val 7347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r>
            <a:rPr kumimoji="1" lang="ja-JP" altLang="en-US" sz="900">
              <a:effectLst/>
              <a:latin typeface="HG丸ｺﾞｼｯｸM-PRO" panose="020F0600000000000000" pitchFamily="50" charset="-128"/>
              <a:ea typeface="HG丸ｺﾞｼｯｸM-PRO" panose="020F0600000000000000" pitchFamily="50" charset="-128"/>
              <a:cs typeface="+mn-cs"/>
            </a:rPr>
            <a:t>起債前貸の場合、</a:t>
          </a:r>
          <a:r>
            <a:rPr kumimoji="1" lang="ja-JP" altLang="ja-JP" sz="900">
              <a:effectLst/>
              <a:latin typeface="HG丸ｺﾞｼｯｸM-PRO" panose="020F0600000000000000" pitchFamily="50" charset="-128"/>
              <a:ea typeface="HG丸ｺﾞｼｯｸM-PRO" panose="020F0600000000000000" pitchFamily="50" charset="-128"/>
              <a:cs typeface="+mn-cs"/>
            </a:rPr>
            <a:t>財政</a:t>
          </a:r>
          <a:r>
            <a:rPr kumimoji="1" lang="ja-JP" altLang="en-US" sz="900">
              <a:effectLst/>
              <a:latin typeface="HG丸ｺﾞｼｯｸM-PRO" panose="020F0600000000000000" pitchFamily="50" charset="-128"/>
              <a:ea typeface="HG丸ｺﾞｼｯｸM-PRO" panose="020F0600000000000000" pitchFamily="50" charset="-128"/>
              <a:cs typeface="+mn-cs"/>
            </a:rPr>
            <a:t>融資</a:t>
          </a:r>
          <a:r>
            <a:rPr kumimoji="1" lang="ja-JP" altLang="ja-JP" sz="900">
              <a:effectLst/>
              <a:latin typeface="HG丸ｺﾞｼｯｸM-PRO" panose="020F0600000000000000" pitchFamily="50" charset="-128"/>
              <a:ea typeface="HG丸ｺﾞｼｯｸM-PRO" panose="020F0600000000000000" pitchFamily="50" charset="-128"/>
              <a:cs typeface="+mn-cs"/>
            </a:rPr>
            <a:t>資金起債前貸等借入申込書（別紙第</a:t>
          </a:r>
          <a:r>
            <a:rPr kumimoji="1" lang="en-US" altLang="ja-JP" sz="900">
              <a:effectLst/>
              <a:latin typeface="HG丸ｺﾞｼｯｸM-PRO" panose="020F0600000000000000" pitchFamily="50" charset="-128"/>
              <a:ea typeface="HG丸ｺﾞｼｯｸM-PRO" panose="020F0600000000000000" pitchFamily="50" charset="-128"/>
              <a:cs typeface="+mn-cs"/>
            </a:rPr>
            <a:t>12</a:t>
          </a:r>
          <a:r>
            <a:rPr kumimoji="1" lang="ja-JP" altLang="ja-JP" sz="900">
              <a:effectLst/>
              <a:latin typeface="HG丸ｺﾞｼｯｸM-PRO" panose="020F0600000000000000" pitchFamily="50" charset="-128"/>
              <a:ea typeface="HG丸ｺﾞｼｯｸM-PRO" panose="020F0600000000000000" pitchFamily="50" charset="-128"/>
              <a:cs typeface="+mn-cs"/>
            </a:rPr>
            <a:t>号書式）の「</a:t>
          </a:r>
          <a:r>
            <a:rPr kumimoji="1" lang="en-US" altLang="ja-JP" sz="900">
              <a:effectLst/>
              <a:latin typeface="HG丸ｺﾞｼｯｸM-PRO" panose="020F0600000000000000" pitchFamily="50" charset="-128"/>
              <a:ea typeface="HG丸ｺﾞｼｯｸM-PRO" panose="020F0600000000000000" pitchFamily="50" charset="-128"/>
              <a:cs typeface="+mn-cs"/>
            </a:rPr>
            <a:t>8 </a:t>
          </a:r>
          <a:r>
            <a:rPr kumimoji="1" lang="ja-JP" altLang="ja-JP" sz="900">
              <a:effectLst/>
              <a:latin typeface="HG丸ｺﾞｼｯｸM-PRO" panose="020F0600000000000000" pitchFamily="50" charset="-128"/>
              <a:ea typeface="HG丸ｺﾞｼｯｸM-PRO" panose="020F0600000000000000" pitchFamily="50" charset="-128"/>
              <a:cs typeface="+mn-cs"/>
            </a:rPr>
            <a:t>普通地方長期資金等へ借り換える際の金利方式及び償還年限等」に記入した償還期限（うち据置期間）を記入</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87407</xdr:colOff>
      <xdr:row>43</xdr:row>
      <xdr:rowOff>77345</xdr:rowOff>
    </xdr:from>
    <xdr:to>
      <xdr:col>38</xdr:col>
      <xdr:colOff>160216</xdr:colOff>
      <xdr:row>47</xdr:row>
      <xdr:rowOff>131660</xdr:rowOff>
    </xdr:to>
    <xdr:sp macro="" textlink="">
      <xdr:nvSpPr>
        <xdr:cNvPr id="21" name="AutoShape 2">
          <a:extLst>
            <a:ext uri="{FF2B5EF4-FFF2-40B4-BE49-F238E27FC236}">
              <a16:creationId xmlns:a16="http://schemas.microsoft.com/office/drawing/2014/main" id="{00000000-0008-0000-0400-000015000000}"/>
            </a:ext>
          </a:extLst>
        </xdr:cNvPr>
        <xdr:cNvSpPr>
          <a:spLocks noChangeArrowheads="1"/>
        </xdr:cNvSpPr>
      </xdr:nvSpPr>
      <xdr:spPr bwMode="auto">
        <a:xfrm>
          <a:off x="8936132" y="7725920"/>
          <a:ext cx="3187484" cy="759165"/>
        </a:xfrm>
        <a:prstGeom prst="wedgeRoundRectCallout">
          <a:avLst>
            <a:gd name="adj1" fmla="val 13802"/>
            <a:gd name="adj2" fmla="val -101687"/>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900">
              <a:effectLst/>
              <a:latin typeface="HG丸ｺﾞｼｯｸM-PRO" panose="020F0600000000000000" pitchFamily="50" charset="-128"/>
              <a:ea typeface="HG丸ｺﾞｼｯｸM-PRO" panose="020F0600000000000000" pitchFamily="50" charset="-128"/>
              <a:cs typeface="+mn-cs"/>
            </a:rPr>
            <a:t>長期（部分払）の場合、</a:t>
          </a:r>
          <a:r>
            <a:rPr kumimoji="1" lang="ja-JP" altLang="ja-JP" sz="900">
              <a:effectLst/>
              <a:latin typeface="HG丸ｺﾞｼｯｸM-PRO" panose="020F0600000000000000" pitchFamily="50" charset="-128"/>
              <a:ea typeface="HG丸ｺﾞｼｯｸM-PRO" panose="020F0600000000000000" pitchFamily="50" charset="-128"/>
              <a:cs typeface="+mn-cs"/>
            </a:rPr>
            <a:t>財政融資資金地方長期資金等借入申込書（別紙第</a:t>
          </a:r>
          <a:r>
            <a:rPr kumimoji="1" lang="en-US" altLang="ja-JP" sz="900">
              <a:effectLst/>
              <a:latin typeface="HG丸ｺﾞｼｯｸM-PRO" panose="020F0600000000000000" pitchFamily="50" charset="-128"/>
              <a:ea typeface="HG丸ｺﾞｼｯｸM-PRO" panose="020F0600000000000000" pitchFamily="50" charset="-128"/>
              <a:cs typeface="+mn-cs"/>
            </a:rPr>
            <a:t>16</a:t>
          </a:r>
          <a:r>
            <a:rPr kumimoji="1" lang="ja-JP" altLang="ja-JP" sz="900">
              <a:effectLst/>
              <a:latin typeface="HG丸ｺﾞｼｯｸM-PRO" panose="020F0600000000000000" pitchFamily="50" charset="-128"/>
              <a:ea typeface="HG丸ｺﾞｼｯｸM-PRO" panose="020F0600000000000000" pitchFamily="50" charset="-128"/>
              <a:cs typeface="+mn-cs"/>
            </a:rPr>
            <a:t>号書式（甲）又は（乙））の「</a:t>
          </a:r>
          <a:r>
            <a:rPr kumimoji="1" lang="en-US" altLang="ja-JP" sz="900">
              <a:effectLst/>
              <a:latin typeface="HG丸ｺﾞｼｯｸM-PRO" panose="020F0600000000000000" pitchFamily="50" charset="-128"/>
              <a:ea typeface="HG丸ｺﾞｼｯｸM-PRO" panose="020F0600000000000000" pitchFamily="50" charset="-128"/>
              <a:cs typeface="+mn-cs"/>
            </a:rPr>
            <a:t>6 </a:t>
          </a:r>
          <a:r>
            <a:rPr kumimoji="1" lang="ja-JP" altLang="ja-JP" sz="900">
              <a:effectLst/>
              <a:latin typeface="HG丸ｺﾞｼｯｸM-PRO" panose="020F0600000000000000" pitchFamily="50" charset="-128"/>
              <a:ea typeface="HG丸ｺﾞｼｯｸM-PRO" panose="020F0600000000000000" pitchFamily="50" charset="-128"/>
              <a:cs typeface="+mn-cs"/>
            </a:rPr>
            <a:t>据置期限」、「</a:t>
          </a:r>
          <a:r>
            <a:rPr kumimoji="1" lang="en-US" altLang="ja-JP" sz="900">
              <a:effectLst/>
              <a:latin typeface="HG丸ｺﾞｼｯｸM-PRO" panose="020F0600000000000000" pitchFamily="50" charset="-128"/>
              <a:ea typeface="HG丸ｺﾞｼｯｸM-PRO" panose="020F0600000000000000" pitchFamily="50" charset="-128"/>
              <a:cs typeface="+mn-cs"/>
            </a:rPr>
            <a:t>7 </a:t>
          </a:r>
          <a:r>
            <a:rPr kumimoji="1" lang="ja-JP" altLang="ja-JP" sz="900">
              <a:effectLst/>
              <a:latin typeface="HG丸ｺﾞｼｯｸM-PRO" panose="020F0600000000000000" pitchFamily="50" charset="-128"/>
              <a:ea typeface="HG丸ｺﾞｼｯｸM-PRO" panose="020F0600000000000000" pitchFamily="50" charset="-128"/>
              <a:cs typeface="+mn-cs"/>
            </a:rPr>
            <a:t>償還期限」に記入した年月日に応じた年数を記入</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38456</xdr:colOff>
      <xdr:row>43</xdr:row>
      <xdr:rowOff>76200</xdr:rowOff>
    </xdr:from>
    <xdr:to>
      <xdr:col>27</xdr:col>
      <xdr:colOff>53258</xdr:colOff>
      <xdr:row>47</xdr:row>
      <xdr:rowOff>145489</xdr:rowOff>
    </xdr:to>
    <xdr:sp macro="" textlink="">
      <xdr:nvSpPr>
        <xdr:cNvPr id="22" name="AutoShape 2">
          <a:extLst>
            <a:ext uri="{FF2B5EF4-FFF2-40B4-BE49-F238E27FC236}">
              <a16:creationId xmlns:a16="http://schemas.microsoft.com/office/drawing/2014/main" id="{00000000-0008-0000-0400-000016000000}"/>
            </a:ext>
          </a:extLst>
        </xdr:cNvPr>
        <xdr:cNvSpPr>
          <a:spLocks noChangeArrowheads="1"/>
        </xdr:cNvSpPr>
      </xdr:nvSpPr>
      <xdr:spPr bwMode="auto">
        <a:xfrm>
          <a:off x="5753456" y="7724775"/>
          <a:ext cx="3148527" cy="774139"/>
        </a:xfrm>
        <a:prstGeom prst="wedgeRoundRectCallout">
          <a:avLst>
            <a:gd name="adj1" fmla="val -13245"/>
            <a:gd name="adj2" fmla="val -72746"/>
            <a:gd name="adj3" fmla="val 16667"/>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a:r>
            <a:rPr kumimoji="1" lang="ja-JP" altLang="ja-JP" sz="900">
              <a:effectLst/>
              <a:latin typeface="HG丸ｺﾞｼｯｸM-PRO" panose="020F0600000000000000" pitchFamily="50" charset="-128"/>
              <a:ea typeface="HG丸ｺﾞｼｯｸM-PRO" panose="020F0600000000000000" pitchFamily="50" charset="-128"/>
              <a:cs typeface="+mn-cs"/>
            </a:rPr>
            <a:t>総務大臣（又は都道府県知事）から起債同意（許可）を得た際の</a:t>
          </a:r>
          <a:r>
            <a:rPr kumimoji="1" lang="ja-JP" altLang="ja-JP" sz="900" u="sng">
              <a:effectLst/>
              <a:latin typeface="HG丸ｺﾞｼｯｸM-PRO" panose="020F0600000000000000" pitchFamily="50" charset="-128"/>
              <a:ea typeface="HG丸ｺﾞｼｯｸM-PRO" panose="020F0600000000000000" pitchFamily="50" charset="-128"/>
              <a:cs typeface="+mn-cs"/>
            </a:rPr>
            <a:t>同意（許可）書</a:t>
          </a:r>
          <a:r>
            <a:rPr kumimoji="1" lang="ja-JP" altLang="ja-JP" sz="900">
              <a:effectLst/>
              <a:latin typeface="HG丸ｺﾞｼｯｸM-PRO" panose="020F0600000000000000" pitchFamily="50" charset="-128"/>
              <a:ea typeface="HG丸ｺﾞｼｯｸM-PRO" panose="020F0600000000000000" pitchFamily="50" charset="-128"/>
              <a:cs typeface="+mn-cs"/>
            </a:rPr>
            <a:t>の内容に基づき記入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900">
              <a:effectLst/>
              <a:latin typeface="HG丸ｺﾞｼｯｸM-PRO" panose="020F0600000000000000" pitchFamily="50" charset="-128"/>
              <a:ea typeface="HG丸ｺﾞｼｯｸM-PRO" panose="020F0600000000000000" pitchFamily="50" charset="-128"/>
              <a:cs typeface="+mn-cs"/>
            </a:rPr>
            <a:t>詳細は「</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事例</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起債同意（許可）」参照</a:t>
          </a:r>
          <a:endParaRPr kumimoji="1" lang="en-US" altLang="ja-JP" sz="90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xdr:col>
      <xdr:colOff>571500</xdr:colOff>
      <xdr:row>43</xdr:row>
      <xdr:rowOff>85064</xdr:rowOff>
    </xdr:from>
    <xdr:to>
      <xdr:col>12</xdr:col>
      <xdr:colOff>19097</xdr:colOff>
      <xdr:row>47</xdr:row>
      <xdr:rowOff>156103</xdr:rowOff>
    </xdr:to>
    <xdr:sp macro="" textlink="">
      <xdr:nvSpPr>
        <xdr:cNvPr id="23" name="AutoShape 2">
          <a:extLst>
            <a:ext uri="{FF2B5EF4-FFF2-40B4-BE49-F238E27FC236}">
              <a16:creationId xmlns:a16="http://schemas.microsoft.com/office/drawing/2014/main" id="{00000000-0008-0000-0400-000017000000}"/>
            </a:ext>
          </a:extLst>
        </xdr:cNvPr>
        <xdr:cNvSpPr>
          <a:spLocks noChangeArrowheads="1"/>
        </xdr:cNvSpPr>
      </xdr:nvSpPr>
      <xdr:spPr bwMode="auto">
        <a:xfrm>
          <a:off x="2257425" y="7733639"/>
          <a:ext cx="2095547" cy="775889"/>
        </a:xfrm>
        <a:prstGeom prst="wedgeRoundRectCallout">
          <a:avLst>
            <a:gd name="adj1" fmla="val 20420"/>
            <a:gd name="adj2" fmla="val -198670"/>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eaLnBrk="1" fontAlgn="auto" latinLnBrk="0" hangingPunct="1"/>
          <a:r>
            <a:rPr kumimoji="1" lang="ja-JP" altLang="ja-JP" sz="900" u="sng">
              <a:effectLst/>
              <a:latin typeface="HG丸ｺﾞｼｯｸM-PRO" panose="020F0600000000000000" pitchFamily="50" charset="-128"/>
              <a:ea typeface="HG丸ｺﾞｼｯｸM-PRO" panose="020F0600000000000000" pitchFamily="50" charset="-128"/>
              <a:cs typeface="+mn-cs"/>
            </a:rPr>
            <a:t>予算書</a:t>
          </a:r>
          <a:r>
            <a:rPr kumimoji="1" lang="ja-JP" altLang="ja-JP" sz="900">
              <a:effectLst/>
              <a:latin typeface="HG丸ｺﾞｼｯｸM-PRO" panose="020F0600000000000000" pitchFamily="50" charset="-128"/>
              <a:ea typeface="HG丸ｺﾞｼｯｸM-PRO" panose="020F0600000000000000" pitchFamily="50" charset="-128"/>
              <a:cs typeface="+mn-cs"/>
            </a:rPr>
            <a:t>の内容に基づき記入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900">
              <a:effectLst/>
              <a:latin typeface="HG丸ｺﾞｼｯｸM-PRO" panose="020F0600000000000000" pitchFamily="50" charset="-128"/>
              <a:ea typeface="HG丸ｺﾞｼｯｸM-PRO" panose="020F0600000000000000" pitchFamily="50" charset="-128"/>
              <a:cs typeface="+mn-cs"/>
            </a:rPr>
            <a:t>詳細は「</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事例</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予算の定め」参照</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438150</xdr:colOff>
      <xdr:row>3</xdr:row>
      <xdr:rowOff>0</xdr:rowOff>
    </xdr:from>
    <xdr:to>
      <xdr:col>22</xdr:col>
      <xdr:colOff>223373</xdr:colOff>
      <xdr:row>5</xdr:row>
      <xdr:rowOff>42862</xdr:rowOff>
    </xdr:to>
    <xdr:sp macro="" textlink="">
      <xdr:nvSpPr>
        <xdr:cNvPr id="24" name="AutoShape 2">
          <a:extLst>
            <a:ext uri="{FF2B5EF4-FFF2-40B4-BE49-F238E27FC236}">
              <a16:creationId xmlns:a16="http://schemas.microsoft.com/office/drawing/2014/main" id="{00000000-0008-0000-0400-000018000000}"/>
            </a:ext>
          </a:extLst>
        </xdr:cNvPr>
        <xdr:cNvSpPr>
          <a:spLocks noChangeArrowheads="1"/>
        </xdr:cNvSpPr>
      </xdr:nvSpPr>
      <xdr:spPr bwMode="auto">
        <a:xfrm>
          <a:off x="3676650" y="381000"/>
          <a:ext cx="3966698" cy="404812"/>
        </a:xfrm>
        <a:prstGeom prst="wedgeRoundRectCallou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a:effectLst/>
              <a:latin typeface="HG丸ｺﾞｼｯｸM-PRO" panose="020F0600000000000000" pitchFamily="50" charset="-128"/>
              <a:ea typeface="HG丸ｺﾞｼｯｸM-PRO" panose="020F0600000000000000" pitchFamily="50" charset="-128"/>
              <a:cs typeface="+mn-cs"/>
            </a:rPr>
            <a:t>記載要領を参考に明確に事業内容を記入（建物の構造は必ず記入）</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62803</xdr:colOff>
      <xdr:row>13</xdr:row>
      <xdr:rowOff>172827</xdr:rowOff>
    </xdr:from>
    <xdr:to>
      <xdr:col>18</xdr:col>
      <xdr:colOff>219808</xdr:colOff>
      <xdr:row>21</xdr:row>
      <xdr:rowOff>94203</xdr:rowOff>
    </xdr:to>
    <xdr:sp macro="" textlink="">
      <xdr:nvSpPr>
        <xdr:cNvPr id="22" name="AutoShape 2">
          <a:extLst>
            <a:ext uri="{FF2B5EF4-FFF2-40B4-BE49-F238E27FC236}">
              <a16:creationId xmlns:a16="http://schemas.microsoft.com/office/drawing/2014/main" id="{00000000-0008-0000-0500-000016000000}"/>
            </a:ext>
          </a:extLst>
        </xdr:cNvPr>
        <xdr:cNvSpPr>
          <a:spLocks noChangeArrowheads="1"/>
        </xdr:cNvSpPr>
      </xdr:nvSpPr>
      <xdr:spPr bwMode="auto">
        <a:xfrm>
          <a:off x="4626429" y="2329036"/>
          <a:ext cx="1946868" cy="1344892"/>
        </a:xfrm>
        <a:prstGeom prst="roundRect">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補助・単独で充当率が異なる</a:t>
          </a:r>
          <a:r>
            <a:rPr kumimoji="0" lang="ja-JP" altLang="en-US" sz="9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下記の事業のみ</a:t>
          </a: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内訳を記入</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・学校教育施設等整備事業</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・一般廃棄物処理事業</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614509</xdr:colOff>
      <xdr:row>32</xdr:row>
      <xdr:rowOff>173263</xdr:rowOff>
    </xdr:from>
    <xdr:to>
      <xdr:col>38</xdr:col>
      <xdr:colOff>262084</xdr:colOff>
      <xdr:row>37</xdr:row>
      <xdr:rowOff>163285</xdr:rowOff>
    </xdr:to>
    <xdr:sp macro="" textlink="">
      <xdr:nvSpPr>
        <xdr:cNvPr id="2" name="角丸四角形 21">
          <a:extLst>
            <a:ext uri="{FF2B5EF4-FFF2-40B4-BE49-F238E27FC236}">
              <a16:creationId xmlns:a16="http://schemas.microsoft.com/office/drawing/2014/main" id="{00000000-0008-0000-0500-000002000000}"/>
            </a:ext>
          </a:extLst>
        </xdr:cNvPr>
        <xdr:cNvSpPr/>
      </xdr:nvSpPr>
      <xdr:spPr>
        <a:xfrm>
          <a:off x="1024084" y="5802538"/>
          <a:ext cx="11249025" cy="894897"/>
        </a:xfrm>
        <a:prstGeom prst="roundRect">
          <a:avLst/>
        </a:prstGeom>
        <a:noFill/>
        <a:ln w="41275">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536700</xdr:colOff>
      <xdr:row>6</xdr:row>
      <xdr:rowOff>12229</xdr:rowOff>
    </xdr:from>
    <xdr:to>
      <xdr:col>7</xdr:col>
      <xdr:colOff>250372</xdr:colOff>
      <xdr:row>10</xdr:row>
      <xdr:rowOff>131898</xdr:rowOff>
    </xdr:to>
    <xdr:sp macro="" textlink="">
      <xdr:nvSpPr>
        <xdr:cNvPr id="3"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944914" y="922861"/>
          <a:ext cx="2162958" cy="831427"/>
        </a:xfrm>
        <a:prstGeom prst="wedgeRoundRectCallout">
          <a:avLst>
            <a:gd name="adj1" fmla="val -40650"/>
            <a:gd name="adj2" fmla="val 7942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起債対象となる事業費</a:t>
          </a: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を</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工種・事業内容等ごとに記入</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rPr>
            <a:t>※1</a:t>
          </a: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rPr>
            <a:t>契約ごとに分けなくてよい</a:t>
          </a:r>
          <a:endPar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起債対象外事業費を含まない</a:t>
          </a:r>
          <a:endParaRPr lang="ja-JP" altLang="ja-JP" sz="900">
            <a:effectLst/>
          </a:endParaRPr>
        </a:p>
      </xdr:txBody>
    </xdr:sp>
    <xdr:clientData/>
  </xdr:twoCellAnchor>
  <xdr:twoCellAnchor>
    <xdr:from>
      <xdr:col>27</xdr:col>
      <xdr:colOff>11206</xdr:colOff>
      <xdr:row>10</xdr:row>
      <xdr:rowOff>0</xdr:rowOff>
    </xdr:from>
    <xdr:to>
      <xdr:col>38</xdr:col>
      <xdr:colOff>268941</xdr:colOff>
      <xdr:row>30</xdr:row>
      <xdr:rowOff>167473</xdr:rowOff>
    </xdr:to>
    <xdr:sp macro="" textlink="">
      <xdr:nvSpPr>
        <xdr:cNvPr id="4" name="角丸四角形 38">
          <a:extLst>
            <a:ext uri="{FF2B5EF4-FFF2-40B4-BE49-F238E27FC236}">
              <a16:creationId xmlns:a16="http://schemas.microsoft.com/office/drawing/2014/main" id="{00000000-0008-0000-0500-000004000000}"/>
            </a:ext>
          </a:extLst>
        </xdr:cNvPr>
        <xdr:cNvSpPr/>
      </xdr:nvSpPr>
      <xdr:spPr>
        <a:xfrm>
          <a:off x="8907556" y="1647825"/>
          <a:ext cx="3372410" cy="3786973"/>
        </a:xfrm>
        <a:prstGeom prst="roundRect">
          <a:avLst>
            <a:gd name="adj" fmla="val 5346"/>
          </a:avLst>
        </a:prstGeom>
        <a:solidFill>
          <a:srgbClr val="000000">
            <a:alpha val="20000"/>
          </a:srgbClr>
        </a:solidFill>
        <a:ln w="41275">
          <a:solidFill>
            <a:srgbClr val="0070C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　</a:t>
          </a:r>
        </a:p>
      </xdr:txBody>
    </xdr:sp>
    <xdr:clientData/>
  </xdr:twoCellAnchor>
  <xdr:twoCellAnchor>
    <xdr:from>
      <xdr:col>29</xdr:col>
      <xdr:colOff>232336</xdr:colOff>
      <xdr:row>17</xdr:row>
      <xdr:rowOff>56698</xdr:rowOff>
    </xdr:from>
    <xdr:to>
      <xdr:col>36</xdr:col>
      <xdr:colOff>102053</xdr:colOff>
      <xdr:row>22</xdr:row>
      <xdr:rowOff>122707</xdr:rowOff>
    </xdr:to>
    <xdr:sp macro="" textlink="">
      <xdr:nvSpPr>
        <xdr:cNvPr id="5" name="AutoShape 2">
          <a:extLst>
            <a:ext uri="{FF2B5EF4-FFF2-40B4-BE49-F238E27FC236}">
              <a16:creationId xmlns:a16="http://schemas.microsoft.com/office/drawing/2014/main" id="{00000000-0008-0000-0500-000005000000}"/>
            </a:ext>
          </a:extLst>
        </xdr:cNvPr>
        <xdr:cNvSpPr>
          <a:spLocks noChangeArrowheads="1"/>
        </xdr:cNvSpPr>
      </xdr:nvSpPr>
      <xdr:spPr bwMode="auto">
        <a:xfrm>
          <a:off x="9700186" y="2971348"/>
          <a:ext cx="1841392" cy="970884"/>
        </a:xfrm>
        <a:prstGeom prst="roundRect">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a:latin typeface="HG丸ｺﾞｼｯｸM-PRO" panose="020F0600000000000000" pitchFamily="50" charset="-128"/>
              <a:ea typeface="HG丸ｺﾞｼｯｸM-PRO" panose="020F0600000000000000" pitchFamily="50" charset="-128"/>
            </a:rPr>
            <a:t>長期資金の場合は</a:t>
          </a:r>
        </a:p>
        <a:p>
          <a:pPr algn="ctr" rtl="0">
            <a:defRPr sz="1000"/>
          </a:pPr>
          <a:r>
            <a:rPr lang="ja-JP" altLang="en-US" sz="900">
              <a:latin typeface="HG丸ｺﾞｼｯｸM-PRO" panose="020F0600000000000000" pitchFamily="50" charset="-128"/>
              <a:ea typeface="HG丸ｺﾞｼｯｸM-PRO" panose="020F0600000000000000" pitchFamily="50" charset="-128"/>
            </a:rPr>
            <a:t>記入不要</a:t>
          </a:r>
        </a:p>
      </xdr:txBody>
    </xdr:sp>
    <xdr:clientData/>
  </xdr:twoCellAnchor>
  <xdr:twoCellAnchor>
    <xdr:from>
      <xdr:col>4</xdr:col>
      <xdr:colOff>338640</xdr:colOff>
      <xdr:row>14</xdr:row>
      <xdr:rowOff>42105</xdr:rowOff>
    </xdr:from>
    <xdr:to>
      <xdr:col>10</xdr:col>
      <xdr:colOff>46683</xdr:colOff>
      <xdr:row>17</xdr:row>
      <xdr:rowOff>8485</xdr:rowOff>
    </xdr:to>
    <xdr:sp macro="" textlink="">
      <xdr:nvSpPr>
        <xdr:cNvPr id="6" name="AutoShape 2">
          <a:extLst>
            <a:ext uri="{FF2B5EF4-FFF2-40B4-BE49-F238E27FC236}">
              <a16:creationId xmlns:a16="http://schemas.microsoft.com/office/drawing/2014/main" id="{00000000-0008-0000-0500-000006000000}"/>
            </a:ext>
          </a:extLst>
        </xdr:cNvPr>
        <xdr:cNvSpPr>
          <a:spLocks noChangeArrowheads="1"/>
        </xdr:cNvSpPr>
      </xdr:nvSpPr>
      <xdr:spPr bwMode="auto">
        <a:xfrm>
          <a:off x="1614990" y="2413830"/>
          <a:ext cx="2432193" cy="509305"/>
        </a:xfrm>
        <a:prstGeom prst="wedgeRoundRectCallout">
          <a:avLst>
            <a:gd name="adj1" fmla="val -30331"/>
            <a:gd name="adj2" fmla="val -91172"/>
            <a:gd name="adj3"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起債対象年度</a:t>
          </a: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における</a:t>
          </a:r>
          <a:r>
            <a:rPr kumimoji="1" lang="ja-JP" altLang="ja-JP" sz="900">
              <a:effectLst/>
              <a:latin typeface="HG丸ｺﾞｼｯｸM-PRO" panose="020F0600000000000000" pitchFamily="50" charset="-128"/>
              <a:ea typeface="HG丸ｺﾞｼｯｸM-PRO" panose="020F0600000000000000" pitchFamily="50" charset="-128"/>
              <a:cs typeface="+mn-cs"/>
            </a:rPr>
            <a:t>事業実施期間を記入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900">
              <a:effectLst/>
              <a:latin typeface="HG丸ｺﾞｼｯｸM-PRO" panose="020F0600000000000000" pitchFamily="50" charset="-128"/>
              <a:ea typeface="HG丸ｺﾞｼｯｸM-PRO" panose="020F0600000000000000" pitchFamily="50" charset="-128"/>
              <a:cs typeface="+mn-cs"/>
            </a:rPr>
            <a:t>完成前申込の場合は、完成見込日を記入</a:t>
          </a:r>
          <a:endParaRPr kumimoji="0" lang="en-US" altLang="ja-JP" sz="8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18651</xdr:colOff>
      <xdr:row>27</xdr:row>
      <xdr:rowOff>12700</xdr:rowOff>
    </xdr:from>
    <xdr:to>
      <xdr:col>18</xdr:col>
      <xdr:colOff>128815</xdr:colOff>
      <xdr:row>30</xdr:row>
      <xdr:rowOff>12137</xdr:rowOff>
    </xdr:to>
    <xdr:sp macro="" textlink="">
      <xdr:nvSpPr>
        <xdr:cNvPr id="7" name="AutoShape 2">
          <a:extLst>
            <a:ext uri="{FF2B5EF4-FFF2-40B4-BE49-F238E27FC236}">
              <a16:creationId xmlns:a16="http://schemas.microsoft.com/office/drawing/2014/main" id="{00000000-0008-0000-0500-000007000000}"/>
            </a:ext>
          </a:extLst>
        </xdr:cNvPr>
        <xdr:cNvSpPr>
          <a:spLocks noChangeArrowheads="1"/>
        </xdr:cNvSpPr>
      </xdr:nvSpPr>
      <xdr:spPr bwMode="auto">
        <a:xfrm>
          <a:off x="4990492" y="4660063"/>
          <a:ext cx="1491812" cy="533255"/>
        </a:xfrm>
        <a:prstGeom prst="wedgeRoundRectCallout">
          <a:avLst>
            <a:gd name="adj1" fmla="val 17087"/>
            <a:gd name="adj2" fmla="val 110815"/>
            <a:gd name="adj3" fmla="val 16667"/>
          </a:avLst>
        </a:prstGeom>
        <a:solidFill>
          <a:srgbClr val="D1F3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rtl="0">
            <a:lnSpc>
              <a:spcPct val="100000"/>
            </a:lnSpc>
            <a:defRPr sz="1000"/>
          </a:pPr>
          <a:r>
            <a:rPr lang="ja-JP" altLang="en-US" sz="900">
              <a:latin typeface="HG丸ｺﾞｼｯｸM-PRO" panose="020F0600000000000000" pitchFamily="50" charset="-128"/>
              <a:ea typeface="HG丸ｺﾞｼｯｸM-PRO" panose="020F0600000000000000" pitchFamily="50" charset="-128"/>
            </a:rPr>
            <a:t>借入れを行う事業の地方債充当率を記入</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5549</xdr:colOff>
      <xdr:row>38</xdr:row>
      <xdr:rowOff>11206</xdr:rowOff>
    </xdr:from>
    <xdr:to>
      <xdr:col>30</xdr:col>
      <xdr:colOff>9524</xdr:colOff>
      <xdr:row>43</xdr:row>
      <xdr:rowOff>19051</xdr:rowOff>
    </xdr:to>
    <xdr:sp macro="" textlink="">
      <xdr:nvSpPr>
        <xdr:cNvPr id="8" name="角丸四角形 1">
          <a:extLst>
            <a:ext uri="{FF2B5EF4-FFF2-40B4-BE49-F238E27FC236}">
              <a16:creationId xmlns:a16="http://schemas.microsoft.com/office/drawing/2014/main" id="{00000000-0008-0000-0500-000008000000}"/>
            </a:ext>
          </a:extLst>
        </xdr:cNvPr>
        <xdr:cNvSpPr/>
      </xdr:nvSpPr>
      <xdr:spPr bwMode="auto">
        <a:xfrm>
          <a:off x="1043774" y="6726331"/>
          <a:ext cx="8719350" cy="912720"/>
        </a:xfrm>
        <a:prstGeom prst="roundRect">
          <a:avLst/>
        </a:prstGeom>
        <a:noFill/>
        <a:ln w="41275">
          <a:solidFill>
            <a:srgbClr val="0070C0"/>
          </a:solidFill>
          <a:prstDash val="sysDot"/>
          <a:miter lim="800000"/>
          <a:headEnd/>
          <a:tailEnd/>
        </a:ln>
        <a:effectLst/>
        <a:extLst/>
      </xdr:spPr>
      <xdr:txBody>
        <a:bodyPr vertOverflow="clip" horzOverflow="clip" wrap="square" lIns="27432" tIns="18288" rIns="0" bIns="18288" rtlCol="0" anchor="t" upright="1"/>
        <a:lstStyle/>
        <a:p>
          <a:pPr algn="l" rtl="0">
            <a:lnSpc>
              <a:spcPts val="1100"/>
            </a:lnSpc>
          </a:pPr>
          <a:endParaRPr kumimoji="1" lang="ja-JP" altLang="en-US" sz="1400" b="1" i="0" u="none" strike="noStrike" baseline="0">
            <a:solidFill>
              <a:srgbClr val="FF0000"/>
            </a:solidFill>
            <a:latin typeface="ＭＳ Ｐゴシック"/>
            <a:ea typeface="ＭＳ Ｐゴシック"/>
          </a:endParaRPr>
        </a:p>
      </xdr:txBody>
    </xdr:sp>
    <xdr:clientData/>
  </xdr:twoCellAnchor>
  <xdr:twoCellAnchor>
    <xdr:from>
      <xdr:col>26</xdr:col>
      <xdr:colOff>141755</xdr:colOff>
      <xdr:row>43</xdr:row>
      <xdr:rowOff>79376</xdr:rowOff>
    </xdr:from>
    <xdr:to>
      <xdr:col>38</xdr:col>
      <xdr:colOff>141755</xdr:colOff>
      <xdr:row>47</xdr:row>
      <xdr:rowOff>136072</xdr:rowOff>
    </xdr:to>
    <xdr:sp macro="" textlink="">
      <xdr:nvSpPr>
        <xdr:cNvPr id="9" name="AutoShape 2">
          <a:extLst>
            <a:ext uri="{FF2B5EF4-FFF2-40B4-BE49-F238E27FC236}">
              <a16:creationId xmlns:a16="http://schemas.microsoft.com/office/drawing/2014/main" id="{00000000-0008-0000-0500-000009000000}"/>
            </a:ext>
          </a:extLst>
        </xdr:cNvPr>
        <xdr:cNvSpPr>
          <a:spLocks noChangeArrowheads="1"/>
        </xdr:cNvSpPr>
      </xdr:nvSpPr>
      <xdr:spPr bwMode="auto">
        <a:xfrm>
          <a:off x="8752355" y="7699376"/>
          <a:ext cx="3400425" cy="761546"/>
        </a:xfrm>
        <a:prstGeom prst="wedgeRoundRectCallout">
          <a:avLst>
            <a:gd name="adj1" fmla="val 20268"/>
            <a:gd name="adj2" fmla="val -10021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900">
              <a:effectLst/>
              <a:latin typeface="HG丸ｺﾞｼｯｸM-PRO" panose="020F0600000000000000" pitchFamily="50" charset="-128"/>
              <a:ea typeface="HG丸ｺﾞｼｯｸM-PRO" panose="020F0600000000000000" pitchFamily="50" charset="-128"/>
              <a:cs typeface="+mn-cs"/>
            </a:rPr>
            <a:t>財政融資資金地方長期資金等借入申込書（別紙第</a:t>
          </a:r>
          <a:r>
            <a:rPr kumimoji="1" lang="en-US" altLang="ja-JP" sz="900">
              <a:effectLst/>
              <a:latin typeface="HG丸ｺﾞｼｯｸM-PRO" panose="020F0600000000000000" pitchFamily="50" charset="-128"/>
              <a:ea typeface="HG丸ｺﾞｼｯｸM-PRO" panose="020F0600000000000000" pitchFamily="50" charset="-128"/>
              <a:cs typeface="+mn-cs"/>
            </a:rPr>
            <a:t>16</a:t>
          </a:r>
          <a:r>
            <a:rPr kumimoji="1" lang="ja-JP" altLang="ja-JP" sz="900">
              <a:effectLst/>
              <a:latin typeface="HG丸ｺﾞｼｯｸM-PRO" panose="020F0600000000000000" pitchFamily="50" charset="-128"/>
              <a:ea typeface="HG丸ｺﾞｼｯｸM-PRO" panose="020F0600000000000000" pitchFamily="50" charset="-128"/>
              <a:cs typeface="+mn-cs"/>
            </a:rPr>
            <a:t>号書式（甲）又は（乙））の「</a:t>
          </a:r>
          <a:r>
            <a:rPr kumimoji="1" lang="en-US" altLang="ja-JP" sz="900">
              <a:effectLst/>
              <a:latin typeface="HG丸ｺﾞｼｯｸM-PRO" panose="020F0600000000000000" pitchFamily="50" charset="-128"/>
              <a:ea typeface="HG丸ｺﾞｼｯｸM-PRO" panose="020F0600000000000000" pitchFamily="50" charset="-128"/>
              <a:cs typeface="+mn-cs"/>
            </a:rPr>
            <a:t>6 </a:t>
          </a:r>
          <a:r>
            <a:rPr kumimoji="1" lang="ja-JP" altLang="ja-JP" sz="900">
              <a:effectLst/>
              <a:latin typeface="HG丸ｺﾞｼｯｸM-PRO" panose="020F0600000000000000" pitchFamily="50" charset="-128"/>
              <a:ea typeface="HG丸ｺﾞｼｯｸM-PRO" panose="020F0600000000000000" pitchFamily="50" charset="-128"/>
              <a:cs typeface="+mn-cs"/>
            </a:rPr>
            <a:t>据置期限」、「</a:t>
          </a:r>
          <a:r>
            <a:rPr kumimoji="1" lang="en-US" altLang="ja-JP" sz="900">
              <a:effectLst/>
              <a:latin typeface="HG丸ｺﾞｼｯｸM-PRO" panose="020F0600000000000000" pitchFamily="50" charset="-128"/>
              <a:ea typeface="HG丸ｺﾞｼｯｸM-PRO" panose="020F0600000000000000" pitchFamily="50" charset="-128"/>
              <a:cs typeface="+mn-cs"/>
            </a:rPr>
            <a:t>7 </a:t>
          </a:r>
          <a:r>
            <a:rPr kumimoji="1" lang="ja-JP" altLang="ja-JP" sz="900">
              <a:effectLst/>
              <a:latin typeface="HG丸ｺﾞｼｯｸM-PRO" panose="020F0600000000000000" pitchFamily="50" charset="-128"/>
              <a:ea typeface="HG丸ｺﾞｼｯｸM-PRO" panose="020F0600000000000000" pitchFamily="50" charset="-128"/>
              <a:cs typeface="+mn-cs"/>
            </a:rPr>
            <a:t>償還期限」に記入した年月日に応じた年数を記入</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28</xdr:col>
      <xdr:colOff>124732</xdr:colOff>
      <xdr:row>0</xdr:row>
      <xdr:rowOff>0</xdr:rowOff>
    </xdr:from>
    <xdr:to>
      <xdr:col>38</xdr:col>
      <xdr:colOff>228601</xdr:colOff>
      <xdr:row>2</xdr:row>
      <xdr:rowOff>19050</xdr:rowOff>
    </xdr:to>
    <xdr:sp macro="" textlink="">
      <xdr:nvSpPr>
        <xdr:cNvPr id="10" name="角丸四角形 49">
          <a:extLst>
            <a:ext uri="{FF2B5EF4-FFF2-40B4-BE49-F238E27FC236}">
              <a16:creationId xmlns:a16="http://schemas.microsoft.com/office/drawing/2014/main" id="{00000000-0008-0000-0500-00000A000000}"/>
            </a:ext>
          </a:extLst>
        </xdr:cNvPr>
        <xdr:cNvSpPr/>
      </xdr:nvSpPr>
      <xdr:spPr>
        <a:xfrm>
          <a:off x="9306832" y="0"/>
          <a:ext cx="2932794" cy="361950"/>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0"/>
          <a:r>
            <a:rPr lang="ja-JP" altLang="ja-JP" sz="1050" u="sng">
              <a:solidFill>
                <a:schemeClr val="dk1"/>
              </a:solidFill>
              <a:effectLst/>
              <a:latin typeface="HGｺﾞｼｯｸE" panose="020B0909000000000000" pitchFamily="49" charset="-128"/>
              <a:ea typeface="HGｺﾞｼｯｸE" panose="020B0909000000000000" pitchFamily="49" charset="-128"/>
              <a:cs typeface="+mn-cs"/>
            </a:rPr>
            <a:t>記載例</a:t>
          </a:r>
          <a:r>
            <a:rPr lang="ja-JP" altLang="en-US" sz="1050" u="sng">
              <a:solidFill>
                <a:schemeClr val="dk1"/>
              </a:solidFill>
              <a:effectLst/>
              <a:latin typeface="HGｺﾞｼｯｸE" panose="020B0909000000000000" pitchFamily="49" charset="-128"/>
              <a:ea typeface="HGｺﾞｼｯｸE" panose="020B0909000000000000" pitchFamily="49" charset="-128"/>
              <a:cs typeface="+mn-cs"/>
            </a:rPr>
            <a:t>③</a:t>
          </a:r>
          <a:r>
            <a:rPr lang="en-US" altLang="ja-JP" sz="1050">
              <a:solidFill>
                <a:schemeClr val="dk1"/>
              </a:solidFill>
              <a:effectLst/>
              <a:latin typeface="HGｺﾞｼｯｸE" panose="020B0909000000000000" pitchFamily="49" charset="-128"/>
              <a:ea typeface="HGｺﾞｼｯｸE" panose="020B0909000000000000" pitchFamily="49" charset="-128"/>
              <a:cs typeface="+mn-cs"/>
            </a:rPr>
            <a:t>【</a:t>
          </a:r>
          <a:r>
            <a:rPr lang="ja-JP" altLang="en-US" sz="1050">
              <a:solidFill>
                <a:schemeClr val="dk1"/>
              </a:solidFill>
              <a:effectLst/>
              <a:latin typeface="HGｺﾞｼｯｸE" panose="020B0909000000000000" pitchFamily="49" charset="-128"/>
              <a:ea typeface="HGｺﾞｼｯｸE" panose="020B0909000000000000" pitchFamily="49" charset="-128"/>
              <a:cs typeface="+mn-cs"/>
            </a:rPr>
            <a:t>長期資金</a:t>
          </a:r>
          <a:r>
            <a:rPr lang="ja-JP" altLang="ja-JP" sz="1050">
              <a:solidFill>
                <a:schemeClr val="dk1"/>
              </a:solidFill>
              <a:effectLst/>
              <a:latin typeface="HGｺﾞｼｯｸE" panose="020B0909000000000000" pitchFamily="49" charset="-128"/>
              <a:ea typeface="HGｺﾞｼｯｸE" panose="020B0909000000000000" pitchFamily="49" charset="-128"/>
              <a:cs typeface="+mn-cs"/>
            </a:rPr>
            <a:t>の場合</a:t>
          </a:r>
          <a:r>
            <a:rPr lang="en-US" altLang="ja-JP" sz="1050">
              <a:solidFill>
                <a:schemeClr val="dk1"/>
              </a:solidFill>
              <a:effectLst/>
              <a:latin typeface="HGｺﾞｼｯｸE" panose="020B0909000000000000" pitchFamily="49" charset="-128"/>
              <a:ea typeface="HGｺﾞｼｯｸE" panose="020B0909000000000000" pitchFamily="49" charset="-128"/>
              <a:cs typeface="+mn-cs"/>
            </a:rPr>
            <a:t>】</a:t>
          </a:r>
          <a:endParaRPr lang="ja-JP" altLang="ja-JP" sz="1050">
            <a:effectLst/>
            <a:latin typeface="HGｺﾞｼｯｸE" panose="020B0909000000000000" pitchFamily="49" charset="-128"/>
            <a:ea typeface="HGｺﾞｼｯｸE" panose="020B0909000000000000" pitchFamily="49" charset="-128"/>
          </a:endParaRPr>
        </a:p>
      </xdr:txBody>
    </xdr:sp>
    <xdr:clientData/>
  </xdr:twoCellAnchor>
  <xdr:twoCellAnchor>
    <xdr:from>
      <xdr:col>9</xdr:col>
      <xdr:colOff>267165</xdr:colOff>
      <xdr:row>3</xdr:row>
      <xdr:rowOff>9525</xdr:rowOff>
    </xdr:from>
    <xdr:to>
      <xdr:col>23</xdr:col>
      <xdr:colOff>0</xdr:colOff>
      <xdr:row>5</xdr:row>
      <xdr:rowOff>57150</xdr:rowOff>
    </xdr:to>
    <xdr:sp macro="" textlink="">
      <xdr:nvSpPr>
        <xdr:cNvPr id="11" name="AutoShape 2">
          <a:extLst>
            <a:ext uri="{FF2B5EF4-FFF2-40B4-BE49-F238E27FC236}">
              <a16:creationId xmlns:a16="http://schemas.microsoft.com/office/drawing/2014/main" id="{00000000-0008-0000-0500-00000B000000}"/>
            </a:ext>
          </a:extLst>
        </xdr:cNvPr>
        <xdr:cNvSpPr>
          <a:spLocks noChangeArrowheads="1"/>
        </xdr:cNvSpPr>
      </xdr:nvSpPr>
      <xdr:spPr bwMode="auto">
        <a:xfrm>
          <a:off x="3791415" y="390525"/>
          <a:ext cx="3961935" cy="409575"/>
        </a:xfrm>
        <a:prstGeom prst="wedgeRoundRectCallou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a:effectLst/>
              <a:latin typeface="HG丸ｺﾞｼｯｸM-PRO" panose="020F0600000000000000" pitchFamily="50" charset="-128"/>
              <a:ea typeface="HG丸ｺﾞｼｯｸM-PRO" panose="020F0600000000000000" pitchFamily="50" charset="-128"/>
              <a:cs typeface="+mn-cs"/>
            </a:rPr>
            <a:t>記載要領を参考に明確に事業内容を記入（建物の構造は必ず記入）</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28575</xdr:colOff>
      <xdr:row>4</xdr:row>
      <xdr:rowOff>19049</xdr:rowOff>
    </xdr:from>
    <xdr:to>
      <xdr:col>38</xdr:col>
      <xdr:colOff>252692</xdr:colOff>
      <xdr:row>8</xdr:row>
      <xdr:rowOff>164712</xdr:rowOff>
    </xdr:to>
    <xdr:sp macro="" textlink="">
      <xdr:nvSpPr>
        <xdr:cNvPr id="12" name="フローチャート: 代替処理 11">
          <a:extLst>
            <a:ext uri="{FF2B5EF4-FFF2-40B4-BE49-F238E27FC236}">
              <a16:creationId xmlns:a16="http://schemas.microsoft.com/office/drawing/2014/main" id="{00000000-0008-0000-0500-00000C000000}"/>
            </a:ext>
          </a:extLst>
        </xdr:cNvPr>
        <xdr:cNvSpPr/>
      </xdr:nvSpPr>
      <xdr:spPr>
        <a:xfrm>
          <a:off x="7781925" y="581024"/>
          <a:ext cx="4481792" cy="869563"/>
        </a:xfrm>
        <a:prstGeom prst="flowChartAlternateProcess">
          <a:avLst/>
        </a:prstGeom>
        <a:solidFill>
          <a:srgbClr val="000000">
            <a:alpha val="20000"/>
          </a:srgbClr>
        </a:solidFill>
        <a:ln w="41275">
          <a:solidFill>
            <a:srgbClr val="0070C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240743</xdr:colOff>
      <xdr:row>5</xdr:row>
      <xdr:rowOff>72328</xdr:rowOff>
    </xdr:from>
    <xdr:to>
      <xdr:col>38</xdr:col>
      <xdr:colOff>83736</xdr:colOff>
      <xdr:row>8</xdr:row>
      <xdr:rowOff>94204</xdr:rowOff>
    </xdr:to>
    <xdr:sp macro="" textlink="">
      <xdr:nvSpPr>
        <xdr:cNvPr id="13" name="AutoShape 2">
          <a:extLst>
            <a:ext uri="{FF2B5EF4-FFF2-40B4-BE49-F238E27FC236}">
              <a16:creationId xmlns:a16="http://schemas.microsoft.com/office/drawing/2014/main" id="{00000000-0008-0000-0500-00000D000000}"/>
            </a:ext>
          </a:extLst>
        </xdr:cNvPr>
        <xdr:cNvSpPr>
          <a:spLocks noChangeArrowheads="1"/>
        </xdr:cNvSpPr>
      </xdr:nvSpPr>
      <xdr:spPr bwMode="auto">
        <a:xfrm>
          <a:off x="7996814" y="805020"/>
          <a:ext cx="4061208" cy="555695"/>
        </a:xfrm>
        <a:prstGeom prst="roundRect">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a:latin typeface="HG丸ｺﾞｼｯｸM-PRO" panose="020F0600000000000000" pitchFamily="50" charset="-128"/>
              <a:ea typeface="HG丸ｺﾞｼｯｸM-PRO" panose="020F0600000000000000" pitchFamily="50" charset="-128"/>
            </a:rPr>
            <a:t>事業計画が複数年にわたる場合は、それぞれの事業実施内容を記入</a:t>
          </a:r>
        </a:p>
        <a:p>
          <a:pPr algn="ctr" rtl="0">
            <a:defRPr sz="1000"/>
          </a:pPr>
          <a:r>
            <a:rPr lang="ja-JP" altLang="en-US" sz="900">
              <a:latin typeface="HG丸ｺﾞｼｯｸM-PRO" panose="020F0600000000000000" pitchFamily="50" charset="-128"/>
              <a:ea typeface="HG丸ｺﾞｼｯｸM-PRO" panose="020F0600000000000000" pitchFamily="50" charset="-128"/>
            </a:rPr>
            <a:t>（単年度事業の場合は記入不要）</a:t>
          </a:r>
        </a:p>
      </xdr:txBody>
    </xdr:sp>
    <xdr:clientData/>
  </xdr:twoCellAnchor>
  <xdr:twoCellAnchor>
    <xdr:from>
      <xdr:col>4</xdr:col>
      <xdr:colOff>69677</xdr:colOff>
      <xdr:row>26</xdr:row>
      <xdr:rowOff>151543</xdr:rowOff>
    </xdr:from>
    <xdr:to>
      <xdr:col>8</xdr:col>
      <xdr:colOff>137713</xdr:colOff>
      <xdr:row>32</xdr:row>
      <xdr:rowOff>109954</xdr:rowOff>
    </xdr:to>
    <xdr:sp macro="" textlink="">
      <xdr:nvSpPr>
        <xdr:cNvPr id="14" name="AutoShape 2">
          <a:extLst>
            <a:ext uri="{FF2B5EF4-FFF2-40B4-BE49-F238E27FC236}">
              <a16:creationId xmlns:a16="http://schemas.microsoft.com/office/drawing/2014/main" id="{00000000-0008-0000-0500-00000E000000}"/>
            </a:ext>
          </a:extLst>
        </xdr:cNvPr>
        <xdr:cNvSpPr>
          <a:spLocks noChangeArrowheads="1"/>
        </xdr:cNvSpPr>
      </xdr:nvSpPr>
      <xdr:spPr bwMode="auto">
        <a:xfrm>
          <a:off x="1346027" y="4694968"/>
          <a:ext cx="2001611" cy="1044261"/>
        </a:xfrm>
        <a:prstGeom prst="wedgeRoundRectCallout">
          <a:avLst>
            <a:gd name="adj1" fmla="val 88589"/>
            <a:gd name="adj2" fmla="val 3120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r>
            <a:rPr kumimoji="1" lang="ja-JP" altLang="en-US" sz="900">
              <a:effectLst/>
              <a:latin typeface="HG丸ｺﾞｼｯｸM-PRO" panose="020F0600000000000000" pitchFamily="50" charset="-128"/>
              <a:ea typeface="HG丸ｺﾞｼｯｸM-PRO" panose="020F0600000000000000" pitchFamily="50" charset="-128"/>
              <a:cs typeface="+mn-cs"/>
            </a:rPr>
            <a:t>公営企業債借入れの際に、辺地債、過疎債を併用して借り入れる場合は辺地債、過疎債の充当率が</a:t>
          </a:r>
          <a:r>
            <a:rPr kumimoji="1" lang="en-US" altLang="ja-JP" sz="900">
              <a:effectLst/>
              <a:latin typeface="HG丸ｺﾞｼｯｸM-PRO" panose="020F0600000000000000" pitchFamily="50" charset="-128"/>
              <a:ea typeface="HG丸ｺﾞｼｯｸM-PRO" panose="020F0600000000000000" pitchFamily="50" charset="-128"/>
              <a:cs typeface="+mn-cs"/>
            </a:rPr>
            <a:t>50</a:t>
          </a:r>
          <a:r>
            <a:rPr kumimoji="1" lang="ja-JP" altLang="en-US" sz="900">
              <a:effectLst/>
              <a:latin typeface="HG丸ｺﾞｼｯｸM-PRO" panose="020F0600000000000000" pitchFamily="50" charset="-128"/>
              <a:ea typeface="HG丸ｺﾞｼｯｸM-PRO" panose="020F0600000000000000" pitchFamily="50" charset="-128"/>
              <a:cs typeface="+mn-cs"/>
            </a:rPr>
            <a:t>％以下になっていることを確認</a:t>
          </a:r>
          <a:endParaRPr lang="ja-JP" altLang="ja-JP" sz="6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41868</xdr:colOff>
      <xdr:row>14</xdr:row>
      <xdr:rowOff>83736</xdr:rowOff>
    </xdr:from>
    <xdr:to>
      <xdr:col>4</xdr:col>
      <xdr:colOff>114300</xdr:colOff>
      <xdr:row>18</xdr:row>
      <xdr:rowOff>26821</xdr:rowOff>
    </xdr:to>
    <xdr:sp macro="" textlink="">
      <xdr:nvSpPr>
        <xdr:cNvPr id="15" name="AutoShape 2">
          <a:extLst>
            <a:ext uri="{FF2B5EF4-FFF2-40B4-BE49-F238E27FC236}">
              <a16:creationId xmlns:a16="http://schemas.microsoft.com/office/drawing/2014/main" id="{00000000-0008-0000-0500-00000F000000}"/>
            </a:ext>
          </a:extLst>
        </xdr:cNvPr>
        <xdr:cNvSpPr>
          <a:spLocks noChangeArrowheads="1"/>
        </xdr:cNvSpPr>
      </xdr:nvSpPr>
      <xdr:spPr bwMode="auto">
        <a:xfrm>
          <a:off x="241893" y="2455461"/>
          <a:ext cx="1148757" cy="666985"/>
        </a:xfrm>
        <a:prstGeom prst="wedgeRoundRectCallout">
          <a:avLst>
            <a:gd name="adj1" fmla="val -34382"/>
            <a:gd name="adj2" fmla="val -59785"/>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defRPr sz="1000"/>
          </a:pPr>
          <a:r>
            <a:rPr lang="ja-JP" altLang="en-US" sz="900">
              <a:latin typeface="HG丸ｺﾞｼｯｸM-PRO" panose="020F0600000000000000" pitchFamily="50" charset="-128"/>
              <a:ea typeface="HG丸ｺﾞｼｯｸM-PRO" panose="020F0600000000000000" pitchFamily="50" charset="-128"/>
            </a:rPr>
            <a:t>起債対象事務費がある場合は事務費を別建てで記入</a:t>
          </a:r>
        </a:p>
      </xdr:txBody>
    </xdr:sp>
    <xdr:clientData/>
  </xdr:twoCellAnchor>
  <xdr:twoCellAnchor>
    <xdr:from>
      <xdr:col>19</xdr:col>
      <xdr:colOff>57150</xdr:colOff>
      <xdr:row>23</xdr:row>
      <xdr:rowOff>171450</xdr:rowOff>
    </xdr:from>
    <xdr:to>
      <xdr:col>25</xdr:col>
      <xdr:colOff>133350</xdr:colOff>
      <xdr:row>28</xdr:row>
      <xdr:rowOff>148478</xdr:rowOff>
    </xdr:to>
    <xdr:sp macro="" textlink="">
      <xdr:nvSpPr>
        <xdr:cNvPr id="16" name="AutoShape 2">
          <a:extLst>
            <a:ext uri="{FF2B5EF4-FFF2-40B4-BE49-F238E27FC236}">
              <a16:creationId xmlns:a16="http://schemas.microsoft.com/office/drawing/2014/main" id="{00000000-0008-0000-0500-000010000000}"/>
            </a:ext>
          </a:extLst>
        </xdr:cNvPr>
        <xdr:cNvSpPr>
          <a:spLocks noChangeArrowheads="1"/>
        </xdr:cNvSpPr>
      </xdr:nvSpPr>
      <xdr:spPr bwMode="auto">
        <a:xfrm>
          <a:off x="6667500" y="4171950"/>
          <a:ext cx="1790700" cy="881903"/>
        </a:xfrm>
        <a:prstGeom prst="wedgeRoundRectCallout">
          <a:avLst>
            <a:gd name="adj1" fmla="val -30601"/>
            <a:gd name="adj2" fmla="val 9445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補助・単独事業分</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両方について、起債対象事務費がない場合も含めて必ずプルダウン</a:t>
          </a:r>
          <a:r>
            <a:rPr kumimoji="1" lang="ja-JP" altLang="ja-JP" sz="900">
              <a:effectLst/>
              <a:latin typeface="HG丸ｺﾞｼｯｸM-PRO" panose="020F0600000000000000" pitchFamily="50" charset="-128"/>
              <a:ea typeface="HG丸ｺﾞｼｯｸM-PRO" panose="020F0600000000000000" pitchFamily="50" charset="-128"/>
              <a:cs typeface="+mn-cs"/>
            </a:rPr>
            <a:t>から該当するものを選択</a:t>
          </a:r>
          <a:endParaRPr lang="ja-JP" altLang="ja-JP" sz="6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38100</xdr:colOff>
      <xdr:row>20</xdr:row>
      <xdr:rowOff>57150</xdr:rowOff>
    </xdr:from>
    <xdr:to>
      <xdr:col>9</xdr:col>
      <xdr:colOff>31354</xdr:colOff>
      <xdr:row>26</xdr:row>
      <xdr:rowOff>51288</xdr:rowOff>
    </xdr:to>
    <xdr:sp macro="" textlink="">
      <xdr:nvSpPr>
        <xdr:cNvPr id="17" name="AutoShape 2">
          <a:extLst>
            <a:ext uri="{FF2B5EF4-FFF2-40B4-BE49-F238E27FC236}">
              <a16:creationId xmlns:a16="http://schemas.microsoft.com/office/drawing/2014/main" id="{00000000-0008-0000-0500-000011000000}"/>
            </a:ext>
          </a:extLst>
        </xdr:cNvPr>
        <xdr:cNvSpPr>
          <a:spLocks noChangeArrowheads="1"/>
        </xdr:cNvSpPr>
      </xdr:nvSpPr>
      <xdr:spPr bwMode="auto">
        <a:xfrm>
          <a:off x="1076325" y="3514725"/>
          <a:ext cx="2479279" cy="1079988"/>
        </a:xfrm>
        <a:prstGeom prst="wedgeRoundRectCallout">
          <a:avLst>
            <a:gd name="adj1" fmla="val -18630"/>
            <a:gd name="adj2" fmla="val -6253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defRPr sz="1000"/>
          </a:pPr>
          <a:r>
            <a:rPr lang="ja-JP" altLang="en-US" sz="900">
              <a:latin typeface="HG丸ｺﾞｼｯｸM-PRO" panose="020F0600000000000000" pitchFamily="50" charset="-128"/>
              <a:ea typeface="HG丸ｺﾞｼｯｸM-PRO" panose="020F0600000000000000" pitchFamily="50" charset="-128"/>
            </a:rPr>
            <a:t>補助金の内容（補助金名・所管官庁）を記入</a:t>
          </a:r>
          <a:r>
            <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「市町村負担金」を記入する場合は、</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　「項目」欄に「分担金・負担金」、</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　「内容」欄に「市町村負担金」と記入</a:t>
          </a:r>
        </a:p>
      </xdr:txBody>
    </xdr:sp>
    <xdr:clientData/>
  </xdr:twoCellAnchor>
  <xdr:twoCellAnchor>
    <xdr:from>
      <xdr:col>11</xdr:col>
      <xdr:colOff>11911</xdr:colOff>
      <xdr:row>43</xdr:row>
      <xdr:rowOff>83343</xdr:rowOff>
    </xdr:from>
    <xdr:to>
      <xdr:col>15</xdr:col>
      <xdr:colOff>31754</xdr:colOff>
      <xdr:row>47</xdr:row>
      <xdr:rowOff>158748</xdr:rowOff>
    </xdr:to>
    <xdr:sp macro="" textlink="">
      <xdr:nvSpPr>
        <xdr:cNvPr id="18" name="AutoShape 2">
          <a:extLst>
            <a:ext uri="{FF2B5EF4-FFF2-40B4-BE49-F238E27FC236}">
              <a16:creationId xmlns:a16="http://schemas.microsoft.com/office/drawing/2014/main" id="{00000000-0008-0000-0500-000012000000}"/>
            </a:ext>
          </a:extLst>
        </xdr:cNvPr>
        <xdr:cNvSpPr>
          <a:spLocks noChangeArrowheads="1"/>
        </xdr:cNvSpPr>
      </xdr:nvSpPr>
      <xdr:spPr bwMode="auto">
        <a:xfrm>
          <a:off x="4260061" y="7703343"/>
          <a:ext cx="1296193" cy="780255"/>
        </a:xfrm>
        <a:prstGeom prst="wedgeRoundRectCallout">
          <a:avLst>
            <a:gd name="adj1" fmla="val -17054"/>
            <a:gd name="adj2" fmla="val -76828"/>
            <a:gd name="adj3" fmla="val 16667"/>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起債同意（許可）額のうち、財政融資資金分の金額を記入</a:t>
          </a:r>
          <a:endParaRPr kumimoji="0" lang="ja-JP"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15</xdr:col>
      <xdr:colOff>86082</xdr:colOff>
      <xdr:row>43</xdr:row>
      <xdr:rowOff>83343</xdr:rowOff>
    </xdr:from>
    <xdr:to>
      <xdr:col>26</xdr:col>
      <xdr:colOff>96122</xdr:colOff>
      <xdr:row>47</xdr:row>
      <xdr:rowOff>155013</xdr:rowOff>
    </xdr:to>
    <xdr:sp macro="" textlink="">
      <xdr:nvSpPr>
        <xdr:cNvPr id="19" name="AutoShape 2">
          <a:extLst>
            <a:ext uri="{FF2B5EF4-FFF2-40B4-BE49-F238E27FC236}">
              <a16:creationId xmlns:a16="http://schemas.microsoft.com/office/drawing/2014/main" id="{00000000-0008-0000-0500-000013000000}"/>
            </a:ext>
          </a:extLst>
        </xdr:cNvPr>
        <xdr:cNvSpPr>
          <a:spLocks noChangeArrowheads="1"/>
        </xdr:cNvSpPr>
      </xdr:nvSpPr>
      <xdr:spPr bwMode="auto">
        <a:xfrm>
          <a:off x="5610582" y="7703343"/>
          <a:ext cx="3096140" cy="776520"/>
        </a:xfrm>
        <a:prstGeom prst="wedgeRoundRectCallout">
          <a:avLst>
            <a:gd name="adj1" fmla="val -13245"/>
            <a:gd name="adj2" fmla="val -72746"/>
            <a:gd name="adj3" fmla="val 16667"/>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a:r>
            <a:rPr kumimoji="1" lang="ja-JP" altLang="ja-JP" sz="900">
              <a:effectLst/>
              <a:latin typeface="HG丸ｺﾞｼｯｸM-PRO" panose="020F0600000000000000" pitchFamily="50" charset="-128"/>
              <a:ea typeface="HG丸ｺﾞｼｯｸM-PRO" panose="020F0600000000000000" pitchFamily="50" charset="-128"/>
              <a:cs typeface="+mn-cs"/>
            </a:rPr>
            <a:t>総務大臣（又は都道府県知事）から起債同意（許可）を得た際の</a:t>
          </a:r>
          <a:r>
            <a:rPr kumimoji="1" lang="ja-JP" altLang="ja-JP" sz="900" u="sng">
              <a:effectLst/>
              <a:latin typeface="HG丸ｺﾞｼｯｸM-PRO" panose="020F0600000000000000" pitchFamily="50" charset="-128"/>
              <a:ea typeface="HG丸ｺﾞｼｯｸM-PRO" panose="020F0600000000000000" pitchFamily="50" charset="-128"/>
              <a:cs typeface="+mn-cs"/>
            </a:rPr>
            <a:t>同意（許可）書</a:t>
          </a:r>
          <a:r>
            <a:rPr kumimoji="1" lang="ja-JP" altLang="ja-JP" sz="900">
              <a:effectLst/>
              <a:latin typeface="HG丸ｺﾞｼｯｸM-PRO" panose="020F0600000000000000" pitchFamily="50" charset="-128"/>
              <a:ea typeface="HG丸ｺﾞｼｯｸM-PRO" panose="020F0600000000000000" pitchFamily="50" charset="-128"/>
              <a:cs typeface="+mn-cs"/>
            </a:rPr>
            <a:t>の内容に基づき記入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900">
              <a:effectLst/>
              <a:latin typeface="HG丸ｺﾞｼｯｸM-PRO" panose="020F0600000000000000" pitchFamily="50" charset="-128"/>
              <a:ea typeface="HG丸ｺﾞｼｯｸM-PRO" panose="020F0600000000000000" pitchFamily="50" charset="-128"/>
              <a:cs typeface="+mn-cs"/>
            </a:rPr>
            <a:t>詳細は「</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事例</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起債同意（許可）」参照</a:t>
          </a:r>
          <a:endParaRPr kumimoji="1" lang="en-US" altLang="ja-JP" sz="90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xdr:col>
      <xdr:colOff>511970</xdr:colOff>
      <xdr:row>43</xdr:row>
      <xdr:rowOff>92207</xdr:rowOff>
    </xdr:from>
    <xdr:to>
      <xdr:col>10</xdr:col>
      <xdr:colOff>190548</xdr:colOff>
      <xdr:row>47</xdr:row>
      <xdr:rowOff>165627</xdr:rowOff>
    </xdr:to>
    <xdr:sp macro="" textlink="">
      <xdr:nvSpPr>
        <xdr:cNvPr id="20" name="AutoShape 2">
          <a:extLst>
            <a:ext uri="{FF2B5EF4-FFF2-40B4-BE49-F238E27FC236}">
              <a16:creationId xmlns:a16="http://schemas.microsoft.com/office/drawing/2014/main" id="{00000000-0008-0000-0500-000014000000}"/>
            </a:ext>
          </a:extLst>
        </xdr:cNvPr>
        <xdr:cNvSpPr>
          <a:spLocks noChangeArrowheads="1"/>
        </xdr:cNvSpPr>
      </xdr:nvSpPr>
      <xdr:spPr bwMode="auto">
        <a:xfrm>
          <a:off x="2131220" y="7712207"/>
          <a:ext cx="2059828" cy="778270"/>
        </a:xfrm>
        <a:prstGeom prst="wedgeRoundRectCallout">
          <a:avLst>
            <a:gd name="adj1" fmla="val 20420"/>
            <a:gd name="adj2" fmla="val -198670"/>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eaLnBrk="1" fontAlgn="auto" latinLnBrk="0" hangingPunct="1"/>
          <a:r>
            <a:rPr kumimoji="1" lang="ja-JP" altLang="ja-JP" sz="900" u="sng">
              <a:effectLst/>
              <a:latin typeface="HG丸ｺﾞｼｯｸM-PRO" panose="020F0600000000000000" pitchFamily="50" charset="-128"/>
              <a:ea typeface="HG丸ｺﾞｼｯｸM-PRO" panose="020F0600000000000000" pitchFamily="50" charset="-128"/>
              <a:cs typeface="+mn-cs"/>
            </a:rPr>
            <a:t>予算書</a:t>
          </a:r>
          <a:r>
            <a:rPr kumimoji="1" lang="ja-JP" altLang="ja-JP" sz="900">
              <a:effectLst/>
              <a:latin typeface="HG丸ｺﾞｼｯｸM-PRO" panose="020F0600000000000000" pitchFamily="50" charset="-128"/>
              <a:ea typeface="HG丸ｺﾞｼｯｸM-PRO" panose="020F0600000000000000" pitchFamily="50" charset="-128"/>
              <a:cs typeface="+mn-cs"/>
            </a:rPr>
            <a:t>の内容に基づき記入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900">
              <a:effectLst/>
              <a:latin typeface="HG丸ｺﾞｼｯｸM-PRO" panose="020F0600000000000000" pitchFamily="50" charset="-128"/>
              <a:ea typeface="HG丸ｺﾞｼｯｸM-PRO" panose="020F0600000000000000" pitchFamily="50" charset="-128"/>
              <a:cs typeface="+mn-cs"/>
            </a:rPr>
            <a:t>詳細は「</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事例</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予算の定め」参照</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554753</xdr:colOff>
      <xdr:row>1</xdr:row>
      <xdr:rowOff>146537</xdr:rowOff>
    </xdr:from>
    <xdr:to>
      <xdr:col>6</xdr:col>
      <xdr:colOff>146538</xdr:colOff>
      <xdr:row>4</xdr:row>
      <xdr:rowOff>41867</xdr:rowOff>
    </xdr:to>
    <xdr:sp macro="" textlink="">
      <xdr:nvSpPr>
        <xdr:cNvPr id="23" name="楕円 22">
          <a:extLst>
            <a:ext uri="{FF2B5EF4-FFF2-40B4-BE49-F238E27FC236}">
              <a16:creationId xmlns:a16="http://schemas.microsoft.com/office/drawing/2014/main" id="{00000000-0008-0000-0500-000017000000}"/>
            </a:ext>
          </a:extLst>
        </xdr:cNvPr>
        <xdr:cNvSpPr/>
      </xdr:nvSpPr>
      <xdr:spPr>
        <a:xfrm>
          <a:off x="962967" y="314010"/>
          <a:ext cx="1580522" cy="2826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146538</xdr:colOff>
      <xdr:row>3</xdr:row>
      <xdr:rowOff>78502</xdr:rowOff>
    </xdr:from>
    <xdr:to>
      <xdr:col>11</xdr:col>
      <xdr:colOff>272143</xdr:colOff>
      <xdr:row>10</xdr:row>
      <xdr:rowOff>20934</xdr:rowOff>
    </xdr:to>
    <xdr:cxnSp macro="">
      <xdr:nvCxnSpPr>
        <xdr:cNvPr id="25" name="直線矢印コネクタ 24">
          <a:extLst>
            <a:ext uri="{FF2B5EF4-FFF2-40B4-BE49-F238E27FC236}">
              <a16:creationId xmlns:a16="http://schemas.microsoft.com/office/drawing/2014/main" id="{00000000-0008-0000-0500-000019000000}"/>
            </a:ext>
          </a:extLst>
        </xdr:cNvPr>
        <xdr:cNvCxnSpPr>
          <a:stCxn id="23" idx="6"/>
        </xdr:cNvCxnSpPr>
      </xdr:nvCxnSpPr>
      <xdr:spPr>
        <a:xfrm>
          <a:off x="2543489" y="455315"/>
          <a:ext cx="1999203" cy="118800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10</xdr:row>
      <xdr:rowOff>0</xdr:rowOff>
    </xdr:from>
    <xdr:to>
      <xdr:col>19</xdr:col>
      <xdr:colOff>31401</xdr:colOff>
      <xdr:row>33</xdr:row>
      <xdr:rowOff>0</xdr:rowOff>
    </xdr:to>
    <xdr:sp macro="" textlink="">
      <xdr:nvSpPr>
        <xdr:cNvPr id="21" name="角丸四角形 39">
          <a:extLst>
            <a:ext uri="{FF2B5EF4-FFF2-40B4-BE49-F238E27FC236}">
              <a16:creationId xmlns:a16="http://schemas.microsoft.com/office/drawing/2014/main" id="{00000000-0008-0000-0500-000015000000}"/>
            </a:ext>
          </a:extLst>
        </xdr:cNvPr>
        <xdr:cNvSpPr/>
      </xdr:nvSpPr>
      <xdr:spPr>
        <a:xfrm>
          <a:off x="4563626" y="1622390"/>
          <a:ext cx="2093407" cy="4092610"/>
        </a:xfrm>
        <a:prstGeom prst="roundRect">
          <a:avLst>
            <a:gd name="adj" fmla="val 5346"/>
          </a:avLst>
        </a:prstGeom>
        <a:noFill/>
        <a:ln w="41275">
          <a:solidFill>
            <a:srgbClr val="FF000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12371</xdr:colOff>
      <xdr:row>9</xdr:row>
      <xdr:rowOff>173182</xdr:rowOff>
    </xdr:from>
    <xdr:to>
      <xdr:col>18</xdr:col>
      <xdr:colOff>280147</xdr:colOff>
      <xdr:row>32</xdr:row>
      <xdr:rowOff>160811</xdr:rowOff>
    </xdr:to>
    <xdr:sp macro="" textlink="">
      <xdr:nvSpPr>
        <xdr:cNvPr id="2" name="角丸四角形 35">
          <a:extLst>
            <a:ext uri="{FF2B5EF4-FFF2-40B4-BE49-F238E27FC236}">
              <a16:creationId xmlns:a16="http://schemas.microsoft.com/office/drawing/2014/main" id="{00000000-0008-0000-0600-000002000000}"/>
            </a:ext>
          </a:extLst>
        </xdr:cNvPr>
        <xdr:cNvSpPr/>
      </xdr:nvSpPr>
      <xdr:spPr>
        <a:xfrm>
          <a:off x="4346246" y="1640032"/>
          <a:ext cx="2191826" cy="4150054"/>
        </a:xfrm>
        <a:prstGeom prst="roundRect">
          <a:avLst>
            <a:gd name="adj" fmla="val 5346"/>
          </a:avLst>
        </a:prstGeom>
        <a:solidFill>
          <a:srgbClr val="000000">
            <a:alpha val="20000"/>
          </a:srgbClr>
        </a:solidFill>
        <a:ln w="41275">
          <a:solidFill>
            <a:srgbClr val="0070C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0</xdr:colOff>
      <xdr:row>9</xdr:row>
      <xdr:rowOff>7274</xdr:rowOff>
    </xdr:from>
    <xdr:to>
      <xdr:col>38</xdr:col>
      <xdr:colOff>270711</xdr:colOff>
      <xdr:row>30</xdr:row>
      <xdr:rowOff>173180</xdr:rowOff>
    </xdr:to>
    <xdr:sp macro="" textlink="">
      <xdr:nvSpPr>
        <xdr:cNvPr id="3" name="角丸四角形 34">
          <a:extLst>
            <a:ext uri="{FF2B5EF4-FFF2-40B4-BE49-F238E27FC236}">
              <a16:creationId xmlns:a16="http://schemas.microsoft.com/office/drawing/2014/main" id="{00000000-0008-0000-0600-000003000000}"/>
            </a:ext>
          </a:extLst>
        </xdr:cNvPr>
        <xdr:cNvSpPr/>
      </xdr:nvSpPr>
      <xdr:spPr>
        <a:xfrm>
          <a:off x="8848725" y="1474124"/>
          <a:ext cx="3385386" cy="3966381"/>
        </a:xfrm>
        <a:prstGeom prst="roundRect">
          <a:avLst>
            <a:gd name="adj" fmla="val 5346"/>
          </a:avLst>
        </a:prstGeom>
        <a:solidFill>
          <a:srgbClr val="000000">
            <a:alpha val="20000"/>
          </a:srgbClr>
        </a:solidFill>
        <a:ln w="41275">
          <a:solidFill>
            <a:srgbClr val="0070C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　</a:t>
          </a:r>
        </a:p>
      </xdr:txBody>
    </xdr:sp>
    <xdr:clientData/>
  </xdr:twoCellAnchor>
  <xdr:twoCellAnchor>
    <xdr:from>
      <xdr:col>30</xdr:col>
      <xdr:colOff>168089</xdr:colOff>
      <xdr:row>18</xdr:row>
      <xdr:rowOff>67234</xdr:rowOff>
    </xdr:from>
    <xdr:to>
      <xdr:col>35</xdr:col>
      <xdr:colOff>225238</xdr:colOff>
      <xdr:row>22</xdr:row>
      <xdr:rowOff>15689</xdr:rowOff>
    </xdr:to>
    <xdr:sp macro="" textlink="">
      <xdr:nvSpPr>
        <xdr:cNvPr id="4" name="AutoShape 2">
          <a:extLst>
            <a:ext uri="{FF2B5EF4-FFF2-40B4-BE49-F238E27FC236}">
              <a16:creationId xmlns:a16="http://schemas.microsoft.com/office/drawing/2014/main" id="{00000000-0008-0000-0600-000004000000}"/>
            </a:ext>
          </a:extLst>
        </xdr:cNvPr>
        <xdr:cNvSpPr>
          <a:spLocks noChangeArrowheads="1"/>
        </xdr:cNvSpPr>
      </xdr:nvSpPr>
      <xdr:spPr bwMode="auto">
        <a:xfrm>
          <a:off x="9874064" y="3162859"/>
          <a:ext cx="1485899" cy="672355"/>
        </a:xfrm>
        <a:prstGeom prst="roundRect">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a:latin typeface="HG丸ｺﾞｼｯｸM-PRO" panose="020F0600000000000000" pitchFamily="50" charset="-128"/>
              <a:ea typeface="HG丸ｺﾞｼｯｸM-PRO" panose="020F0600000000000000" pitchFamily="50" charset="-128"/>
            </a:rPr>
            <a:t>長期資金の場合は</a:t>
          </a:r>
        </a:p>
        <a:p>
          <a:pPr algn="ctr" rtl="0">
            <a:defRPr sz="1000"/>
          </a:pPr>
          <a:r>
            <a:rPr lang="ja-JP" altLang="en-US" sz="900">
              <a:latin typeface="HG丸ｺﾞｼｯｸM-PRO" panose="020F0600000000000000" pitchFamily="50" charset="-128"/>
              <a:ea typeface="HG丸ｺﾞｼｯｸM-PRO" panose="020F0600000000000000" pitchFamily="50" charset="-128"/>
            </a:rPr>
            <a:t>記入不要</a:t>
          </a:r>
        </a:p>
      </xdr:txBody>
    </xdr:sp>
    <xdr:clientData/>
  </xdr:twoCellAnchor>
  <xdr:twoCellAnchor>
    <xdr:from>
      <xdr:col>5</xdr:col>
      <xdr:colOff>425824</xdr:colOff>
      <xdr:row>27</xdr:row>
      <xdr:rowOff>134470</xdr:rowOff>
    </xdr:from>
    <xdr:to>
      <xdr:col>11</xdr:col>
      <xdr:colOff>47625</xdr:colOff>
      <xdr:row>30</xdr:row>
      <xdr:rowOff>6163</xdr:rowOff>
    </xdr:to>
    <xdr:sp macro="" textlink="">
      <xdr:nvSpPr>
        <xdr:cNvPr id="5" name="AutoShape 2">
          <a:extLst>
            <a:ext uri="{FF2B5EF4-FFF2-40B4-BE49-F238E27FC236}">
              <a16:creationId xmlns:a16="http://schemas.microsoft.com/office/drawing/2014/main" id="{00000000-0008-0000-0600-000005000000}"/>
            </a:ext>
          </a:extLst>
        </xdr:cNvPr>
        <xdr:cNvSpPr>
          <a:spLocks noChangeArrowheads="1"/>
        </xdr:cNvSpPr>
      </xdr:nvSpPr>
      <xdr:spPr bwMode="auto">
        <a:xfrm>
          <a:off x="2111749" y="4858870"/>
          <a:ext cx="1984001" cy="414618"/>
        </a:xfrm>
        <a:prstGeom prst="wedgeRoundRectCallout">
          <a:avLst>
            <a:gd name="adj1" fmla="val 21864"/>
            <a:gd name="adj2" fmla="val 128707"/>
            <a:gd name="adj3" fmla="val 16667"/>
          </a:avLst>
        </a:prstGeom>
        <a:solidFill>
          <a:srgbClr val="D1F3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rtl="0">
            <a:lnSpc>
              <a:spcPct val="100000"/>
            </a:lnSpc>
            <a:defRPr sz="1000"/>
          </a:pPr>
          <a:r>
            <a:rPr lang="ja-JP" altLang="en-US" sz="900">
              <a:latin typeface="HG丸ｺﾞｼｯｸM-PRO" panose="020F0600000000000000" pitchFamily="50" charset="-128"/>
              <a:ea typeface="HG丸ｺﾞｼｯｸM-PRO" panose="020F0600000000000000" pitchFamily="50" charset="-128"/>
            </a:rPr>
            <a:t>借入れを行う事業の地方債充当率を記入</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22411</xdr:colOff>
      <xdr:row>3</xdr:row>
      <xdr:rowOff>168088</xdr:rowOff>
    </xdr:from>
    <xdr:to>
      <xdr:col>8</xdr:col>
      <xdr:colOff>133911</xdr:colOff>
      <xdr:row>8</xdr:row>
      <xdr:rowOff>118221</xdr:rowOff>
    </xdr:to>
    <xdr:sp macro="" textlink="">
      <xdr:nvSpPr>
        <xdr:cNvPr id="6" name="AutoShape 2">
          <a:extLst>
            <a:ext uri="{FF2B5EF4-FFF2-40B4-BE49-F238E27FC236}">
              <a16:creationId xmlns:a16="http://schemas.microsoft.com/office/drawing/2014/main" id="{00000000-0008-0000-0600-000006000000}"/>
            </a:ext>
          </a:extLst>
        </xdr:cNvPr>
        <xdr:cNvSpPr>
          <a:spLocks noChangeArrowheads="1"/>
        </xdr:cNvSpPr>
      </xdr:nvSpPr>
      <xdr:spPr bwMode="auto">
        <a:xfrm>
          <a:off x="1079686" y="549088"/>
          <a:ext cx="2045075" cy="855008"/>
        </a:xfrm>
        <a:prstGeom prst="wedgeRoundRectCallout">
          <a:avLst>
            <a:gd name="adj1" fmla="val -53716"/>
            <a:gd name="adj2" fmla="val 11090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起債対象となる事業費</a:t>
          </a: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を</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工種・事業内容等ごとに記入</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rPr>
            <a:t>※1</a:t>
          </a: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rPr>
            <a:t>契約ごとに分けなくてよい</a:t>
          </a:r>
          <a:endPar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起債対象外事業費を含まない</a:t>
          </a:r>
          <a:endParaRPr lang="ja-JP" altLang="ja-JP" sz="900">
            <a:effectLst/>
          </a:endParaRPr>
        </a:p>
      </xdr:txBody>
    </xdr:sp>
    <xdr:clientData/>
  </xdr:twoCellAnchor>
  <xdr:twoCellAnchor>
    <xdr:from>
      <xdr:col>4</xdr:col>
      <xdr:colOff>110980</xdr:colOff>
      <xdr:row>14</xdr:row>
      <xdr:rowOff>101271</xdr:rowOff>
    </xdr:from>
    <xdr:to>
      <xdr:col>10</xdr:col>
      <xdr:colOff>214312</xdr:colOff>
      <xdr:row>17</xdr:row>
      <xdr:rowOff>47626</xdr:rowOff>
    </xdr:to>
    <xdr:sp macro="" textlink="">
      <xdr:nvSpPr>
        <xdr:cNvPr id="7" name="AutoShape 2">
          <a:extLst>
            <a:ext uri="{FF2B5EF4-FFF2-40B4-BE49-F238E27FC236}">
              <a16:creationId xmlns:a16="http://schemas.microsoft.com/office/drawing/2014/main" id="{00000000-0008-0000-0600-000007000000}"/>
            </a:ext>
          </a:extLst>
        </xdr:cNvPr>
        <xdr:cNvSpPr>
          <a:spLocks noChangeArrowheads="1"/>
        </xdr:cNvSpPr>
      </xdr:nvSpPr>
      <xdr:spPr bwMode="auto">
        <a:xfrm>
          <a:off x="1454005" y="2472996"/>
          <a:ext cx="2522682" cy="489280"/>
        </a:xfrm>
        <a:prstGeom prst="wedgeRoundRectCallout">
          <a:avLst>
            <a:gd name="adj1" fmla="val -16510"/>
            <a:gd name="adj2" fmla="val -63547"/>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起債対象年度</a:t>
          </a: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における</a:t>
          </a:r>
          <a:r>
            <a:rPr kumimoji="1" lang="ja-JP" altLang="ja-JP" sz="900">
              <a:effectLst/>
              <a:latin typeface="HG丸ｺﾞｼｯｸM-PRO" panose="020F0600000000000000" pitchFamily="50" charset="-128"/>
              <a:ea typeface="HG丸ｺﾞｼｯｸM-PRO" panose="020F0600000000000000" pitchFamily="50" charset="-128"/>
              <a:cs typeface="+mn-cs"/>
            </a:rPr>
            <a:t>事業実施期間を記入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900">
              <a:effectLst/>
              <a:latin typeface="HG丸ｺﾞｼｯｸM-PRO" panose="020F0600000000000000" pitchFamily="50" charset="-128"/>
              <a:ea typeface="HG丸ｺﾞｼｯｸM-PRO" panose="020F0600000000000000" pitchFamily="50" charset="-128"/>
              <a:cs typeface="+mn-cs"/>
            </a:rPr>
            <a:t>完成前申込の場合は、完成見込日を記入</a:t>
          </a:r>
          <a:endParaRPr kumimoji="0" lang="en-US" altLang="ja-JP" sz="8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0</xdr:colOff>
      <xdr:row>33</xdr:row>
      <xdr:rowOff>0</xdr:rowOff>
    </xdr:from>
    <xdr:to>
      <xdr:col>38</xdr:col>
      <xdr:colOff>246529</xdr:colOff>
      <xdr:row>37</xdr:row>
      <xdr:rowOff>178174</xdr:rowOff>
    </xdr:to>
    <xdr:sp macro="" textlink="">
      <xdr:nvSpPr>
        <xdr:cNvPr id="8" name="角丸四角形 45">
          <a:extLst>
            <a:ext uri="{FF2B5EF4-FFF2-40B4-BE49-F238E27FC236}">
              <a16:creationId xmlns:a16="http://schemas.microsoft.com/office/drawing/2014/main" id="{00000000-0008-0000-0600-000008000000}"/>
            </a:ext>
          </a:extLst>
        </xdr:cNvPr>
        <xdr:cNvSpPr/>
      </xdr:nvSpPr>
      <xdr:spPr>
        <a:xfrm>
          <a:off x="1057275" y="5810250"/>
          <a:ext cx="11152654" cy="902074"/>
        </a:xfrm>
        <a:prstGeom prst="roundRect">
          <a:avLst/>
        </a:prstGeom>
        <a:noFill/>
        <a:ln w="41275">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134471</xdr:colOff>
      <xdr:row>43</xdr:row>
      <xdr:rowOff>59532</xdr:rowOff>
    </xdr:from>
    <xdr:to>
      <xdr:col>38</xdr:col>
      <xdr:colOff>72278</xdr:colOff>
      <xdr:row>47</xdr:row>
      <xdr:rowOff>138906</xdr:rowOff>
    </xdr:to>
    <xdr:sp macro="" textlink="">
      <xdr:nvSpPr>
        <xdr:cNvPr id="9" name="AutoShape 2">
          <a:extLst>
            <a:ext uri="{FF2B5EF4-FFF2-40B4-BE49-F238E27FC236}">
              <a16:creationId xmlns:a16="http://schemas.microsoft.com/office/drawing/2014/main" id="{00000000-0008-0000-0600-000009000000}"/>
            </a:ext>
          </a:extLst>
        </xdr:cNvPr>
        <xdr:cNvSpPr>
          <a:spLocks noChangeArrowheads="1"/>
        </xdr:cNvSpPr>
      </xdr:nvSpPr>
      <xdr:spPr bwMode="auto">
        <a:xfrm>
          <a:off x="8697446" y="7679532"/>
          <a:ext cx="3338232" cy="784224"/>
        </a:xfrm>
        <a:prstGeom prst="wedgeRoundRectCallout">
          <a:avLst>
            <a:gd name="adj1" fmla="val 20268"/>
            <a:gd name="adj2" fmla="val -9891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900">
              <a:effectLst/>
              <a:latin typeface="HG丸ｺﾞｼｯｸM-PRO" panose="020F0600000000000000" pitchFamily="50" charset="-128"/>
              <a:ea typeface="HG丸ｺﾞｼｯｸM-PRO" panose="020F0600000000000000" pitchFamily="50" charset="-128"/>
              <a:cs typeface="+mn-cs"/>
            </a:rPr>
            <a:t>財政融資資金地方長期資金等借入申込書（別紙第</a:t>
          </a:r>
          <a:r>
            <a:rPr kumimoji="1" lang="en-US" altLang="ja-JP" sz="900">
              <a:effectLst/>
              <a:latin typeface="HG丸ｺﾞｼｯｸM-PRO" panose="020F0600000000000000" pitchFamily="50" charset="-128"/>
              <a:ea typeface="HG丸ｺﾞｼｯｸM-PRO" panose="020F0600000000000000" pitchFamily="50" charset="-128"/>
              <a:cs typeface="+mn-cs"/>
            </a:rPr>
            <a:t>16</a:t>
          </a:r>
          <a:r>
            <a:rPr kumimoji="1" lang="ja-JP" altLang="ja-JP" sz="900">
              <a:effectLst/>
              <a:latin typeface="HG丸ｺﾞｼｯｸM-PRO" panose="020F0600000000000000" pitchFamily="50" charset="-128"/>
              <a:ea typeface="HG丸ｺﾞｼｯｸM-PRO" panose="020F0600000000000000" pitchFamily="50" charset="-128"/>
              <a:cs typeface="+mn-cs"/>
            </a:rPr>
            <a:t>号書式（甲）又は（乙））の「</a:t>
          </a:r>
          <a:r>
            <a:rPr kumimoji="1" lang="en-US" altLang="ja-JP" sz="900">
              <a:effectLst/>
              <a:latin typeface="HG丸ｺﾞｼｯｸM-PRO" panose="020F0600000000000000" pitchFamily="50" charset="-128"/>
              <a:ea typeface="HG丸ｺﾞｼｯｸM-PRO" panose="020F0600000000000000" pitchFamily="50" charset="-128"/>
              <a:cs typeface="+mn-cs"/>
            </a:rPr>
            <a:t>6 </a:t>
          </a:r>
          <a:r>
            <a:rPr kumimoji="1" lang="ja-JP" altLang="ja-JP" sz="900">
              <a:effectLst/>
              <a:latin typeface="HG丸ｺﾞｼｯｸM-PRO" panose="020F0600000000000000" pitchFamily="50" charset="-128"/>
              <a:ea typeface="HG丸ｺﾞｼｯｸM-PRO" panose="020F0600000000000000" pitchFamily="50" charset="-128"/>
              <a:cs typeface="+mn-cs"/>
            </a:rPr>
            <a:t>据置期限」、「</a:t>
          </a:r>
          <a:r>
            <a:rPr kumimoji="1" lang="en-US" altLang="ja-JP" sz="900">
              <a:effectLst/>
              <a:latin typeface="HG丸ｺﾞｼｯｸM-PRO" panose="020F0600000000000000" pitchFamily="50" charset="-128"/>
              <a:ea typeface="HG丸ｺﾞｼｯｸM-PRO" panose="020F0600000000000000" pitchFamily="50" charset="-128"/>
              <a:cs typeface="+mn-cs"/>
            </a:rPr>
            <a:t>7 </a:t>
          </a:r>
          <a:r>
            <a:rPr kumimoji="1" lang="ja-JP" altLang="ja-JP" sz="900">
              <a:effectLst/>
              <a:latin typeface="HG丸ｺﾞｼｯｸM-PRO" panose="020F0600000000000000" pitchFamily="50" charset="-128"/>
              <a:ea typeface="HG丸ｺﾞｼｯｸM-PRO" panose="020F0600000000000000" pitchFamily="50" charset="-128"/>
              <a:cs typeface="+mn-cs"/>
            </a:rPr>
            <a:t>償還期限」に記入した年月日に応じた年数を記入</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28</xdr:col>
      <xdr:colOff>188515</xdr:colOff>
      <xdr:row>0</xdr:row>
      <xdr:rowOff>1</xdr:rowOff>
    </xdr:from>
    <xdr:to>
      <xdr:col>38</xdr:col>
      <xdr:colOff>228600</xdr:colOff>
      <xdr:row>2</xdr:row>
      <xdr:rowOff>19051</xdr:rowOff>
    </xdr:to>
    <xdr:sp macro="" textlink="">
      <xdr:nvSpPr>
        <xdr:cNvPr id="10" name="角丸四角形 50">
          <a:extLst>
            <a:ext uri="{FF2B5EF4-FFF2-40B4-BE49-F238E27FC236}">
              <a16:creationId xmlns:a16="http://schemas.microsoft.com/office/drawing/2014/main" id="{00000000-0008-0000-0600-00000A000000}"/>
            </a:ext>
          </a:extLst>
        </xdr:cNvPr>
        <xdr:cNvSpPr/>
      </xdr:nvSpPr>
      <xdr:spPr>
        <a:xfrm>
          <a:off x="9322990" y="1"/>
          <a:ext cx="2869010" cy="361950"/>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0"/>
          <a:r>
            <a:rPr lang="ja-JP" altLang="ja-JP" sz="1050" u="sng">
              <a:solidFill>
                <a:schemeClr val="dk1"/>
              </a:solidFill>
              <a:effectLst/>
              <a:latin typeface="HGｺﾞｼｯｸE" panose="020B0909000000000000" pitchFamily="49" charset="-128"/>
              <a:ea typeface="HGｺﾞｼｯｸE" panose="020B0909000000000000" pitchFamily="49" charset="-128"/>
              <a:cs typeface="+mn-cs"/>
            </a:rPr>
            <a:t>記載例</a:t>
          </a:r>
          <a:r>
            <a:rPr lang="ja-JP" altLang="en-US" sz="1050" u="sng">
              <a:solidFill>
                <a:schemeClr val="dk1"/>
              </a:solidFill>
              <a:effectLst/>
              <a:latin typeface="HGｺﾞｼｯｸE" panose="020B0909000000000000" pitchFamily="49" charset="-128"/>
              <a:ea typeface="HGｺﾞｼｯｸE" panose="020B0909000000000000" pitchFamily="49" charset="-128"/>
              <a:cs typeface="+mn-cs"/>
            </a:rPr>
            <a:t>④</a:t>
          </a:r>
          <a:r>
            <a:rPr lang="en-US" altLang="ja-JP" sz="1050">
              <a:solidFill>
                <a:schemeClr val="dk1"/>
              </a:solidFill>
              <a:effectLst/>
              <a:latin typeface="HGｺﾞｼｯｸE" panose="020B0909000000000000" pitchFamily="49" charset="-128"/>
              <a:ea typeface="HGｺﾞｼｯｸE" panose="020B0909000000000000" pitchFamily="49" charset="-128"/>
              <a:cs typeface="+mn-cs"/>
            </a:rPr>
            <a:t>【</a:t>
          </a:r>
          <a:r>
            <a:rPr lang="ja-JP" altLang="en-US" sz="1050">
              <a:solidFill>
                <a:schemeClr val="dk1"/>
              </a:solidFill>
              <a:effectLst/>
              <a:latin typeface="HGｺﾞｼｯｸE" panose="020B0909000000000000" pitchFamily="49" charset="-128"/>
              <a:ea typeface="HGｺﾞｼｯｸE" panose="020B0909000000000000" pitchFamily="49" charset="-128"/>
              <a:cs typeface="+mn-cs"/>
            </a:rPr>
            <a:t>長期資金（借換）</a:t>
          </a:r>
          <a:r>
            <a:rPr lang="ja-JP" altLang="ja-JP" sz="1050">
              <a:solidFill>
                <a:schemeClr val="dk1"/>
              </a:solidFill>
              <a:effectLst/>
              <a:latin typeface="HGｺﾞｼｯｸE" panose="020B0909000000000000" pitchFamily="49" charset="-128"/>
              <a:ea typeface="HGｺﾞｼｯｸE" panose="020B0909000000000000" pitchFamily="49" charset="-128"/>
              <a:cs typeface="+mn-cs"/>
            </a:rPr>
            <a:t>の場合</a:t>
          </a:r>
          <a:r>
            <a:rPr lang="en-US" altLang="ja-JP" sz="1050">
              <a:solidFill>
                <a:schemeClr val="dk1"/>
              </a:solidFill>
              <a:effectLst/>
              <a:latin typeface="HGｺﾞｼｯｸE" panose="020B0909000000000000" pitchFamily="49" charset="-128"/>
              <a:ea typeface="HGｺﾞｼｯｸE" panose="020B0909000000000000" pitchFamily="49" charset="-128"/>
              <a:cs typeface="+mn-cs"/>
            </a:rPr>
            <a:t>】</a:t>
          </a:r>
          <a:endParaRPr lang="ja-JP" altLang="ja-JP" sz="1050">
            <a:effectLst/>
            <a:latin typeface="HGｺﾞｼｯｸE" panose="020B0909000000000000" pitchFamily="49" charset="-128"/>
            <a:ea typeface="HGｺﾞｼｯｸE" panose="020B0909000000000000" pitchFamily="49" charset="-128"/>
          </a:endParaRPr>
        </a:p>
      </xdr:txBody>
    </xdr:sp>
    <xdr:clientData/>
  </xdr:twoCellAnchor>
  <xdr:twoCellAnchor>
    <xdr:from>
      <xdr:col>26</xdr:col>
      <xdr:colOff>99733</xdr:colOff>
      <xdr:row>5</xdr:row>
      <xdr:rowOff>24093</xdr:rowOff>
    </xdr:from>
    <xdr:to>
      <xdr:col>35</xdr:col>
      <xdr:colOff>219075</xdr:colOff>
      <xdr:row>8</xdr:row>
      <xdr:rowOff>142875</xdr:rowOff>
    </xdr:to>
    <xdr:sp macro="" textlink="">
      <xdr:nvSpPr>
        <xdr:cNvPr id="11" name="AutoShape 2">
          <a:extLst>
            <a:ext uri="{FF2B5EF4-FFF2-40B4-BE49-F238E27FC236}">
              <a16:creationId xmlns:a16="http://schemas.microsoft.com/office/drawing/2014/main" id="{00000000-0008-0000-0600-00000B000000}"/>
            </a:ext>
          </a:extLst>
        </xdr:cNvPr>
        <xdr:cNvSpPr>
          <a:spLocks noChangeArrowheads="1"/>
        </xdr:cNvSpPr>
      </xdr:nvSpPr>
      <xdr:spPr bwMode="auto">
        <a:xfrm>
          <a:off x="8662708" y="767043"/>
          <a:ext cx="2691092" cy="661707"/>
        </a:xfrm>
        <a:prstGeom prst="round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rtl="0">
            <a:lnSpc>
              <a:spcPct val="100000"/>
            </a:lnSpc>
            <a:defRPr sz="1000"/>
          </a:pPr>
          <a:r>
            <a:rPr lang="ja-JP" altLang="en-US" sz="900">
              <a:latin typeface="HG丸ｺﾞｼｯｸM-PRO" panose="020F0600000000000000" pitchFamily="50" charset="-128"/>
              <a:ea typeface="HG丸ｺﾞｼｯｸM-PRO" panose="020F0600000000000000" pitchFamily="50" charset="-128"/>
            </a:rPr>
            <a:t>事業計画が複数年にわたる場合、</a:t>
          </a:r>
          <a:endParaRPr lang="en-US" altLang="ja-JP" sz="900">
            <a:latin typeface="HG丸ｺﾞｼｯｸM-PRO" panose="020F0600000000000000" pitchFamily="50" charset="-128"/>
            <a:ea typeface="HG丸ｺﾞｼｯｸM-PRO" panose="020F0600000000000000" pitchFamily="50" charset="-128"/>
          </a:endParaRPr>
        </a:p>
        <a:p>
          <a:pPr algn="l" rtl="0">
            <a:lnSpc>
              <a:spcPct val="100000"/>
            </a:lnSpc>
            <a:defRPr sz="1000"/>
          </a:pPr>
          <a:r>
            <a:rPr lang="ja-JP" altLang="en-US" sz="900">
              <a:latin typeface="HG丸ｺﾞｼｯｸM-PRO" panose="020F0600000000000000" pitchFamily="50" charset="-128"/>
              <a:ea typeface="HG丸ｺﾞｼｯｸM-PRO" panose="020F0600000000000000" pitchFamily="50" charset="-128"/>
            </a:rPr>
            <a:t>それぞれの</a:t>
          </a:r>
          <a:r>
            <a:rPr lang="ja-JP" altLang="en-US" sz="900" b="1">
              <a:latin typeface="HG丸ｺﾞｼｯｸM-PRO" panose="020F0600000000000000" pitchFamily="50" charset="-128"/>
              <a:ea typeface="HG丸ｺﾞｼｯｸM-PRO" panose="020F0600000000000000" pitchFamily="50" charset="-128"/>
            </a:rPr>
            <a:t>事業実施内容</a:t>
          </a:r>
          <a:r>
            <a:rPr lang="ja-JP" altLang="en-US" sz="900">
              <a:latin typeface="HG丸ｺﾞｼｯｸM-PRO" panose="020F0600000000000000" pitchFamily="50" charset="-128"/>
              <a:ea typeface="HG丸ｺﾞｼｯｸM-PRO" panose="020F0600000000000000" pitchFamily="50" charset="-128"/>
            </a:rPr>
            <a:t>を記入</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89709</xdr:colOff>
      <xdr:row>11</xdr:row>
      <xdr:rowOff>74146</xdr:rowOff>
    </xdr:from>
    <xdr:to>
      <xdr:col>21</xdr:col>
      <xdr:colOff>13509</xdr:colOff>
      <xdr:row>15</xdr:row>
      <xdr:rowOff>18053</xdr:rowOff>
    </xdr:to>
    <xdr:sp macro="" textlink="">
      <xdr:nvSpPr>
        <xdr:cNvPr id="12" name="AutoShape 2">
          <a:extLst>
            <a:ext uri="{FF2B5EF4-FFF2-40B4-BE49-F238E27FC236}">
              <a16:creationId xmlns:a16="http://schemas.microsoft.com/office/drawing/2014/main" id="{00000000-0008-0000-0600-00000C000000}"/>
            </a:ext>
          </a:extLst>
        </xdr:cNvPr>
        <xdr:cNvSpPr>
          <a:spLocks noChangeArrowheads="1"/>
        </xdr:cNvSpPr>
      </xdr:nvSpPr>
      <xdr:spPr bwMode="auto">
        <a:xfrm>
          <a:off x="4947459" y="1902946"/>
          <a:ext cx="2200275" cy="667807"/>
        </a:xfrm>
        <a:prstGeom prst="wedgeRoundRectCallout">
          <a:avLst>
            <a:gd name="adj1" fmla="val 54444"/>
            <a:gd name="adj2" fmla="val -31551"/>
            <a:gd name="adj3"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900">
              <a:effectLst/>
              <a:latin typeface="HG丸ｺﾞｼｯｸM-PRO" panose="020F0600000000000000" pitchFamily="50" charset="-128"/>
              <a:ea typeface="HG丸ｺﾞｼｯｸM-PRO" panose="020F0600000000000000" pitchFamily="50" charset="-128"/>
              <a:cs typeface="+mn-cs"/>
            </a:rPr>
            <a:t>貸付予定額決定年度の決算額を記入</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190500</xdr:colOff>
      <xdr:row>12</xdr:row>
      <xdr:rowOff>0</xdr:rowOff>
    </xdr:from>
    <xdr:to>
      <xdr:col>34</xdr:col>
      <xdr:colOff>163050</xdr:colOff>
      <xdr:row>15</xdr:row>
      <xdr:rowOff>123075</xdr:rowOff>
    </xdr:to>
    <xdr:sp macro="" textlink="">
      <xdr:nvSpPr>
        <xdr:cNvPr id="13" name="AutoShape 2">
          <a:extLst>
            <a:ext uri="{FF2B5EF4-FFF2-40B4-BE49-F238E27FC236}">
              <a16:creationId xmlns:a16="http://schemas.microsoft.com/office/drawing/2014/main" id="{00000000-0008-0000-0600-00000D000000}"/>
            </a:ext>
          </a:extLst>
        </xdr:cNvPr>
        <xdr:cNvSpPr>
          <a:spLocks noChangeArrowheads="1"/>
        </xdr:cNvSpPr>
      </xdr:nvSpPr>
      <xdr:spPr bwMode="auto">
        <a:xfrm>
          <a:off x="9039225" y="2009775"/>
          <a:ext cx="1972800" cy="666000"/>
        </a:xfrm>
        <a:prstGeom prst="wedgeRoundRectCallout">
          <a:avLst>
            <a:gd name="adj1" fmla="val -58493"/>
            <a:gd name="adj2" fmla="val -43333"/>
            <a:gd name="adj3"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貸付予定額決定年度から</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翌年度へ繰り越した額を記入</a:t>
          </a:r>
          <a:endParaRPr kumimoji="0" lang="ja-JP"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12</xdr:col>
      <xdr:colOff>168555</xdr:colOff>
      <xdr:row>25</xdr:row>
      <xdr:rowOff>19844</xdr:rowOff>
    </xdr:from>
    <xdr:to>
      <xdr:col>18</xdr:col>
      <xdr:colOff>138789</xdr:colOff>
      <xdr:row>32</xdr:row>
      <xdr:rowOff>120581</xdr:rowOff>
    </xdr:to>
    <xdr:sp macro="" textlink="">
      <xdr:nvSpPr>
        <xdr:cNvPr id="14" name="AutoShape 2">
          <a:extLst>
            <a:ext uri="{FF2B5EF4-FFF2-40B4-BE49-F238E27FC236}">
              <a16:creationId xmlns:a16="http://schemas.microsoft.com/office/drawing/2014/main" id="{00000000-0008-0000-0600-00000E000000}"/>
            </a:ext>
          </a:extLst>
        </xdr:cNvPr>
        <xdr:cNvSpPr>
          <a:spLocks noChangeArrowheads="1"/>
        </xdr:cNvSpPr>
      </xdr:nvSpPr>
      <xdr:spPr bwMode="auto">
        <a:xfrm>
          <a:off x="4502430" y="4382294"/>
          <a:ext cx="1894284" cy="1367562"/>
        </a:xfrm>
        <a:prstGeom prst="wedgeRoundRectCallout">
          <a:avLst>
            <a:gd name="adj1" fmla="val -57164"/>
            <a:gd name="adj2" fmla="val 33052"/>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r>
            <a:rPr kumimoji="1" lang="ja-JP" altLang="en-US" sz="900">
              <a:effectLst/>
              <a:latin typeface="HG丸ｺﾞｼｯｸM-PRO" panose="020F0600000000000000" pitchFamily="50" charset="-128"/>
              <a:ea typeface="HG丸ｺﾞｼｯｸM-PRO" panose="020F0600000000000000" pitchFamily="50" charset="-128"/>
              <a:cs typeface="+mn-cs"/>
            </a:rPr>
            <a:t>公営企業債借入れの際に、辺地債、過疎債を併用して借り入れる場合は辺地債、過疎債の充当率が</a:t>
          </a:r>
          <a:r>
            <a:rPr kumimoji="1" lang="en-US" altLang="ja-JP" sz="900">
              <a:effectLst/>
              <a:latin typeface="HG丸ｺﾞｼｯｸM-PRO" panose="020F0600000000000000" pitchFamily="50" charset="-128"/>
              <a:ea typeface="HG丸ｺﾞｼｯｸM-PRO" panose="020F0600000000000000" pitchFamily="50" charset="-128"/>
              <a:cs typeface="+mn-cs"/>
            </a:rPr>
            <a:t>50</a:t>
          </a:r>
          <a:r>
            <a:rPr kumimoji="1" lang="ja-JP" altLang="en-US" sz="900">
              <a:effectLst/>
              <a:latin typeface="HG丸ｺﾞｼｯｸM-PRO" panose="020F0600000000000000" pitchFamily="50" charset="-128"/>
              <a:ea typeface="HG丸ｺﾞｼｯｸM-PRO" panose="020F0600000000000000" pitchFamily="50" charset="-128"/>
              <a:cs typeface="+mn-cs"/>
            </a:rPr>
            <a:t>％以下になっていることを確認</a:t>
          </a:r>
          <a:endParaRPr lang="ja-JP" altLang="ja-JP" sz="6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60459</xdr:colOff>
      <xdr:row>14</xdr:row>
      <xdr:rowOff>74221</xdr:rowOff>
    </xdr:from>
    <xdr:to>
      <xdr:col>4</xdr:col>
      <xdr:colOff>54769</xdr:colOff>
      <xdr:row>17</xdr:row>
      <xdr:rowOff>172409</xdr:rowOff>
    </xdr:to>
    <xdr:sp macro="" textlink="">
      <xdr:nvSpPr>
        <xdr:cNvPr id="15" name="AutoShape 2">
          <a:extLst>
            <a:ext uri="{FF2B5EF4-FFF2-40B4-BE49-F238E27FC236}">
              <a16:creationId xmlns:a16="http://schemas.microsoft.com/office/drawing/2014/main" id="{00000000-0008-0000-0600-00000F000000}"/>
            </a:ext>
          </a:extLst>
        </xdr:cNvPr>
        <xdr:cNvSpPr>
          <a:spLocks noChangeArrowheads="1"/>
        </xdr:cNvSpPr>
      </xdr:nvSpPr>
      <xdr:spPr bwMode="auto">
        <a:xfrm>
          <a:off x="260484" y="2445946"/>
          <a:ext cx="1137310" cy="641113"/>
        </a:xfrm>
        <a:prstGeom prst="wedgeRoundRectCallout">
          <a:avLst>
            <a:gd name="adj1" fmla="val -34382"/>
            <a:gd name="adj2" fmla="val -59785"/>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defRPr sz="1000"/>
          </a:pPr>
          <a:r>
            <a:rPr lang="ja-JP" altLang="en-US" sz="900">
              <a:latin typeface="HG丸ｺﾞｼｯｸM-PRO" panose="020F0600000000000000" pitchFamily="50" charset="-128"/>
              <a:ea typeface="HG丸ｺﾞｼｯｸM-PRO" panose="020F0600000000000000" pitchFamily="50" charset="-128"/>
            </a:rPr>
            <a:t>起債対象事務費がある場合は事務費を別建てで記入</a:t>
          </a:r>
        </a:p>
      </xdr:txBody>
    </xdr:sp>
    <xdr:clientData/>
  </xdr:twoCellAnchor>
  <xdr:twoCellAnchor>
    <xdr:from>
      <xdr:col>12</xdr:col>
      <xdr:colOff>148578</xdr:colOff>
      <xdr:row>15</xdr:row>
      <xdr:rowOff>116417</xdr:rowOff>
    </xdr:from>
    <xdr:to>
      <xdr:col>18</xdr:col>
      <xdr:colOff>169333</xdr:colOff>
      <xdr:row>24</xdr:row>
      <xdr:rowOff>117905</xdr:rowOff>
    </xdr:to>
    <xdr:sp macro="" textlink="">
      <xdr:nvSpPr>
        <xdr:cNvPr id="16" name="AutoShape 2">
          <a:extLst>
            <a:ext uri="{FF2B5EF4-FFF2-40B4-BE49-F238E27FC236}">
              <a16:creationId xmlns:a16="http://schemas.microsoft.com/office/drawing/2014/main" id="{00000000-0008-0000-0600-000010000000}"/>
            </a:ext>
          </a:extLst>
        </xdr:cNvPr>
        <xdr:cNvSpPr>
          <a:spLocks noChangeArrowheads="1"/>
        </xdr:cNvSpPr>
      </xdr:nvSpPr>
      <xdr:spPr bwMode="auto">
        <a:xfrm>
          <a:off x="4482453" y="2669117"/>
          <a:ext cx="1944805" cy="1630263"/>
        </a:xfrm>
        <a:prstGeom prst="roundRect">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補助・単独で充当率が異なる</a:t>
          </a:r>
          <a:r>
            <a:rPr kumimoji="0" lang="ja-JP" altLang="en-US" sz="9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下記の事業のみ</a:t>
          </a: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内訳を記入</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・学校教育施設等整備事業</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・一般廃棄物処理事業</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57150</xdr:colOff>
      <xdr:row>24</xdr:row>
      <xdr:rowOff>0</xdr:rowOff>
    </xdr:from>
    <xdr:to>
      <xdr:col>25</xdr:col>
      <xdr:colOff>133350</xdr:colOff>
      <xdr:row>28</xdr:row>
      <xdr:rowOff>158003</xdr:rowOff>
    </xdr:to>
    <xdr:sp macro="" textlink="">
      <xdr:nvSpPr>
        <xdr:cNvPr id="17" name="AutoShape 2">
          <a:extLst>
            <a:ext uri="{FF2B5EF4-FFF2-40B4-BE49-F238E27FC236}">
              <a16:creationId xmlns:a16="http://schemas.microsoft.com/office/drawing/2014/main" id="{00000000-0008-0000-0600-000011000000}"/>
            </a:ext>
          </a:extLst>
        </xdr:cNvPr>
        <xdr:cNvSpPr>
          <a:spLocks noChangeArrowheads="1"/>
        </xdr:cNvSpPr>
      </xdr:nvSpPr>
      <xdr:spPr bwMode="auto">
        <a:xfrm>
          <a:off x="6619875" y="4181475"/>
          <a:ext cx="1790700" cy="881903"/>
        </a:xfrm>
        <a:prstGeom prst="wedgeRoundRectCallout">
          <a:avLst>
            <a:gd name="adj1" fmla="val -30601"/>
            <a:gd name="adj2" fmla="val 9445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補助・単独事業分</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両方について、起債対象事務費がない場合も含めて必ずプルダウン</a:t>
          </a:r>
          <a:r>
            <a:rPr kumimoji="1" lang="ja-JP" altLang="ja-JP" sz="900">
              <a:effectLst/>
              <a:latin typeface="HG丸ｺﾞｼｯｸM-PRO" panose="020F0600000000000000" pitchFamily="50" charset="-128"/>
              <a:ea typeface="HG丸ｺﾞｼｯｸM-PRO" panose="020F0600000000000000" pitchFamily="50" charset="-128"/>
              <a:cs typeface="+mn-cs"/>
            </a:rPr>
            <a:t>から該当するものを選択</a:t>
          </a:r>
          <a:endParaRPr lang="ja-JP" altLang="ja-JP" sz="6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66675</xdr:colOff>
      <xdr:row>20</xdr:row>
      <xdr:rowOff>104775</xdr:rowOff>
    </xdr:from>
    <xdr:to>
      <xdr:col>9</xdr:col>
      <xdr:colOff>364729</xdr:colOff>
      <xdr:row>26</xdr:row>
      <xdr:rowOff>85725</xdr:rowOff>
    </xdr:to>
    <xdr:sp macro="" textlink="">
      <xdr:nvSpPr>
        <xdr:cNvPr id="18" name="AutoShape 2">
          <a:extLst>
            <a:ext uri="{FF2B5EF4-FFF2-40B4-BE49-F238E27FC236}">
              <a16:creationId xmlns:a16="http://schemas.microsoft.com/office/drawing/2014/main" id="{00000000-0008-0000-0600-000012000000}"/>
            </a:ext>
          </a:extLst>
        </xdr:cNvPr>
        <xdr:cNvSpPr>
          <a:spLocks noChangeArrowheads="1"/>
        </xdr:cNvSpPr>
      </xdr:nvSpPr>
      <xdr:spPr bwMode="auto">
        <a:xfrm>
          <a:off x="1123950" y="3562350"/>
          <a:ext cx="2479279" cy="1066800"/>
        </a:xfrm>
        <a:prstGeom prst="wedgeRoundRectCallout">
          <a:avLst>
            <a:gd name="adj1" fmla="val -18630"/>
            <a:gd name="adj2" fmla="val -6253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defRPr sz="1000"/>
          </a:pPr>
          <a:r>
            <a:rPr lang="ja-JP" altLang="en-US" sz="900">
              <a:latin typeface="HG丸ｺﾞｼｯｸM-PRO" panose="020F0600000000000000" pitchFamily="50" charset="-128"/>
              <a:ea typeface="HG丸ｺﾞｼｯｸM-PRO" panose="020F0600000000000000" pitchFamily="50" charset="-128"/>
            </a:rPr>
            <a:t>補助金の内容（補助金名・所管官庁）を記入</a:t>
          </a:r>
          <a:r>
            <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「市町村負担金」を記入する場合は、</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　「項目」欄に「分担金・負担金」、</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　「内容」欄に「市町村負担金」と記入</a:t>
          </a:r>
        </a:p>
      </xdr:txBody>
    </xdr:sp>
    <xdr:clientData/>
  </xdr:twoCellAnchor>
  <xdr:twoCellAnchor>
    <xdr:from>
      <xdr:col>9</xdr:col>
      <xdr:colOff>440531</xdr:colOff>
      <xdr:row>3</xdr:row>
      <xdr:rowOff>1</xdr:rowOff>
    </xdr:from>
    <xdr:to>
      <xdr:col>22</xdr:col>
      <xdr:colOff>232898</xdr:colOff>
      <xdr:row>5</xdr:row>
      <xdr:rowOff>47626</xdr:rowOff>
    </xdr:to>
    <xdr:sp macro="" textlink="">
      <xdr:nvSpPr>
        <xdr:cNvPr id="19" name="AutoShape 2">
          <a:extLst>
            <a:ext uri="{FF2B5EF4-FFF2-40B4-BE49-F238E27FC236}">
              <a16:creationId xmlns:a16="http://schemas.microsoft.com/office/drawing/2014/main" id="{00000000-0008-0000-0600-000013000000}"/>
            </a:ext>
          </a:extLst>
        </xdr:cNvPr>
        <xdr:cNvSpPr>
          <a:spLocks noChangeArrowheads="1"/>
        </xdr:cNvSpPr>
      </xdr:nvSpPr>
      <xdr:spPr bwMode="auto">
        <a:xfrm>
          <a:off x="3679031" y="381001"/>
          <a:ext cx="3973842" cy="409575"/>
        </a:xfrm>
        <a:prstGeom prst="wedgeRoundRectCallou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a:effectLst/>
              <a:latin typeface="HG丸ｺﾞｼｯｸM-PRO" panose="020F0600000000000000" pitchFamily="50" charset="-128"/>
              <a:ea typeface="HG丸ｺﾞｼｯｸM-PRO" panose="020F0600000000000000" pitchFamily="50" charset="-128"/>
              <a:cs typeface="+mn-cs"/>
            </a:rPr>
            <a:t>記載要領を参考に明確に事業内容を記入（建物の構造は必ず記入）</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130972</xdr:colOff>
      <xdr:row>43</xdr:row>
      <xdr:rowOff>71437</xdr:rowOff>
    </xdr:from>
    <xdr:to>
      <xdr:col>15</xdr:col>
      <xdr:colOff>43659</xdr:colOff>
      <xdr:row>47</xdr:row>
      <xdr:rowOff>146842</xdr:rowOff>
    </xdr:to>
    <xdr:sp macro="" textlink="">
      <xdr:nvSpPr>
        <xdr:cNvPr id="20" name="AutoShape 2">
          <a:extLst>
            <a:ext uri="{FF2B5EF4-FFF2-40B4-BE49-F238E27FC236}">
              <a16:creationId xmlns:a16="http://schemas.microsoft.com/office/drawing/2014/main" id="{00000000-0008-0000-0600-000014000000}"/>
            </a:ext>
          </a:extLst>
        </xdr:cNvPr>
        <xdr:cNvSpPr>
          <a:spLocks noChangeArrowheads="1"/>
        </xdr:cNvSpPr>
      </xdr:nvSpPr>
      <xdr:spPr bwMode="auto">
        <a:xfrm>
          <a:off x="4179097" y="7691437"/>
          <a:ext cx="1293812" cy="780255"/>
        </a:xfrm>
        <a:prstGeom prst="wedgeRoundRectCallout">
          <a:avLst>
            <a:gd name="adj1" fmla="val -17054"/>
            <a:gd name="adj2" fmla="val -76828"/>
            <a:gd name="adj3" fmla="val 16667"/>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起債同意（許可）額のうち、財政融資資金分の金額を記入</a:t>
          </a:r>
          <a:endParaRPr kumimoji="0" lang="ja-JP"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15</xdr:col>
      <xdr:colOff>97987</xdr:colOff>
      <xdr:row>43</xdr:row>
      <xdr:rowOff>71437</xdr:rowOff>
    </xdr:from>
    <xdr:to>
      <xdr:col>26</xdr:col>
      <xdr:colOff>84214</xdr:colOff>
      <xdr:row>47</xdr:row>
      <xdr:rowOff>143107</xdr:rowOff>
    </xdr:to>
    <xdr:sp macro="" textlink="">
      <xdr:nvSpPr>
        <xdr:cNvPr id="21" name="AutoShape 2">
          <a:extLst>
            <a:ext uri="{FF2B5EF4-FFF2-40B4-BE49-F238E27FC236}">
              <a16:creationId xmlns:a16="http://schemas.microsoft.com/office/drawing/2014/main" id="{00000000-0008-0000-0600-000015000000}"/>
            </a:ext>
          </a:extLst>
        </xdr:cNvPr>
        <xdr:cNvSpPr>
          <a:spLocks noChangeArrowheads="1"/>
        </xdr:cNvSpPr>
      </xdr:nvSpPr>
      <xdr:spPr bwMode="auto">
        <a:xfrm>
          <a:off x="5527237" y="7691437"/>
          <a:ext cx="3119952" cy="776520"/>
        </a:xfrm>
        <a:prstGeom prst="wedgeRoundRectCallout">
          <a:avLst>
            <a:gd name="adj1" fmla="val -13245"/>
            <a:gd name="adj2" fmla="val -72746"/>
            <a:gd name="adj3" fmla="val 16667"/>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a:r>
            <a:rPr kumimoji="1" lang="ja-JP" altLang="ja-JP" sz="900">
              <a:effectLst/>
              <a:latin typeface="HG丸ｺﾞｼｯｸM-PRO" panose="020F0600000000000000" pitchFamily="50" charset="-128"/>
              <a:ea typeface="HG丸ｺﾞｼｯｸM-PRO" panose="020F0600000000000000" pitchFamily="50" charset="-128"/>
              <a:cs typeface="+mn-cs"/>
            </a:rPr>
            <a:t>総務大臣（又は都道府県知事）から起債同意（許可）を得た際の</a:t>
          </a:r>
          <a:r>
            <a:rPr kumimoji="1" lang="ja-JP" altLang="ja-JP" sz="900" u="sng">
              <a:effectLst/>
              <a:latin typeface="HG丸ｺﾞｼｯｸM-PRO" panose="020F0600000000000000" pitchFamily="50" charset="-128"/>
              <a:ea typeface="HG丸ｺﾞｼｯｸM-PRO" panose="020F0600000000000000" pitchFamily="50" charset="-128"/>
              <a:cs typeface="+mn-cs"/>
            </a:rPr>
            <a:t>同意（許可）書</a:t>
          </a:r>
          <a:r>
            <a:rPr kumimoji="1" lang="ja-JP" altLang="ja-JP" sz="900">
              <a:effectLst/>
              <a:latin typeface="HG丸ｺﾞｼｯｸM-PRO" panose="020F0600000000000000" pitchFamily="50" charset="-128"/>
              <a:ea typeface="HG丸ｺﾞｼｯｸM-PRO" panose="020F0600000000000000" pitchFamily="50" charset="-128"/>
              <a:cs typeface="+mn-cs"/>
            </a:rPr>
            <a:t>の内容に基づき記入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900">
              <a:effectLst/>
              <a:latin typeface="HG丸ｺﾞｼｯｸM-PRO" panose="020F0600000000000000" pitchFamily="50" charset="-128"/>
              <a:ea typeface="HG丸ｺﾞｼｯｸM-PRO" panose="020F0600000000000000" pitchFamily="50" charset="-128"/>
              <a:cs typeface="+mn-cs"/>
            </a:rPr>
            <a:t>詳細は「</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事例</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起債同意（許可）」参照</a:t>
          </a:r>
          <a:endParaRPr kumimoji="1" lang="en-US" altLang="ja-JP" sz="90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xdr:col>
      <xdr:colOff>369094</xdr:colOff>
      <xdr:row>43</xdr:row>
      <xdr:rowOff>80301</xdr:rowOff>
    </xdr:from>
    <xdr:to>
      <xdr:col>11</xdr:col>
      <xdr:colOff>83391</xdr:colOff>
      <xdr:row>47</xdr:row>
      <xdr:rowOff>153721</xdr:rowOff>
    </xdr:to>
    <xdr:sp macro="" textlink="">
      <xdr:nvSpPr>
        <xdr:cNvPr id="22" name="AutoShape 2">
          <a:extLst>
            <a:ext uri="{FF2B5EF4-FFF2-40B4-BE49-F238E27FC236}">
              <a16:creationId xmlns:a16="http://schemas.microsoft.com/office/drawing/2014/main" id="{00000000-0008-0000-0600-000016000000}"/>
            </a:ext>
          </a:extLst>
        </xdr:cNvPr>
        <xdr:cNvSpPr>
          <a:spLocks noChangeArrowheads="1"/>
        </xdr:cNvSpPr>
      </xdr:nvSpPr>
      <xdr:spPr bwMode="auto">
        <a:xfrm>
          <a:off x="2055019" y="7700301"/>
          <a:ext cx="2076497" cy="778270"/>
        </a:xfrm>
        <a:prstGeom prst="wedgeRoundRectCallout">
          <a:avLst>
            <a:gd name="adj1" fmla="val 20420"/>
            <a:gd name="adj2" fmla="val -198670"/>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eaLnBrk="1" fontAlgn="auto" latinLnBrk="0" hangingPunct="1"/>
          <a:r>
            <a:rPr kumimoji="1" lang="ja-JP" altLang="ja-JP" sz="900" u="sng">
              <a:effectLst/>
              <a:latin typeface="HG丸ｺﾞｼｯｸM-PRO" panose="020F0600000000000000" pitchFamily="50" charset="-128"/>
              <a:ea typeface="HG丸ｺﾞｼｯｸM-PRO" panose="020F0600000000000000" pitchFamily="50" charset="-128"/>
              <a:cs typeface="+mn-cs"/>
            </a:rPr>
            <a:t>予算書</a:t>
          </a:r>
          <a:r>
            <a:rPr kumimoji="1" lang="ja-JP" altLang="ja-JP" sz="900">
              <a:effectLst/>
              <a:latin typeface="HG丸ｺﾞｼｯｸM-PRO" panose="020F0600000000000000" pitchFamily="50" charset="-128"/>
              <a:ea typeface="HG丸ｺﾞｼｯｸM-PRO" panose="020F0600000000000000" pitchFamily="50" charset="-128"/>
              <a:cs typeface="+mn-cs"/>
            </a:rPr>
            <a:t>の内容に基づき記入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900">
              <a:effectLst/>
              <a:latin typeface="HG丸ｺﾞｼｯｸM-PRO" panose="020F0600000000000000" pitchFamily="50" charset="-128"/>
              <a:ea typeface="HG丸ｺﾞｼｯｸM-PRO" panose="020F0600000000000000" pitchFamily="50" charset="-128"/>
              <a:cs typeface="+mn-cs"/>
            </a:rPr>
            <a:t>詳細は「</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事例</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予算の定め」参照</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44824</xdr:colOff>
      <xdr:row>10</xdr:row>
      <xdr:rowOff>33617</xdr:rowOff>
    </xdr:from>
    <xdr:to>
      <xdr:col>18</xdr:col>
      <xdr:colOff>280147</xdr:colOff>
      <xdr:row>32</xdr:row>
      <xdr:rowOff>134469</xdr:rowOff>
    </xdr:to>
    <xdr:sp macro="" textlink="">
      <xdr:nvSpPr>
        <xdr:cNvPr id="2" name="角丸四角形 41">
          <a:extLst>
            <a:ext uri="{FF2B5EF4-FFF2-40B4-BE49-F238E27FC236}">
              <a16:creationId xmlns:a16="http://schemas.microsoft.com/office/drawing/2014/main" id="{00000000-0008-0000-0700-000002000000}"/>
            </a:ext>
          </a:extLst>
        </xdr:cNvPr>
        <xdr:cNvSpPr/>
      </xdr:nvSpPr>
      <xdr:spPr>
        <a:xfrm>
          <a:off x="4378699" y="1681442"/>
          <a:ext cx="2159373" cy="4082302"/>
        </a:xfrm>
        <a:prstGeom prst="roundRect">
          <a:avLst>
            <a:gd name="adj" fmla="val 5346"/>
          </a:avLst>
        </a:prstGeom>
        <a:solidFill>
          <a:srgbClr val="000000">
            <a:alpha val="20000"/>
          </a:srgbClr>
        </a:solidFill>
        <a:ln w="41275">
          <a:solidFill>
            <a:srgbClr val="0070C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0</xdr:colOff>
      <xdr:row>9</xdr:row>
      <xdr:rowOff>26096</xdr:rowOff>
    </xdr:from>
    <xdr:to>
      <xdr:col>38</xdr:col>
      <xdr:colOff>245968</xdr:colOff>
      <xdr:row>31</xdr:row>
      <xdr:rowOff>9525</xdr:rowOff>
    </xdr:to>
    <xdr:sp macro="" textlink="">
      <xdr:nvSpPr>
        <xdr:cNvPr id="3" name="角丸四角形 42">
          <a:extLst>
            <a:ext uri="{FF2B5EF4-FFF2-40B4-BE49-F238E27FC236}">
              <a16:creationId xmlns:a16="http://schemas.microsoft.com/office/drawing/2014/main" id="{00000000-0008-0000-0700-000003000000}"/>
            </a:ext>
          </a:extLst>
        </xdr:cNvPr>
        <xdr:cNvSpPr/>
      </xdr:nvSpPr>
      <xdr:spPr>
        <a:xfrm>
          <a:off x="8848725" y="1492946"/>
          <a:ext cx="3360643" cy="3964879"/>
        </a:xfrm>
        <a:prstGeom prst="roundRect">
          <a:avLst>
            <a:gd name="adj" fmla="val 5346"/>
          </a:avLst>
        </a:prstGeom>
        <a:solidFill>
          <a:srgbClr val="000000">
            <a:alpha val="20000"/>
          </a:srgbClr>
        </a:solidFill>
        <a:ln w="41275">
          <a:solidFill>
            <a:srgbClr val="0070C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　</a:t>
          </a:r>
        </a:p>
      </xdr:txBody>
    </xdr:sp>
    <xdr:clientData/>
  </xdr:twoCellAnchor>
  <xdr:twoCellAnchor>
    <xdr:from>
      <xdr:col>30</xdr:col>
      <xdr:colOff>179293</xdr:colOff>
      <xdr:row>19</xdr:row>
      <xdr:rowOff>112060</xdr:rowOff>
    </xdr:from>
    <xdr:to>
      <xdr:col>35</xdr:col>
      <xdr:colOff>236442</xdr:colOff>
      <xdr:row>23</xdr:row>
      <xdr:rowOff>60515</xdr:rowOff>
    </xdr:to>
    <xdr:sp macro="" textlink="">
      <xdr:nvSpPr>
        <xdr:cNvPr id="4" name="AutoShape 2">
          <a:extLst>
            <a:ext uri="{FF2B5EF4-FFF2-40B4-BE49-F238E27FC236}">
              <a16:creationId xmlns:a16="http://schemas.microsoft.com/office/drawing/2014/main" id="{00000000-0008-0000-0700-000004000000}"/>
            </a:ext>
          </a:extLst>
        </xdr:cNvPr>
        <xdr:cNvSpPr>
          <a:spLocks noChangeArrowheads="1"/>
        </xdr:cNvSpPr>
      </xdr:nvSpPr>
      <xdr:spPr bwMode="auto">
        <a:xfrm>
          <a:off x="9885268" y="3388660"/>
          <a:ext cx="1485899" cy="672355"/>
        </a:xfrm>
        <a:prstGeom prst="roundRect">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900">
              <a:latin typeface="HG丸ｺﾞｼｯｸM-PRO" panose="020F0600000000000000" pitchFamily="50" charset="-128"/>
              <a:ea typeface="HG丸ｺﾞｼｯｸM-PRO" panose="020F0600000000000000" pitchFamily="50" charset="-128"/>
            </a:rPr>
            <a:t>長期資金の場合は</a:t>
          </a:r>
        </a:p>
        <a:p>
          <a:pPr algn="ctr" rtl="0">
            <a:defRPr sz="1000"/>
          </a:pPr>
          <a:r>
            <a:rPr lang="ja-JP" altLang="en-US" sz="900">
              <a:latin typeface="HG丸ｺﾞｼｯｸM-PRO" panose="020F0600000000000000" pitchFamily="50" charset="-128"/>
              <a:ea typeface="HG丸ｺﾞｼｯｸM-PRO" panose="020F0600000000000000" pitchFamily="50" charset="-128"/>
            </a:rPr>
            <a:t>記入不要</a:t>
          </a:r>
        </a:p>
      </xdr:txBody>
    </xdr:sp>
    <xdr:clientData/>
  </xdr:twoCellAnchor>
  <xdr:twoCellAnchor>
    <xdr:from>
      <xdr:col>3</xdr:col>
      <xdr:colOff>56030</xdr:colOff>
      <xdr:row>3</xdr:row>
      <xdr:rowOff>156883</xdr:rowOff>
    </xdr:from>
    <xdr:to>
      <xdr:col>8</xdr:col>
      <xdr:colOff>167530</xdr:colOff>
      <xdr:row>8</xdr:row>
      <xdr:rowOff>107016</xdr:rowOff>
    </xdr:to>
    <xdr:sp macro="" textlink="">
      <xdr:nvSpPr>
        <xdr:cNvPr id="5" name="AutoShape 2">
          <a:extLst>
            <a:ext uri="{FF2B5EF4-FFF2-40B4-BE49-F238E27FC236}">
              <a16:creationId xmlns:a16="http://schemas.microsoft.com/office/drawing/2014/main" id="{00000000-0008-0000-0700-000005000000}"/>
            </a:ext>
          </a:extLst>
        </xdr:cNvPr>
        <xdr:cNvSpPr>
          <a:spLocks noChangeArrowheads="1"/>
        </xdr:cNvSpPr>
      </xdr:nvSpPr>
      <xdr:spPr bwMode="auto">
        <a:xfrm>
          <a:off x="1113305" y="537883"/>
          <a:ext cx="2045075" cy="855008"/>
        </a:xfrm>
        <a:prstGeom prst="wedgeRoundRectCallout">
          <a:avLst>
            <a:gd name="adj1" fmla="val -53716"/>
            <a:gd name="adj2" fmla="val 11090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起債対象となる事業費</a:t>
          </a: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を</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工種・事業内容等ごとに記入</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rPr>
            <a:t>※1</a:t>
          </a: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rPr>
            <a:t>契約ごとに分けなくてよい</a:t>
          </a:r>
          <a:endPar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起債対象外事業費を含まない</a:t>
          </a:r>
          <a:endParaRPr lang="ja-JP" altLang="ja-JP" sz="900">
            <a:effectLst/>
          </a:endParaRPr>
        </a:p>
      </xdr:txBody>
    </xdr:sp>
    <xdr:clientData/>
  </xdr:twoCellAnchor>
  <xdr:twoCellAnchor>
    <xdr:from>
      <xdr:col>4</xdr:col>
      <xdr:colOff>156263</xdr:colOff>
      <xdr:row>14</xdr:row>
      <xdr:rowOff>174113</xdr:rowOff>
    </xdr:from>
    <xdr:to>
      <xdr:col>11</xdr:col>
      <xdr:colOff>64267</xdr:colOff>
      <xdr:row>17</xdr:row>
      <xdr:rowOff>81936</xdr:rowOff>
    </xdr:to>
    <xdr:sp macro="" textlink="">
      <xdr:nvSpPr>
        <xdr:cNvPr id="6" name="AutoShape 2">
          <a:extLst>
            <a:ext uri="{FF2B5EF4-FFF2-40B4-BE49-F238E27FC236}">
              <a16:creationId xmlns:a16="http://schemas.microsoft.com/office/drawing/2014/main" id="{00000000-0008-0000-0700-000006000000}"/>
            </a:ext>
          </a:extLst>
        </xdr:cNvPr>
        <xdr:cNvSpPr>
          <a:spLocks noChangeArrowheads="1"/>
        </xdr:cNvSpPr>
      </xdr:nvSpPr>
      <xdr:spPr bwMode="auto">
        <a:xfrm>
          <a:off x="1499288" y="2545838"/>
          <a:ext cx="2613104" cy="450748"/>
        </a:xfrm>
        <a:prstGeom prst="wedgeRoundRectCallout">
          <a:avLst>
            <a:gd name="adj1" fmla="val -21277"/>
            <a:gd name="adj2" fmla="val -82802"/>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起債対象年度</a:t>
          </a: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における</a:t>
          </a:r>
          <a:r>
            <a:rPr kumimoji="1" lang="ja-JP" altLang="ja-JP" sz="900">
              <a:effectLst/>
              <a:latin typeface="HG丸ｺﾞｼｯｸM-PRO" panose="020F0600000000000000" pitchFamily="50" charset="-128"/>
              <a:ea typeface="HG丸ｺﾞｼｯｸM-PRO" panose="020F0600000000000000" pitchFamily="50" charset="-128"/>
              <a:cs typeface="+mn-cs"/>
            </a:rPr>
            <a:t>事業実施期間を記入</a:t>
          </a:r>
          <a:r>
            <a:rPr kumimoji="1" lang="ja-JP" altLang="en-US" sz="900">
              <a:effectLst/>
              <a:latin typeface="HG丸ｺﾞｼｯｸM-PRO" panose="020F0600000000000000" pitchFamily="50" charset="-128"/>
              <a:ea typeface="HG丸ｺﾞｼｯｸM-PRO" panose="020F0600000000000000" pitchFamily="50" charset="-128"/>
              <a:cs typeface="+mn-cs"/>
            </a:rPr>
            <a:t>。</a:t>
          </a:r>
          <a:r>
            <a:rPr kumimoji="1" lang="ja-JP" altLang="ja-JP" sz="900">
              <a:effectLst/>
              <a:latin typeface="HG丸ｺﾞｼｯｸM-PRO" panose="020F0600000000000000" pitchFamily="50" charset="-128"/>
              <a:ea typeface="HG丸ｺﾞｼｯｸM-PRO" panose="020F0600000000000000" pitchFamily="50" charset="-128"/>
              <a:cs typeface="+mn-cs"/>
            </a:rPr>
            <a:t>完成前申込の場合は、完成見込日を記入</a:t>
          </a:r>
          <a:endParaRPr kumimoji="0" lang="en-US" altLang="ja-JP" sz="8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228203</xdr:colOff>
      <xdr:row>27</xdr:row>
      <xdr:rowOff>67234</xdr:rowOff>
    </xdr:from>
    <xdr:to>
      <xdr:col>12</xdr:col>
      <xdr:colOff>9922</xdr:colOff>
      <xdr:row>29</xdr:row>
      <xdr:rowOff>118221</xdr:rowOff>
    </xdr:to>
    <xdr:sp macro="" textlink="">
      <xdr:nvSpPr>
        <xdr:cNvPr id="7" name="AutoShape 2">
          <a:extLst>
            <a:ext uri="{FF2B5EF4-FFF2-40B4-BE49-F238E27FC236}">
              <a16:creationId xmlns:a16="http://schemas.microsoft.com/office/drawing/2014/main" id="{00000000-0008-0000-0700-000007000000}"/>
            </a:ext>
          </a:extLst>
        </xdr:cNvPr>
        <xdr:cNvSpPr>
          <a:spLocks noChangeArrowheads="1"/>
        </xdr:cNvSpPr>
      </xdr:nvSpPr>
      <xdr:spPr bwMode="auto">
        <a:xfrm>
          <a:off x="1914128" y="4791634"/>
          <a:ext cx="2429669" cy="412937"/>
        </a:xfrm>
        <a:prstGeom prst="wedgeRoundRectCallout">
          <a:avLst>
            <a:gd name="adj1" fmla="val 21864"/>
            <a:gd name="adj2" fmla="val 154433"/>
            <a:gd name="adj3" fmla="val 16667"/>
          </a:avLst>
        </a:prstGeom>
        <a:solidFill>
          <a:srgbClr val="D1F3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rtl="0">
            <a:lnSpc>
              <a:spcPct val="100000"/>
            </a:lnSpc>
            <a:defRPr sz="1000"/>
          </a:pPr>
          <a:r>
            <a:rPr lang="ja-JP" altLang="en-US" sz="900">
              <a:latin typeface="HG丸ｺﾞｼｯｸM-PRO" panose="020F0600000000000000" pitchFamily="50" charset="-128"/>
              <a:ea typeface="HG丸ｺﾞｼｯｸM-PRO" panose="020F0600000000000000" pitchFamily="50" charset="-128"/>
            </a:rPr>
            <a:t>借入れを行う事業の地方債充当率を記入</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0</xdr:colOff>
      <xdr:row>33</xdr:row>
      <xdr:rowOff>0</xdr:rowOff>
    </xdr:from>
    <xdr:to>
      <xdr:col>38</xdr:col>
      <xdr:colOff>246529</xdr:colOff>
      <xdr:row>37</xdr:row>
      <xdr:rowOff>178174</xdr:rowOff>
    </xdr:to>
    <xdr:sp macro="" textlink="">
      <xdr:nvSpPr>
        <xdr:cNvPr id="8" name="角丸四角形 51">
          <a:extLst>
            <a:ext uri="{FF2B5EF4-FFF2-40B4-BE49-F238E27FC236}">
              <a16:creationId xmlns:a16="http://schemas.microsoft.com/office/drawing/2014/main" id="{00000000-0008-0000-0700-000008000000}"/>
            </a:ext>
          </a:extLst>
        </xdr:cNvPr>
        <xdr:cNvSpPr/>
      </xdr:nvSpPr>
      <xdr:spPr>
        <a:xfrm>
          <a:off x="1057275" y="5810250"/>
          <a:ext cx="11152654" cy="902074"/>
        </a:xfrm>
        <a:prstGeom prst="roundRect">
          <a:avLst/>
        </a:prstGeom>
        <a:noFill/>
        <a:ln w="41275">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649940</xdr:colOff>
      <xdr:row>37</xdr:row>
      <xdr:rowOff>168088</xdr:rowOff>
    </xdr:from>
    <xdr:to>
      <xdr:col>29</xdr:col>
      <xdr:colOff>280147</xdr:colOff>
      <xdr:row>42</xdr:row>
      <xdr:rowOff>166967</xdr:rowOff>
    </xdr:to>
    <xdr:sp macro="" textlink="">
      <xdr:nvSpPr>
        <xdr:cNvPr id="9" name="角丸四角形 52">
          <a:extLst>
            <a:ext uri="{FF2B5EF4-FFF2-40B4-BE49-F238E27FC236}">
              <a16:creationId xmlns:a16="http://schemas.microsoft.com/office/drawing/2014/main" id="{00000000-0008-0000-0700-000009000000}"/>
            </a:ext>
          </a:extLst>
        </xdr:cNvPr>
        <xdr:cNvSpPr/>
      </xdr:nvSpPr>
      <xdr:spPr>
        <a:xfrm>
          <a:off x="1059515" y="6702238"/>
          <a:ext cx="8640857" cy="903754"/>
        </a:xfrm>
        <a:prstGeom prst="roundRect">
          <a:avLst/>
        </a:prstGeom>
        <a:noFill/>
        <a:ln w="41275">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89647</xdr:colOff>
      <xdr:row>43</xdr:row>
      <xdr:rowOff>59532</xdr:rowOff>
    </xdr:from>
    <xdr:to>
      <xdr:col>38</xdr:col>
      <xdr:colOff>27454</xdr:colOff>
      <xdr:row>47</xdr:row>
      <xdr:rowOff>138905</xdr:rowOff>
    </xdr:to>
    <xdr:sp macro="" textlink="">
      <xdr:nvSpPr>
        <xdr:cNvPr id="10" name="AutoShape 2">
          <a:extLst>
            <a:ext uri="{FF2B5EF4-FFF2-40B4-BE49-F238E27FC236}">
              <a16:creationId xmlns:a16="http://schemas.microsoft.com/office/drawing/2014/main" id="{00000000-0008-0000-0700-00000A000000}"/>
            </a:ext>
          </a:extLst>
        </xdr:cNvPr>
        <xdr:cNvSpPr>
          <a:spLocks noChangeArrowheads="1"/>
        </xdr:cNvSpPr>
      </xdr:nvSpPr>
      <xdr:spPr bwMode="auto">
        <a:xfrm>
          <a:off x="8652622" y="7679532"/>
          <a:ext cx="3338232" cy="784223"/>
        </a:xfrm>
        <a:prstGeom prst="wedgeRoundRectCallout">
          <a:avLst>
            <a:gd name="adj1" fmla="val 20268"/>
            <a:gd name="adj2" fmla="val -10916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900">
              <a:effectLst/>
              <a:latin typeface="HG丸ｺﾞｼｯｸM-PRO" panose="020F0600000000000000" pitchFamily="50" charset="-128"/>
              <a:ea typeface="HG丸ｺﾞｼｯｸM-PRO" panose="020F0600000000000000" pitchFamily="50" charset="-128"/>
              <a:cs typeface="+mn-cs"/>
            </a:rPr>
            <a:t>財政融資資金地方長期資金等借入申込書（別紙第</a:t>
          </a:r>
          <a:r>
            <a:rPr kumimoji="1" lang="en-US" altLang="ja-JP" sz="900">
              <a:effectLst/>
              <a:latin typeface="HG丸ｺﾞｼｯｸM-PRO" panose="020F0600000000000000" pitchFamily="50" charset="-128"/>
              <a:ea typeface="HG丸ｺﾞｼｯｸM-PRO" panose="020F0600000000000000" pitchFamily="50" charset="-128"/>
              <a:cs typeface="+mn-cs"/>
            </a:rPr>
            <a:t>16</a:t>
          </a:r>
          <a:r>
            <a:rPr kumimoji="1" lang="ja-JP" altLang="ja-JP" sz="900">
              <a:effectLst/>
              <a:latin typeface="HG丸ｺﾞｼｯｸM-PRO" panose="020F0600000000000000" pitchFamily="50" charset="-128"/>
              <a:ea typeface="HG丸ｺﾞｼｯｸM-PRO" panose="020F0600000000000000" pitchFamily="50" charset="-128"/>
              <a:cs typeface="+mn-cs"/>
            </a:rPr>
            <a:t>号書式（甲）又は（乙））の「</a:t>
          </a:r>
          <a:r>
            <a:rPr kumimoji="1" lang="en-US" altLang="ja-JP" sz="900">
              <a:effectLst/>
              <a:latin typeface="HG丸ｺﾞｼｯｸM-PRO" panose="020F0600000000000000" pitchFamily="50" charset="-128"/>
              <a:ea typeface="HG丸ｺﾞｼｯｸM-PRO" panose="020F0600000000000000" pitchFamily="50" charset="-128"/>
              <a:cs typeface="+mn-cs"/>
            </a:rPr>
            <a:t>6 </a:t>
          </a:r>
          <a:r>
            <a:rPr kumimoji="1" lang="ja-JP" altLang="ja-JP" sz="900">
              <a:effectLst/>
              <a:latin typeface="HG丸ｺﾞｼｯｸM-PRO" panose="020F0600000000000000" pitchFamily="50" charset="-128"/>
              <a:ea typeface="HG丸ｺﾞｼｯｸM-PRO" panose="020F0600000000000000" pitchFamily="50" charset="-128"/>
              <a:cs typeface="+mn-cs"/>
            </a:rPr>
            <a:t>据置期限」、「</a:t>
          </a:r>
          <a:r>
            <a:rPr kumimoji="1" lang="en-US" altLang="ja-JP" sz="900">
              <a:effectLst/>
              <a:latin typeface="HG丸ｺﾞｼｯｸM-PRO" panose="020F0600000000000000" pitchFamily="50" charset="-128"/>
              <a:ea typeface="HG丸ｺﾞｼｯｸM-PRO" panose="020F0600000000000000" pitchFamily="50" charset="-128"/>
              <a:cs typeface="+mn-cs"/>
            </a:rPr>
            <a:t>7 </a:t>
          </a:r>
          <a:r>
            <a:rPr kumimoji="1" lang="ja-JP" altLang="ja-JP" sz="900">
              <a:effectLst/>
              <a:latin typeface="HG丸ｺﾞｼｯｸM-PRO" panose="020F0600000000000000" pitchFamily="50" charset="-128"/>
              <a:ea typeface="HG丸ｺﾞｼｯｸM-PRO" panose="020F0600000000000000" pitchFamily="50" charset="-128"/>
              <a:cs typeface="+mn-cs"/>
            </a:rPr>
            <a:t>償還期限」に記入した年月日に応じた年数を記入</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127188</xdr:colOff>
      <xdr:row>0</xdr:row>
      <xdr:rowOff>0</xdr:rowOff>
    </xdr:from>
    <xdr:to>
      <xdr:col>38</xdr:col>
      <xdr:colOff>224678</xdr:colOff>
      <xdr:row>2</xdr:row>
      <xdr:rowOff>28575</xdr:rowOff>
    </xdr:to>
    <xdr:sp macro="" textlink="">
      <xdr:nvSpPr>
        <xdr:cNvPr id="11" name="角丸四角形 57">
          <a:extLst>
            <a:ext uri="{FF2B5EF4-FFF2-40B4-BE49-F238E27FC236}">
              <a16:creationId xmlns:a16="http://schemas.microsoft.com/office/drawing/2014/main" id="{00000000-0008-0000-0700-00000B000000}"/>
            </a:ext>
          </a:extLst>
        </xdr:cNvPr>
        <xdr:cNvSpPr/>
      </xdr:nvSpPr>
      <xdr:spPr>
        <a:xfrm>
          <a:off x="8404413" y="0"/>
          <a:ext cx="3783665" cy="37147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0"/>
          <a:r>
            <a:rPr lang="ja-JP" altLang="ja-JP" sz="1050" u="sng">
              <a:solidFill>
                <a:schemeClr val="dk1"/>
              </a:solidFill>
              <a:effectLst/>
              <a:latin typeface="HGｺﾞｼｯｸE" panose="020B0909000000000000" pitchFamily="49" charset="-128"/>
              <a:ea typeface="HGｺﾞｼｯｸE" panose="020B0909000000000000" pitchFamily="49" charset="-128"/>
              <a:cs typeface="+mn-cs"/>
            </a:rPr>
            <a:t>記載例</a:t>
          </a:r>
          <a:r>
            <a:rPr lang="ja-JP" altLang="en-US" sz="1050" u="sng">
              <a:solidFill>
                <a:schemeClr val="dk1"/>
              </a:solidFill>
              <a:effectLst/>
              <a:latin typeface="HGｺﾞｼｯｸE" panose="020B0909000000000000" pitchFamily="49" charset="-128"/>
              <a:ea typeface="HGｺﾞｼｯｸE" panose="020B0909000000000000" pitchFamily="49" charset="-128"/>
              <a:cs typeface="+mn-cs"/>
            </a:rPr>
            <a:t>⑤</a:t>
          </a:r>
          <a:r>
            <a:rPr lang="en-US" altLang="ja-JP" sz="1050">
              <a:solidFill>
                <a:schemeClr val="dk1"/>
              </a:solidFill>
              <a:effectLst/>
              <a:latin typeface="HGｺﾞｼｯｸE" panose="020B0909000000000000" pitchFamily="49" charset="-128"/>
              <a:ea typeface="HGｺﾞｼｯｸE" panose="020B0909000000000000" pitchFamily="49" charset="-128"/>
              <a:cs typeface="+mn-cs"/>
            </a:rPr>
            <a:t>【</a:t>
          </a:r>
          <a:r>
            <a:rPr lang="ja-JP" altLang="en-US" sz="1050">
              <a:solidFill>
                <a:schemeClr val="dk1"/>
              </a:solidFill>
              <a:effectLst/>
              <a:latin typeface="HGｺﾞｼｯｸE" panose="020B0909000000000000" pitchFamily="49" charset="-128"/>
              <a:ea typeface="HGｺﾞｼｯｸE" panose="020B0909000000000000" pitchFamily="49" charset="-128"/>
              <a:cs typeface="+mn-cs"/>
            </a:rPr>
            <a:t>長期資金（借換、未払金あり）</a:t>
          </a:r>
          <a:r>
            <a:rPr lang="ja-JP" altLang="ja-JP" sz="1050">
              <a:solidFill>
                <a:schemeClr val="dk1"/>
              </a:solidFill>
              <a:effectLst/>
              <a:latin typeface="HGｺﾞｼｯｸE" panose="020B0909000000000000" pitchFamily="49" charset="-128"/>
              <a:ea typeface="HGｺﾞｼｯｸE" panose="020B0909000000000000" pitchFamily="49" charset="-128"/>
              <a:cs typeface="+mn-cs"/>
            </a:rPr>
            <a:t>の場合</a:t>
          </a:r>
          <a:r>
            <a:rPr lang="en-US" altLang="ja-JP" sz="1050">
              <a:solidFill>
                <a:schemeClr val="dk1"/>
              </a:solidFill>
              <a:effectLst/>
              <a:latin typeface="HGｺﾞｼｯｸE" panose="020B0909000000000000" pitchFamily="49" charset="-128"/>
              <a:ea typeface="HGｺﾞｼｯｸE" panose="020B0909000000000000" pitchFamily="49" charset="-128"/>
              <a:cs typeface="+mn-cs"/>
            </a:rPr>
            <a:t>】</a:t>
          </a:r>
          <a:endParaRPr lang="ja-JP" altLang="ja-JP" sz="1050">
            <a:effectLst/>
            <a:latin typeface="HGｺﾞｼｯｸE" panose="020B0909000000000000" pitchFamily="49" charset="-128"/>
            <a:ea typeface="HGｺﾞｼｯｸE" panose="020B0909000000000000" pitchFamily="49" charset="-128"/>
          </a:endParaRPr>
        </a:p>
      </xdr:txBody>
    </xdr:sp>
    <xdr:clientData/>
  </xdr:twoCellAnchor>
  <xdr:twoCellAnchor>
    <xdr:from>
      <xdr:col>26</xdr:col>
      <xdr:colOff>115137</xdr:colOff>
      <xdr:row>5</xdr:row>
      <xdr:rowOff>41868</xdr:rowOff>
    </xdr:from>
    <xdr:to>
      <xdr:col>36</xdr:col>
      <xdr:colOff>1064</xdr:colOff>
      <xdr:row>8</xdr:row>
      <xdr:rowOff>169756</xdr:rowOff>
    </xdr:to>
    <xdr:sp macro="" textlink="">
      <xdr:nvSpPr>
        <xdr:cNvPr id="12" name="AutoShape 2">
          <a:extLst>
            <a:ext uri="{FF2B5EF4-FFF2-40B4-BE49-F238E27FC236}">
              <a16:creationId xmlns:a16="http://schemas.microsoft.com/office/drawing/2014/main" id="{00000000-0008-0000-0700-00000C000000}"/>
            </a:ext>
          </a:extLst>
        </xdr:cNvPr>
        <xdr:cNvSpPr>
          <a:spLocks noChangeArrowheads="1"/>
        </xdr:cNvSpPr>
      </xdr:nvSpPr>
      <xdr:spPr bwMode="auto">
        <a:xfrm>
          <a:off x="8678112" y="784818"/>
          <a:ext cx="2714852" cy="670813"/>
        </a:xfrm>
        <a:prstGeom prst="round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rtl="0">
            <a:lnSpc>
              <a:spcPct val="100000"/>
            </a:lnSpc>
            <a:defRPr sz="1000"/>
          </a:pPr>
          <a:r>
            <a:rPr lang="ja-JP" altLang="en-US" sz="900">
              <a:latin typeface="HG丸ｺﾞｼｯｸM-PRO" panose="020F0600000000000000" pitchFamily="50" charset="-128"/>
              <a:ea typeface="HG丸ｺﾞｼｯｸM-PRO" panose="020F0600000000000000" pitchFamily="50" charset="-128"/>
            </a:rPr>
            <a:t>事業計画が複数年にわたる場合、それぞれの</a:t>
          </a:r>
          <a:r>
            <a:rPr lang="ja-JP" altLang="en-US" sz="900" b="1">
              <a:latin typeface="HG丸ｺﾞｼｯｸM-PRO" panose="020F0600000000000000" pitchFamily="50" charset="-128"/>
              <a:ea typeface="HG丸ｺﾞｼｯｸM-PRO" panose="020F0600000000000000" pitchFamily="50" charset="-128"/>
            </a:rPr>
            <a:t>事業実施内容</a:t>
          </a:r>
          <a:r>
            <a:rPr lang="ja-JP" altLang="en-US" sz="900">
              <a:latin typeface="HG丸ｺﾞｼｯｸM-PRO" panose="020F0600000000000000" pitchFamily="50" charset="-128"/>
              <a:ea typeface="HG丸ｺﾞｼｯｸM-PRO" panose="020F0600000000000000" pitchFamily="50" charset="-128"/>
            </a:rPr>
            <a:t>を記入</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29767</xdr:colOff>
      <xdr:row>23</xdr:row>
      <xdr:rowOff>19844</xdr:rowOff>
    </xdr:from>
    <xdr:to>
      <xdr:col>25</xdr:col>
      <xdr:colOff>172511</xdr:colOff>
      <xdr:row>27</xdr:row>
      <xdr:rowOff>92270</xdr:rowOff>
    </xdr:to>
    <xdr:sp macro="" textlink="">
      <xdr:nvSpPr>
        <xdr:cNvPr id="13" name="AutoShape 2">
          <a:extLst>
            <a:ext uri="{FF2B5EF4-FFF2-40B4-BE49-F238E27FC236}">
              <a16:creationId xmlns:a16="http://schemas.microsoft.com/office/drawing/2014/main" id="{00000000-0008-0000-0700-00000D000000}"/>
            </a:ext>
          </a:extLst>
        </xdr:cNvPr>
        <xdr:cNvSpPr>
          <a:spLocks noChangeArrowheads="1"/>
        </xdr:cNvSpPr>
      </xdr:nvSpPr>
      <xdr:spPr bwMode="auto">
        <a:xfrm>
          <a:off x="6592492" y="4020344"/>
          <a:ext cx="1857244" cy="796326"/>
        </a:xfrm>
        <a:prstGeom prst="wedgeRoundRectCallout">
          <a:avLst>
            <a:gd name="adj1" fmla="val 19130"/>
            <a:gd name="adj2" fmla="val 77263"/>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defRPr sz="1000"/>
          </a:pPr>
          <a:r>
            <a:rPr lang="ja-JP" altLang="en-US" sz="900">
              <a:latin typeface="HG丸ｺﾞｼｯｸM-PRO" panose="020F0600000000000000" pitchFamily="50" charset="-128"/>
              <a:ea typeface="HG丸ｺﾞｼｯｸM-PRO" panose="020F0600000000000000" pitchFamily="50" charset="-128"/>
            </a:rPr>
            <a:t>補助金の交付が年度越しになったことにより、未払金処理をした場合に記入</a:t>
          </a:r>
        </a:p>
      </xdr:txBody>
    </xdr:sp>
    <xdr:clientData/>
  </xdr:twoCellAnchor>
  <xdr:twoCellAnchor>
    <xdr:from>
      <xdr:col>12</xdr:col>
      <xdr:colOff>188400</xdr:colOff>
      <xdr:row>23</xdr:row>
      <xdr:rowOff>59532</xdr:rowOff>
    </xdr:from>
    <xdr:to>
      <xdr:col>18</xdr:col>
      <xdr:colOff>99219</xdr:colOff>
      <xdr:row>32</xdr:row>
      <xdr:rowOff>80891</xdr:rowOff>
    </xdr:to>
    <xdr:sp macro="" textlink="">
      <xdr:nvSpPr>
        <xdr:cNvPr id="14" name="AutoShape 2">
          <a:extLst>
            <a:ext uri="{FF2B5EF4-FFF2-40B4-BE49-F238E27FC236}">
              <a16:creationId xmlns:a16="http://schemas.microsoft.com/office/drawing/2014/main" id="{00000000-0008-0000-0700-00000E000000}"/>
            </a:ext>
          </a:extLst>
        </xdr:cNvPr>
        <xdr:cNvSpPr>
          <a:spLocks noChangeArrowheads="1"/>
        </xdr:cNvSpPr>
      </xdr:nvSpPr>
      <xdr:spPr bwMode="auto">
        <a:xfrm>
          <a:off x="4522275" y="4060032"/>
          <a:ext cx="1834869" cy="1650134"/>
        </a:xfrm>
        <a:prstGeom prst="wedgeRoundRectCallout">
          <a:avLst>
            <a:gd name="adj1" fmla="val -58827"/>
            <a:gd name="adj2" fmla="val 38375"/>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r>
            <a:rPr kumimoji="1" lang="ja-JP" altLang="en-US" sz="900">
              <a:effectLst/>
              <a:latin typeface="HG丸ｺﾞｼｯｸM-PRO" panose="020F0600000000000000" pitchFamily="50" charset="-128"/>
              <a:ea typeface="HG丸ｺﾞｼｯｸM-PRO" panose="020F0600000000000000" pitchFamily="50" charset="-128"/>
              <a:cs typeface="+mn-cs"/>
            </a:rPr>
            <a:t>公営企業債借入れの際に、辺地債、過疎債を併用して借り入れる場合は辺地債、過疎債の充当率が</a:t>
          </a:r>
          <a:r>
            <a:rPr kumimoji="1" lang="en-US" altLang="ja-JP" sz="900">
              <a:effectLst/>
              <a:latin typeface="HG丸ｺﾞｼｯｸM-PRO" panose="020F0600000000000000" pitchFamily="50" charset="-128"/>
              <a:ea typeface="HG丸ｺﾞｼｯｸM-PRO" panose="020F0600000000000000" pitchFamily="50" charset="-128"/>
              <a:cs typeface="+mn-cs"/>
            </a:rPr>
            <a:t>50</a:t>
          </a:r>
          <a:r>
            <a:rPr kumimoji="1" lang="ja-JP" altLang="en-US" sz="900">
              <a:effectLst/>
              <a:latin typeface="HG丸ｺﾞｼｯｸM-PRO" panose="020F0600000000000000" pitchFamily="50" charset="-128"/>
              <a:ea typeface="HG丸ｺﾞｼｯｸM-PRO" panose="020F0600000000000000" pitchFamily="50" charset="-128"/>
              <a:cs typeface="+mn-cs"/>
            </a:rPr>
            <a:t>％以下になっていることを確認</a:t>
          </a:r>
          <a:endParaRPr lang="ja-JP" altLang="ja-JP" sz="6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73818</xdr:colOff>
      <xdr:row>14</xdr:row>
      <xdr:rowOff>81935</xdr:rowOff>
    </xdr:from>
    <xdr:to>
      <xdr:col>4</xdr:col>
      <xdr:colOff>90487</xdr:colOff>
      <xdr:row>18</xdr:row>
      <xdr:rowOff>2740</xdr:rowOff>
    </xdr:to>
    <xdr:sp macro="" textlink="">
      <xdr:nvSpPr>
        <xdr:cNvPr id="15" name="AutoShape 2">
          <a:extLst>
            <a:ext uri="{FF2B5EF4-FFF2-40B4-BE49-F238E27FC236}">
              <a16:creationId xmlns:a16="http://schemas.microsoft.com/office/drawing/2014/main" id="{00000000-0008-0000-0700-00000F000000}"/>
            </a:ext>
          </a:extLst>
        </xdr:cNvPr>
        <xdr:cNvSpPr>
          <a:spLocks noChangeArrowheads="1"/>
        </xdr:cNvSpPr>
      </xdr:nvSpPr>
      <xdr:spPr bwMode="auto">
        <a:xfrm>
          <a:off x="273843" y="2453660"/>
          <a:ext cx="1159669" cy="644705"/>
        </a:xfrm>
        <a:prstGeom prst="wedgeRoundRectCallout">
          <a:avLst>
            <a:gd name="adj1" fmla="val -34382"/>
            <a:gd name="adj2" fmla="val -59785"/>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defRPr sz="1000"/>
          </a:pPr>
          <a:r>
            <a:rPr lang="ja-JP" altLang="en-US" sz="900">
              <a:latin typeface="HG丸ｺﾞｼｯｸM-PRO" panose="020F0600000000000000" pitchFamily="50" charset="-128"/>
              <a:ea typeface="HG丸ｺﾞｼｯｸM-PRO" panose="020F0600000000000000" pitchFamily="50" charset="-128"/>
            </a:rPr>
            <a:t>起債対象事務費がある場合は事務費を別建てで記入</a:t>
          </a:r>
        </a:p>
      </xdr:txBody>
    </xdr:sp>
    <xdr:clientData/>
  </xdr:twoCellAnchor>
  <xdr:twoCellAnchor>
    <xdr:from>
      <xdr:col>12</xdr:col>
      <xdr:colOff>184355</xdr:colOff>
      <xdr:row>11</xdr:row>
      <xdr:rowOff>174113</xdr:rowOff>
    </xdr:from>
    <xdr:to>
      <xdr:col>18</xdr:col>
      <xdr:colOff>224308</xdr:colOff>
      <xdr:row>22</xdr:row>
      <xdr:rowOff>27959</xdr:rowOff>
    </xdr:to>
    <xdr:sp macro="" textlink="">
      <xdr:nvSpPr>
        <xdr:cNvPr id="16" name="AutoShape 2">
          <a:extLst>
            <a:ext uri="{FF2B5EF4-FFF2-40B4-BE49-F238E27FC236}">
              <a16:creationId xmlns:a16="http://schemas.microsoft.com/office/drawing/2014/main" id="{00000000-0008-0000-0700-000010000000}"/>
            </a:ext>
          </a:extLst>
        </xdr:cNvPr>
        <xdr:cNvSpPr>
          <a:spLocks noChangeArrowheads="1"/>
        </xdr:cNvSpPr>
      </xdr:nvSpPr>
      <xdr:spPr bwMode="auto">
        <a:xfrm>
          <a:off x="4518230" y="2002913"/>
          <a:ext cx="1964003" cy="1844571"/>
        </a:xfrm>
        <a:prstGeom prst="roundRect">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補助・単独で充当率が異なる</a:t>
          </a:r>
          <a:r>
            <a:rPr kumimoji="0" lang="ja-JP" altLang="en-US" sz="900" b="1"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下記の事業のみ</a:t>
          </a: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内訳を記入</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・学校教育施設等整備事業</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・一般廃棄物処理事業</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31</xdr:col>
      <xdr:colOff>180975</xdr:colOff>
      <xdr:row>24</xdr:row>
      <xdr:rowOff>171450</xdr:rowOff>
    </xdr:from>
    <xdr:to>
      <xdr:col>38</xdr:col>
      <xdr:colOff>0</xdr:colOff>
      <xdr:row>29</xdr:row>
      <xdr:rowOff>148478</xdr:rowOff>
    </xdr:to>
    <xdr:sp macro="" textlink="">
      <xdr:nvSpPr>
        <xdr:cNvPr id="17" name="AutoShape 2">
          <a:extLst>
            <a:ext uri="{FF2B5EF4-FFF2-40B4-BE49-F238E27FC236}">
              <a16:creationId xmlns:a16="http://schemas.microsoft.com/office/drawing/2014/main" id="{00000000-0008-0000-0700-000011000000}"/>
            </a:ext>
          </a:extLst>
        </xdr:cNvPr>
        <xdr:cNvSpPr>
          <a:spLocks noChangeArrowheads="1"/>
        </xdr:cNvSpPr>
      </xdr:nvSpPr>
      <xdr:spPr bwMode="auto">
        <a:xfrm>
          <a:off x="10172700" y="4352925"/>
          <a:ext cx="1790700" cy="881903"/>
        </a:xfrm>
        <a:prstGeom prst="wedgeRoundRectCallout">
          <a:avLst>
            <a:gd name="adj1" fmla="val -30601"/>
            <a:gd name="adj2" fmla="val 9445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補助・単独事業分</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両方について、起債対象事務費がない場合も含めて必ずプルダウン</a:t>
          </a:r>
          <a:r>
            <a:rPr kumimoji="1" lang="ja-JP" altLang="ja-JP" sz="900">
              <a:effectLst/>
              <a:latin typeface="HG丸ｺﾞｼｯｸM-PRO" panose="020F0600000000000000" pitchFamily="50" charset="-128"/>
              <a:ea typeface="HG丸ｺﾞｼｯｸM-PRO" panose="020F0600000000000000" pitchFamily="50" charset="-128"/>
              <a:cs typeface="+mn-cs"/>
            </a:rPr>
            <a:t>から該当するものを選択</a:t>
          </a:r>
          <a:endParaRPr lang="ja-JP" altLang="ja-JP" sz="6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485775</xdr:colOff>
      <xdr:row>20</xdr:row>
      <xdr:rowOff>95249</xdr:rowOff>
    </xdr:from>
    <xdr:to>
      <xdr:col>9</xdr:col>
      <xdr:colOff>136129</xdr:colOff>
      <xdr:row>26</xdr:row>
      <xdr:rowOff>123824</xdr:rowOff>
    </xdr:to>
    <xdr:sp macro="" textlink="">
      <xdr:nvSpPr>
        <xdr:cNvPr id="18" name="AutoShape 2">
          <a:extLst>
            <a:ext uri="{FF2B5EF4-FFF2-40B4-BE49-F238E27FC236}">
              <a16:creationId xmlns:a16="http://schemas.microsoft.com/office/drawing/2014/main" id="{00000000-0008-0000-0700-000012000000}"/>
            </a:ext>
          </a:extLst>
        </xdr:cNvPr>
        <xdr:cNvSpPr>
          <a:spLocks noChangeArrowheads="1"/>
        </xdr:cNvSpPr>
      </xdr:nvSpPr>
      <xdr:spPr bwMode="auto">
        <a:xfrm>
          <a:off x="895350" y="3552824"/>
          <a:ext cx="2479279" cy="1114425"/>
        </a:xfrm>
        <a:prstGeom prst="wedgeRoundRectCallout">
          <a:avLst>
            <a:gd name="adj1" fmla="val -18630"/>
            <a:gd name="adj2" fmla="val -6253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defRPr sz="1000"/>
          </a:pPr>
          <a:r>
            <a:rPr lang="ja-JP" altLang="en-US" sz="900">
              <a:latin typeface="HG丸ｺﾞｼｯｸM-PRO" panose="020F0600000000000000" pitchFamily="50" charset="-128"/>
              <a:ea typeface="HG丸ｺﾞｼｯｸM-PRO" panose="020F0600000000000000" pitchFamily="50" charset="-128"/>
            </a:rPr>
            <a:t>補助金の内容（補助金名・所管官庁）を記入</a:t>
          </a:r>
          <a:endParaRPr lang="en-US" altLang="ja-JP" sz="900">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「市町村負担金」を記入する場合は、</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　「項目」欄に「分担金・負担金」、</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C00000"/>
              </a:solidFill>
              <a:effectLst/>
              <a:uLnTx/>
              <a:uFillTx/>
              <a:latin typeface="HG丸ｺﾞｼｯｸM-PRO" panose="020F0600000000000000" pitchFamily="50" charset="-128"/>
              <a:ea typeface="HG丸ｺﾞｼｯｸM-PRO" panose="020F0600000000000000" pitchFamily="50" charset="-128"/>
              <a:cs typeface="+mn-cs"/>
            </a:rPr>
            <a:t>　「内容」欄に「市町村負担金」と記入</a:t>
          </a:r>
        </a:p>
      </xdr:txBody>
    </xdr:sp>
    <xdr:clientData/>
  </xdr:twoCellAnchor>
  <xdr:twoCellAnchor>
    <xdr:from>
      <xdr:col>9</xdr:col>
      <xdr:colOff>416718</xdr:colOff>
      <xdr:row>3</xdr:row>
      <xdr:rowOff>0</xdr:rowOff>
    </xdr:from>
    <xdr:to>
      <xdr:col>22</xdr:col>
      <xdr:colOff>209085</xdr:colOff>
      <xdr:row>5</xdr:row>
      <xdr:rowOff>47625</xdr:rowOff>
    </xdr:to>
    <xdr:sp macro="" textlink="">
      <xdr:nvSpPr>
        <xdr:cNvPr id="19" name="AutoShape 2">
          <a:extLst>
            <a:ext uri="{FF2B5EF4-FFF2-40B4-BE49-F238E27FC236}">
              <a16:creationId xmlns:a16="http://schemas.microsoft.com/office/drawing/2014/main" id="{00000000-0008-0000-0700-000013000000}"/>
            </a:ext>
          </a:extLst>
        </xdr:cNvPr>
        <xdr:cNvSpPr>
          <a:spLocks noChangeArrowheads="1"/>
        </xdr:cNvSpPr>
      </xdr:nvSpPr>
      <xdr:spPr bwMode="auto">
        <a:xfrm>
          <a:off x="3655218" y="381000"/>
          <a:ext cx="3973842" cy="409575"/>
        </a:xfrm>
        <a:prstGeom prst="wedgeRoundRectCallou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a:effectLst/>
              <a:latin typeface="HG丸ｺﾞｼｯｸM-PRO" panose="020F0600000000000000" pitchFamily="50" charset="-128"/>
              <a:ea typeface="HG丸ｺﾞｼｯｸM-PRO" panose="020F0600000000000000" pitchFamily="50" charset="-128"/>
              <a:cs typeface="+mn-cs"/>
            </a:rPr>
            <a:t>記載要領を参考に明確に事業内容を記入（建物の構造は必ず記入）</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78444</xdr:colOff>
      <xdr:row>43</xdr:row>
      <xdr:rowOff>67235</xdr:rowOff>
    </xdr:from>
    <xdr:to>
      <xdr:col>14</xdr:col>
      <xdr:colOff>199841</xdr:colOff>
      <xdr:row>47</xdr:row>
      <xdr:rowOff>150344</xdr:rowOff>
    </xdr:to>
    <xdr:sp macro="" textlink="">
      <xdr:nvSpPr>
        <xdr:cNvPr id="20" name="AutoShape 2">
          <a:extLst>
            <a:ext uri="{FF2B5EF4-FFF2-40B4-BE49-F238E27FC236}">
              <a16:creationId xmlns:a16="http://schemas.microsoft.com/office/drawing/2014/main" id="{00000000-0008-0000-0700-000014000000}"/>
            </a:ext>
          </a:extLst>
        </xdr:cNvPr>
        <xdr:cNvSpPr>
          <a:spLocks noChangeArrowheads="1"/>
        </xdr:cNvSpPr>
      </xdr:nvSpPr>
      <xdr:spPr bwMode="auto">
        <a:xfrm>
          <a:off x="4126569" y="7687235"/>
          <a:ext cx="1273922" cy="787959"/>
        </a:xfrm>
        <a:prstGeom prst="wedgeRoundRectCallout">
          <a:avLst>
            <a:gd name="adj1" fmla="val -17054"/>
            <a:gd name="adj2" fmla="val -76828"/>
            <a:gd name="adj3" fmla="val 16667"/>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起債同意（許可）額のうち、財政融資資金分の金額を記入</a:t>
          </a:r>
          <a:endParaRPr kumimoji="0" lang="ja-JP"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15</xdr:col>
      <xdr:colOff>41257</xdr:colOff>
      <xdr:row>43</xdr:row>
      <xdr:rowOff>67235</xdr:rowOff>
    </xdr:from>
    <xdr:to>
      <xdr:col>26</xdr:col>
      <xdr:colOff>38690</xdr:colOff>
      <xdr:row>47</xdr:row>
      <xdr:rowOff>146609</xdr:rowOff>
    </xdr:to>
    <xdr:sp macro="" textlink="">
      <xdr:nvSpPr>
        <xdr:cNvPr id="21" name="AutoShape 2">
          <a:extLst>
            <a:ext uri="{FF2B5EF4-FFF2-40B4-BE49-F238E27FC236}">
              <a16:creationId xmlns:a16="http://schemas.microsoft.com/office/drawing/2014/main" id="{00000000-0008-0000-0700-000015000000}"/>
            </a:ext>
          </a:extLst>
        </xdr:cNvPr>
        <xdr:cNvSpPr>
          <a:spLocks noChangeArrowheads="1"/>
        </xdr:cNvSpPr>
      </xdr:nvSpPr>
      <xdr:spPr bwMode="auto">
        <a:xfrm>
          <a:off x="5470507" y="7687235"/>
          <a:ext cx="3131158" cy="784224"/>
        </a:xfrm>
        <a:prstGeom prst="wedgeRoundRectCallout">
          <a:avLst>
            <a:gd name="adj1" fmla="val -13245"/>
            <a:gd name="adj2" fmla="val -72746"/>
            <a:gd name="adj3" fmla="val 16667"/>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a:r>
            <a:rPr kumimoji="1" lang="ja-JP" altLang="ja-JP" sz="900">
              <a:effectLst/>
              <a:latin typeface="HG丸ｺﾞｼｯｸM-PRO" panose="020F0600000000000000" pitchFamily="50" charset="-128"/>
              <a:ea typeface="HG丸ｺﾞｼｯｸM-PRO" panose="020F0600000000000000" pitchFamily="50" charset="-128"/>
              <a:cs typeface="+mn-cs"/>
            </a:rPr>
            <a:t>総務大臣（又は都道府県知事）から起債同意（許可）を得た際の</a:t>
          </a:r>
          <a:r>
            <a:rPr kumimoji="1" lang="ja-JP" altLang="ja-JP" sz="900" u="sng">
              <a:effectLst/>
              <a:latin typeface="HG丸ｺﾞｼｯｸM-PRO" panose="020F0600000000000000" pitchFamily="50" charset="-128"/>
              <a:ea typeface="HG丸ｺﾞｼｯｸM-PRO" panose="020F0600000000000000" pitchFamily="50" charset="-128"/>
              <a:cs typeface="+mn-cs"/>
            </a:rPr>
            <a:t>同意（許可）書</a:t>
          </a:r>
          <a:r>
            <a:rPr kumimoji="1" lang="ja-JP" altLang="ja-JP" sz="900">
              <a:effectLst/>
              <a:latin typeface="HG丸ｺﾞｼｯｸM-PRO" panose="020F0600000000000000" pitchFamily="50" charset="-128"/>
              <a:ea typeface="HG丸ｺﾞｼｯｸM-PRO" panose="020F0600000000000000" pitchFamily="50" charset="-128"/>
              <a:cs typeface="+mn-cs"/>
            </a:rPr>
            <a:t>の内容に基づき記入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900">
              <a:effectLst/>
              <a:latin typeface="HG丸ｺﾞｼｯｸM-PRO" panose="020F0600000000000000" pitchFamily="50" charset="-128"/>
              <a:ea typeface="HG丸ｺﾞｼｯｸM-PRO" panose="020F0600000000000000" pitchFamily="50" charset="-128"/>
              <a:cs typeface="+mn-cs"/>
            </a:rPr>
            <a:t>詳細は「</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事例</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起債同意（許可）」参照</a:t>
          </a:r>
          <a:endParaRPr kumimoji="1" lang="en-US" altLang="ja-JP" sz="90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xdr:col>
      <xdr:colOff>324970</xdr:colOff>
      <xdr:row>43</xdr:row>
      <xdr:rowOff>76099</xdr:rowOff>
    </xdr:from>
    <xdr:to>
      <xdr:col>11</xdr:col>
      <xdr:colOff>30863</xdr:colOff>
      <xdr:row>47</xdr:row>
      <xdr:rowOff>157223</xdr:rowOff>
    </xdr:to>
    <xdr:sp macro="" textlink="">
      <xdr:nvSpPr>
        <xdr:cNvPr id="22" name="AutoShape 2">
          <a:extLst>
            <a:ext uri="{FF2B5EF4-FFF2-40B4-BE49-F238E27FC236}">
              <a16:creationId xmlns:a16="http://schemas.microsoft.com/office/drawing/2014/main" id="{00000000-0008-0000-0700-000016000000}"/>
            </a:ext>
          </a:extLst>
        </xdr:cNvPr>
        <xdr:cNvSpPr>
          <a:spLocks noChangeArrowheads="1"/>
        </xdr:cNvSpPr>
      </xdr:nvSpPr>
      <xdr:spPr bwMode="auto">
        <a:xfrm>
          <a:off x="2010895" y="7696099"/>
          <a:ext cx="2068093" cy="785974"/>
        </a:xfrm>
        <a:prstGeom prst="wedgeRoundRectCallout">
          <a:avLst>
            <a:gd name="adj1" fmla="val 20420"/>
            <a:gd name="adj2" fmla="val -198670"/>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eaLnBrk="1" fontAlgn="auto" latinLnBrk="0" hangingPunct="1"/>
          <a:r>
            <a:rPr kumimoji="1" lang="ja-JP" altLang="ja-JP" sz="900" u="sng">
              <a:effectLst/>
              <a:latin typeface="HG丸ｺﾞｼｯｸM-PRO" panose="020F0600000000000000" pitchFamily="50" charset="-128"/>
              <a:ea typeface="HG丸ｺﾞｼｯｸM-PRO" panose="020F0600000000000000" pitchFamily="50" charset="-128"/>
              <a:cs typeface="+mn-cs"/>
            </a:rPr>
            <a:t>予算書</a:t>
          </a:r>
          <a:r>
            <a:rPr kumimoji="1" lang="ja-JP" altLang="ja-JP" sz="900">
              <a:effectLst/>
              <a:latin typeface="HG丸ｺﾞｼｯｸM-PRO" panose="020F0600000000000000" pitchFamily="50" charset="-128"/>
              <a:ea typeface="HG丸ｺﾞｼｯｸM-PRO" panose="020F0600000000000000" pitchFamily="50" charset="-128"/>
              <a:cs typeface="+mn-cs"/>
            </a:rPr>
            <a:t>の内容に基づき記入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900">
              <a:effectLst/>
              <a:latin typeface="HG丸ｺﾞｼｯｸM-PRO" panose="020F0600000000000000" pitchFamily="50" charset="-128"/>
              <a:ea typeface="HG丸ｺﾞｼｯｸM-PRO" panose="020F0600000000000000" pitchFamily="50" charset="-128"/>
              <a:cs typeface="+mn-cs"/>
            </a:rPr>
            <a:t>詳細は「</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事例</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予算の定め」参照</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164686</xdr:colOff>
      <xdr:row>2</xdr:row>
      <xdr:rowOff>23814</xdr:rowOff>
    </xdr:from>
    <xdr:to>
      <xdr:col>38</xdr:col>
      <xdr:colOff>247846</xdr:colOff>
      <xdr:row>32</xdr:row>
      <xdr:rowOff>170130</xdr:rowOff>
    </xdr:to>
    <xdr:sp macro="" textlink="">
      <xdr:nvSpPr>
        <xdr:cNvPr id="2" name="フリーフォーム 2">
          <a:extLst>
            <a:ext uri="{FF2B5EF4-FFF2-40B4-BE49-F238E27FC236}">
              <a16:creationId xmlns:a16="http://schemas.microsoft.com/office/drawing/2014/main" id="{00000000-0008-0000-0800-000002000000}"/>
            </a:ext>
          </a:extLst>
        </xdr:cNvPr>
        <xdr:cNvSpPr/>
      </xdr:nvSpPr>
      <xdr:spPr bwMode="auto">
        <a:xfrm>
          <a:off x="164686" y="366714"/>
          <a:ext cx="12046560" cy="5432691"/>
        </a:xfrm>
        <a:custGeom>
          <a:avLst/>
          <a:gdLst>
            <a:gd name="connsiteX0" fmla="*/ 0 w 12084843"/>
            <a:gd name="connsiteY0" fmla="*/ 188516 h 2480469"/>
            <a:gd name="connsiteX1" fmla="*/ 7550546 w 12084843"/>
            <a:gd name="connsiteY1" fmla="*/ 178594 h 2480469"/>
            <a:gd name="connsiteX2" fmla="*/ 7550546 w 12084843"/>
            <a:gd name="connsiteY2" fmla="*/ 39688 h 2480469"/>
            <a:gd name="connsiteX3" fmla="*/ 12074921 w 12084843"/>
            <a:gd name="connsiteY3" fmla="*/ 0 h 2480469"/>
            <a:gd name="connsiteX4" fmla="*/ 12084843 w 12084843"/>
            <a:gd name="connsiteY4" fmla="*/ 2470547 h 2480469"/>
            <a:gd name="connsiteX5" fmla="*/ 19843 w 12084843"/>
            <a:gd name="connsiteY5" fmla="*/ 2480469 h 2480469"/>
            <a:gd name="connsiteX6" fmla="*/ 0 w 12084843"/>
            <a:gd name="connsiteY6" fmla="*/ 188516 h 2480469"/>
            <a:gd name="connsiteX0" fmla="*/ 0 w 12084843"/>
            <a:gd name="connsiteY0" fmla="*/ 190169 h 2482122"/>
            <a:gd name="connsiteX1" fmla="*/ 7550546 w 12084843"/>
            <a:gd name="connsiteY1" fmla="*/ 180247 h 2482122"/>
            <a:gd name="connsiteX2" fmla="*/ 7550546 w 12084843"/>
            <a:gd name="connsiteY2" fmla="*/ 0 h 2482122"/>
            <a:gd name="connsiteX3" fmla="*/ 12074921 w 12084843"/>
            <a:gd name="connsiteY3" fmla="*/ 1653 h 2482122"/>
            <a:gd name="connsiteX4" fmla="*/ 12084843 w 12084843"/>
            <a:gd name="connsiteY4" fmla="*/ 2472200 h 2482122"/>
            <a:gd name="connsiteX5" fmla="*/ 19843 w 12084843"/>
            <a:gd name="connsiteY5" fmla="*/ 2482122 h 2482122"/>
            <a:gd name="connsiteX6" fmla="*/ 0 w 12084843"/>
            <a:gd name="connsiteY6" fmla="*/ 190169 h 2482122"/>
            <a:gd name="connsiteX0" fmla="*/ 0 w 12084843"/>
            <a:gd name="connsiteY0" fmla="*/ 192927 h 2484880"/>
            <a:gd name="connsiteX1" fmla="*/ 7550546 w 12084843"/>
            <a:gd name="connsiteY1" fmla="*/ 183005 h 2484880"/>
            <a:gd name="connsiteX2" fmla="*/ 7538587 w 12084843"/>
            <a:gd name="connsiteY2" fmla="*/ 0 h 2484880"/>
            <a:gd name="connsiteX3" fmla="*/ 12074921 w 12084843"/>
            <a:gd name="connsiteY3" fmla="*/ 4411 h 2484880"/>
            <a:gd name="connsiteX4" fmla="*/ 12084843 w 12084843"/>
            <a:gd name="connsiteY4" fmla="*/ 2474958 h 2484880"/>
            <a:gd name="connsiteX5" fmla="*/ 19843 w 12084843"/>
            <a:gd name="connsiteY5" fmla="*/ 2484880 h 2484880"/>
            <a:gd name="connsiteX6" fmla="*/ 0 w 12084843"/>
            <a:gd name="connsiteY6" fmla="*/ 192927 h 2484880"/>
            <a:gd name="connsiteX0" fmla="*/ 0 w 12084843"/>
            <a:gd name="connsiteY0" fmla="*/ 192927 h 2484880"/>
            <a:gd name="connsiteX1" fmla="*/ 7538587 w 12084843"/>
            <a:gd name="connsiteY1" fmla="*/ 183005 h 2484880"/>
            <a:gd name="connsiteX2" fmla="*/ 7538587 w 12084843"/>
            <a:gd name="connsiteY2" fmla="*/ 0 h 2484880"/>
            <a:gd name="connsiteX3" fmla="*/ 12074921 w 12084843"/>
            <a:gd name="connsiteY3" fmla="*/ 4411 h 2484880"/>
            <a:gd name="connsiteX4" fmla="*/ 12084843 w 12084843"/>
            <a:gd name="connsiteY4" fmla="*/ 2474958 h 2484880"/>
            <a:gd name="connsiteX5" fmla="*/ 19843 w 12084843"/>
            <a:gd name="connsiteY5" fmla="*/ 2484880 h 2484880"/>
            <a:gd name="connsiteX6" fmla="*/ 0 w 12084843"/>
            <a:gd name="connsiteY6" fmla="*/ 192927 h 2484880"/>
            <a:gd name="connsiteX0" fmla="*/ 9643 w 12065000"/>
            <a:gd name="connsiteY0" fmla="*/ 175498 h 2484880"/>
            <a:gd name="connsiteX1" fmla="*/ 7518744 w 12065000"/>
            <a:gd name="connsiteY1" fmla="*/ 183005 h 2484880"/>
            <a:gd name="connsiteX2" fmla="*/ 7518744 w 12065000"/>
            <a:gd name="connsiteY2" fmla="*/ 0 h 2484880"/>
            <a:gd name="connsiteX3" fmla="*/ 12055078 w 12065000"/>
            <a:gd name="connsiteY3" fmla="*/ 4411 h 2484880"/>
            <a:gd name="connsiteX4" fmla="*/ 12065000 w 12065000"/>
            <a:gd name="connsiteY4" fmla="*/ 2474958 h 2484880"/>
            <a:gd name="connsiteX5" fmla="*/ 0 w 12065000"/>
            <a:gd name="connsiteY5" fmla="*/ 2484880 h 2484880"/>
            <a:gd name="connsiteX6" fmla="*/ 9643 w 12065000"/>
            <a:gd name="connsiteY6" fmla="*/ 175498 h 24848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2065000" h="2484880">
              <a:moveTo>
                <a:pt x="9643" y="175498"/>
              </a:moveTo>
              <a:lnTo>
                <a:pt x="7518744" y="183005"/>
              </a:lnTo>
              <a:lnTo>
                <a:pt x="7518744" y="0"/>
              </a:lnTo>
              <a:lnTo>
                <a:pt x="12055078" y="4411"/>
              </a:lnTo>
              <a:cubicBezTo>
                <a:pt x="12058385" y="827927"/>
                <a:pt x="12061693" y="1651442"/>
                <a:pt x="12065000" y="2474958"/>
              </a:cubicBezTo>
              <a:lnTo>
                <a:pt x="0" y="2484880"/>
              </a:lnTo>
              <a:cubicBezTo>
                <a:pt x="3214" y="1715086"/>
                <a:pt x="6429" y="945292"/>
                <a:pt x="9643" y="175498"/>
              </a:cubicBezTo>
              <a:close/>
            </a:path>
          </a:pathLst>
        </a:custGeom>
        <a:solidFill>
          <a:srgbClr val="000000">
            <a:alpha val="20000"/>
          </a:srgbClr>
        </a:solidFill>
        <a:ln w="41275">
          <a:solidFill>
            <a:srgbClr val="0070C0">
              <a:alpha val="97000"/>
            </a:srgbClr>
          </a:solidFill>
          <a:prstDash val="sysDot"/>
          <a:miter lim="800000"/>
          <a:headEnd/>
          <a:tailEnd/>
        </a:ln>
        <a:effectLst/>
        <a:extLst/>
      </xdr:spPr>
      <xdr:txBody>
        <a:bodyPr vertOverflow="clip" horzOverflow="clip" wrap="square" lIns="27432" tIns="18288" rIns="0" bIns="18288" rtlCol="0" anchor="t" upright="1"/>
        <a:lstStyle/>
        <a:p>
          <a:pPr algn="l" rtl="0">
            <a:lnSpc>
              <a:spcPts val="1100"/>
            </a:lnSpc>
          </a:pPr>
          <a:endParaRPr kumimoji="1" lang="ja-JP" altLang="en-US" sz="1400" b="1" i="0" u="none" strike="noStrike" baseline="0">
            <a:solidFill>
              <a:srgbClr val="FF0000"/>
            </a:solidFill>
            <a:latin typeface="ＭＳ Ｐゴシック"/>
            <a:ea typeface="ＭＳ Ｐゴシック"/>
          </a:endParaRPr>
        </a:p>
      </xdr:txBody>
    </xdr:sp>
    <xdr:clientData/>
  </xdr:twoCellAnchor>
  <xdr:twoCellAnchor>
    <xdr:from>
      <xdr:col>26</xdr:col>
      <xdr:colOff>69453</xdr:colOff>
      <xdr:row>43</xdr:row>
      <xdr:rowOff>58318</xdr:rowOff>
    </xdr:from>
    <xdr:to>
      <xdr:col>38</xdr:col>
      <xdr:colOff>46831</xdr:colOff>
      <xdr:row>47</xdr:row>
      <xdr:rowOff>126815</xdr:rowOff>
    </xdr:to>
    <xdr:sp macro="" textlink="">
      <xdr:nvSpPr>
        <xdr:cNvPr id="8" name="AutoShape 2">
          <a:extLst>
            <a:ext uri="{FF2B5EF4-FFF2-40B4-BE49-F238E27FC236}">
              <a16:creationId xmlns:a16="http://schemas.microsoft.com/office/drawing/2014/main" id="{00000000-0008-0000-0800-000008000000}"/>
            </a:ext>
          </a:extLst>
        </xdr:cNvPr>
        <xdr:cNvSpPr>
          <a:spLocks noChangeArrowheads="1"/>
        </xdr:cNvSpPr>
      </xdr:nvSpPr>
      <xdr:spPr bwMode="auto">
        <a:xfrm>
          <a:off x="8632428" y="7678318"/>
          <a:ext cx="3377803" cy="773347"/>
        </a:xfrm>
        <a:prstGeom prst="wedgeRoundRectCallout">
          <a:avLst>
            <a:gd name="adj1" fmla="val 20560"/>
            <a:gd name="adj2" fmla="val -105987"/>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ja-JP" sz="900">
              <a:effectLst/>
              <a:latin typeface="HG丸ｺﾞｼｯｸM-PRO" panose="020F0600000000000000" pitchFamily="50" charset="-128"/>
              <a:ea typeface="HG丸ｺﾞｼｯｸM-PRO" panose="020F0600000000000000" pitchFamily="50" charset="-128"/>
              <a:cs typeface="+mn-cs"/>
            </a:rPr>
            <a:t>財政融資資金地方長期資金等借入申込書（別紙第</a:t>
          </a:r>
          <a:r>
            <a:rPr kumimoji="1" lang="en-US" altLang="ja-JP" sz="900">
              <a:effectLst/>
              <a:latin typeface="HG丸ｺﾞｼｯｸM-PRO" panose="020F0600000000000000" pitchFamily="50" charset="-128"/>
              <a:ea typeface="HG丸ｺﾞｼｯｸM-PRO" panose="020F0600000000000000" pitchFamily="50" charset="-128"/>
              <a:cs typeface="+mn-cs"/>
            </a:rPr>
            <a:t>16</a:t>
          </a:r>
          <a:r>
            <a:rPr kumimoji="1" lang="ja-JP" altLang="ja-JP" sz="900">
              <a:effectLst/>
              <a:latin typeface="HG丸ｺﾞｼｯｸM-PRO" panose="020F0600000000000000" pitchFamily="50" charset="-128"/>
              <a:ea typeface="HG丸ｺﾞｼｯｸM-PRO" panose="020F0600000000000000" pitchFamily="50" charset="-128"/>
              <a:cs typeface="+mn-cs"/>
            </a:rPr>
            <a:t>号書式（甲）又は（乙））の「</a:t>
          </a:r>
          <a:r>
            <a:rPr kumimoji="1" lang="en-US" altLang="ja-JP" sz="900">
              <a:effectLst/>
              <a:latin typeface="HG丸ｺﾞｼｯｸM-PRO" panose="020F0600000000000000" pitchFamily="50" charset="-128"/>
              <a:ea typeface="HG丸ｺﾞｼｯｸM-PRO" panose="020F0600000000000000" pitchFamily="50" charset="-128"/>
              <a:cs typeface="+mn-cs"/>
            </a:rPr>
            <a:t>6 </a:t>
          </a:r>
          <a:r>
            <a:rPr kumimoji="1" lang="ja-JP" altLang="ja-JP" sz="900">
              <a:effectLst/>
              <a:latin typeface="HG丸ｺﾞｼｯｸM-PRO" panose="020F0600000000000000" pitchFamily="50" charset="-128"/>
              <a:ea typeface="HG丸ｺﾞｼｯｸM-PRO" panose="020F0600000000000000" pitchFamily="50" charset="-128"/>
              <a:cs typeface="+mn-cs"/>
            </a:rPr>
            <a:t>据置期限」、「</a:t>
          </a:r>
          <a:r>
            <a:rPr kumimoji="1" lang="en-US" altLang="ja-JP" sz="900">
              <a:effectLst/>
              <a:latin typeface="HG丸ｺﾞｼｯｸM-PRO" panose="020F0600000000000000" pitchFamily="50" charset="-128"/>
              <a:ea typeface="HG丸ｺﾞｼｯｸM-PRO" panose="020F0600000000000000" pitchFamily="50" charset="-128"/>
              <a:cs typeface="+mn-cs"/>
            </a:rPr>
            <a:t>7 </a:t>
          </a:r>
          <a:r>
            <a:rPr kumimoji="1" lang="ja-JP" altLang="ja-JP" sz="900">
              <a:effectLst/>
              <a:latin typeface="HG丸ｺﾞｼｯｸM-PRO" panose="020F0600000000000000" pitchFamily="50" charset="-128"/>
              <a:ea typeface="HG丸ｺﾞｼｯｸM-PRO" panose="020F0600000000000000" pitchFamily="50" charset="-128"/>
              <a:cs typeface="+mn-cs"/>
            </a:rPr>
            <a:t>償還期限」に記入した年月日に応じた年数を記入</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109141</xdr:colOff>
      <xdr:row>0</xdr:row>
      <xdr:rowOff>9922</xdr:rowOff>
    </xdr:from>
    <xdr:to>
      <xdr:col>38</xdr:col>
      <xdr:colOff>249820</xdr:colOff>
      <xdr:row>3</xdr:row>
      <xdr:rowOff>1610</xdr:rowOff>
    </xdr:to>
    <xdr:sp macro="" textlink="">
      <xdr:nvSpPr>
        <xdr:cNvPr id="9" name="角丸四角形 19">
          <a:extLst>
            <a:ext uri="{FF2B5EF4-FFF2-40B4-BE49-F238E27FC236}">
              <a16:creationId xmlns:a16="http://schemas.microsoft.com/office/drawing/2014/main" id="{00000000-0008-0000-0800-000009000000}"/>
            </a:ext>
          </a:extLst>
        </xdr:cNvPr>
        <xdr:cNvSpPr/>
      </xdr:nvSpPr>
      <xdr:spPr>
        <a:xfrm>
          <a:off x="8386366" y="9922"/>
          <a:ext cx="3826854" cy="372688"/>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0"/>
          <a:r>
            <a:rPr lang="ja-JP" altLang="ja-JP" sz="1050" u="sng">
              <a:solidFill>
                <a:schemeClr val="dk1"/>
              </a:solidFill>
              <a:effectLst/>
              <a:latin typeface="HGｺﾞｼｯｸE" panose="020B0909000000000000" pitchFamily="49" charset="-128"/>
              <a:ea typeface="HGｺﾞｼｯｸE" panose="020B0909000000000000" pitchFamily="49" charset="-128"/>
              <a:cs typeface="+mn-cs"/>
            </a:rPr>
            <a:t>記載例</a:t>
          </a:r>
          <a:r>
            <a:rPr lang="ja-JP" altLang="en-US" sz="1050" u="sng">
              <a:solidFill>
                <a:schemeClr val="dk1"/>
              </a:solidFill>
              <a:effectLst/>
              <a:latin typeface="HGｺﾞｼｯｸE" panose="020B0909000000000000" pitchFamily="49" charset="-128"/>
              <a:ea typeface="HGｺﾞｼｯｸE" panose="020B0909000000000000" pitchFamily="49" charset="-128"/>
              <a:cs typeface="+mn-cs"/>
            </a:rPr>
            <a:t>⑥</a:t>
          </a:r>
          <a:r>
            <a:rPr lang="en-US" altLang="ja-JP" sz="1050">
              <a:solidFill>
                <a:schemeClr val="dk1"/>
              </a:solidFill>
              <a:effectLst/>
              <a:latin typeface="HGｺﾞｼｯｸE" panose="020B0909000000000000" pitchFamily="49" charset="-128"/>
              <a:ea typeface="HGｺﾞｼｯｸE" panose="020B0909000000000000" pitchFamily="49" charset="-128"/>
              <a:cs typeface="+mn-cs"/>
            </a:rPr>
            <a:t>【</a:t>
          </a:r>
          <a:r>
            <a:rPr lang="ja-JP" altLang="en-US" sz="1050">
              <a:solidFill>
                <a:schemeClr val="dk1"/>
              </a:solidFill>
              <a:effectLst/>
              <a:latin typeface="HGｺﾞｼｯｸE" panose="020B0909000000000000" pitchFamily="49" charset="-128"/>
              <a:ea typeface="HGｺﾞｼｯｸE" panose="020B0909000000000000" pitchFamily="49" charset="-128"/>
              <a:cs typeface="+mn-cs"/>
            </a:rPr>
            <a:t>長期資金（臨時財政対策債）の</a:t>
          </a:r>
          <a:r>
            <a:rPr lang="ja-JP" altLang="ja-JP" sz="1050">
              <a:solidFill>
                <a:schemeClr val="dk1"/>
              </a:solidFill>
              <a:effectLst/>
              <a:latin typeface="HGｺﾞｼｯｸE" panose="020B0909000000000000" pitchFamily="49" charset="-128"/>
              <a:ea typeface="HGｺﾞｼｯｸE" panose="020B0909000000000000" pitchFamily="49" charset="-128"/>
              <a:cs typeface="+mn-cs"/>
            </a:rPr>
            <a:t>場合</a:t>
          </a:r>
          <a:r>
            <a:rPr lang="en-US" altLang="ja-JP" sz="1050">
              <a:solidFill>
                <a:schemeClr val="dk1"/>
              </a:solidFill>
              <a:effectLst/>
              <a:latin typeface="HGｺﾞｼｯｸE" panose="020B0909000000000000" pitchFamily="49" charset="-128"/>
              <a:ea typeface="HGｺﾞｼｯｸE" panose="020B0909000000000000" pitchFamily="49" charset="-128"/>
              <a:cs typeface="+mn-cs"/>
            </a:rPr>
            <a:t>】</a:t>
          </a:r>
          <a:endParaRPr lang="ja-JP" altLang="ja-JP" sz="1050">
            <a:effectLst/>
            <a:latin typeface="HGｺﾞｼｯｸE" panose="020B0909000000000000" pitchFamily="49" charset="-128"/>
            <a:ea typeface="HGｺﾞｼｯｸE" panose="020B0909000000000000" pitchFamily="49" charset="-128"/>
          </a:endParaRPr>
        </a:p>
      </xdr:txBody>
    </xdr:sp>
    <xdr:clientData/>
  </xdr:twoCellAnchor>
  <xdr:twoCellAnchor>
    <xdr:from>
      <xdr:col>13</xdr:col>
      <xdr:colOff>79374</xdr:colOff>
      <xdr:row>14</xdr:row>
      <xdr:rowOff>128983</xdr:rowOff>
    </xdr:from>
    <xdr:to>
      <xdr:col>23</xdr:col>
      <xdr:colOff>218280</xdr:colOff>
      <xdr:row>22</xdr:row>
      <xdr:rowOff>119062</xdr:rowOff>
    </xdr:to>
    <xdr:sp macro="" textlink="">
      <xdr:nvSpPr>
        <xdr:cNvPr id="10" name="AutoShape 2">
          <a:extLst>
            <a:ext uri="{FF2B5EF4-FFF2-40B4-BE49-F238E27FC236}">
              <a16:creationId xmlns:a16="http://schemas.microsoft.com/office/drawing/2014/main" id="{00000000-0008-0000-0800-00000A000000}"/>
            </a:ext>
          </a:extLst>
        </xdr:cNvPr>
        <xdr:cNvSpPr>
          <a:spLocks noChangeArrowheads="1"/>
        </xdr:cNvSpPr>
      </xdr:nvSpPr>
      <xdr:spPr bwMode="auto">
        <a:xfrm>
          <a:off x="4937124" y="2500708"/>
          <a:ext cx="2986881" cy="1437879"/>
        </a:xfrm>
        <a:prstGeom prst="roundRect">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800">
              <a:latin typeface="HG丸ｺﾞｼｯｸM-PRO" panose="020F0600000000000000" pitchFamily="50" charset="-128"/>
              <a:ea typeface="HG丸ｺﾞｼｯｸM-PRO" panose="020F0600000000000000" pitchFamily="50" charset="-128"/>
            </a:rPr>
            <a:t>臨時財政対策債の場合は</a:t>
          </a:r>
        </a:p>
        <a:p>
          <a:pPr algn="ctr" rtl="0">
            <a:defRPr sz="1000"/>
          </a:pPr>
          <a:r>
            <a:rPr lang="ja-JP" altLang="en-US" sz="1800">
              <a:latin typeface="HG丸ｺﾞｼｯｸM-PRO" panose="020F0600000000000000" pitchFamily="50" charset="-128"/>
              <a:ea typeface="HG丸ｺﾞｼｯｸM-PRO" panose="020F0600000000000000" pitchFamily="50" charset="-128"/>
            </a:rPr>
            <a:t>記入不要</a:t>
          </a:r>
        </a:p>
      </xdr:txBody>
    </xdr:sp>
    <xdr:clientData/>
  </xdr:twoCellAnchor>
  <xdr:twoCellAnchor>
    <xdr:from>
      <xdr:col>11</xdr:col>
      <xdr:colOff>76200</xdr:colOff>
      <xdr:row>43</xdr:row>
      <xdr:rowOff>71438</xdr:rowOff>
    </xdr:from>
    <xdr:to>
      <xdr:col>14</xdr:col>
      <xdr:colOff>203200</xdr:colOff>
      <xdr:row>47</xdr:row>
      <xdr:rowOff>149224</xdr:rowOff>
    </xdr:to>
    <xdr:sp macro="" textlink="">
      <xdr:nvSpPr>
        <xdr:cNvPr id="11" name="AutoShape 2">
          <a:extLst>
            <a:ext uri="{FF2B5EF4-FFF2-40B4-BE49-F238E27FC236}">
              <a16:creationId xmlns:a16="http://schemas.microsoft.com/office/drawing/2014/main" id="{00000000-0008-0000-0800-00000B000000}"/>
            </a:ext>
          </a:extLst>
        </xdr:cNvPr>
        <xdr:cNvSpPr>
          <a:spLocks noChangeArrowheads="1"/>
        </xdr:cNvSpPr>
      </xdr:nvSpPr>
      <xdr:spPr bwMode="auto">
        <a:xfrm>
          <a:off x="4124325" y="7691438"/>
          <a:ext cx="1279525" cy="782636"/>
        </a:xfrm>
        <a:prstGeom prst="wedgeRoundRectCallout">
          <a:avLst>
            <a:gd name="adj1" fmla="val -17054"/>
            <a:gd name="adj2" fmla="val -76828"/>
            <a:gd name="adj3" fmla="val 16667"/>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起債同意（許可）額のうち、財政融資資金分の金額を記入</a:t>
          </a:r>
          <a:endParaRPr kumimoji="0" lang="ja-JP"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15</xdr:col>
      <xdr:colOff>50362</xdr:colOff>
      <xdr:row>43</xdr:row>
      <xdr:rowOff>76201</xdr:rowOff>
    </xdr:from>
    <xdr:to>
      <xdr:col>26</xdr:col>
      <xdr:colOff>36589</xdr:colOff>
      <xdr:row>47</xdr:row>
      <xdr:rowOff>147871</xdr:rowOff>
    </xdr:to>
    <xdr:sp macro="" textlink="">
      <xdr:nvSpPr>
        <xdr:cNvPr id="12" name="AutoShape 2">
          <a:extLst>
            <a:ext uri="{FF2B5EF4-FFF2-40B4-BE49-F238E27FC236}">
              <a16:creationId xmlns:a16="http://schemas.microsoft.com/office/drawing/2014/main" id="{00000000-0008-0000-0800-00000C000000}"/>
            </a:ext>
          </a:extLst>
        </xdr:cNvPr>
        <xdr:cNvSpPr>
          <a:spLocks noChangeArrowheads="1"/>
        </xdr:cNvSpPr>
      </xdr:nvSpPr>
      <xdr:spPr bwMode="auto">
        <a:xfrm>
          <a:off x="5479612" y="7696201"/>
          <a:ext cx="3119952" cy="776520"/>
        </a:xfrm>
        <a:prstGeom prst="wedgeRoundRectCallout">
          <a:avLst>
            <a:gd name="adj1" fmla="val -13245"/>
            <a:gd name="adj2" fmla="val -72746"/>
            <a:gd name="adj3" fmla="val 16667"/>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a:r>
            <a:rPr kumimoji="1" lang="ja-JP" altLang="ja-JP" sz="900">
              <a:effectLst/>
              <a:latin typeface="HG丸ｺﾞｼｯｸM-PRO" panose="020F0600000000000000" pitchFamily="50" charset="-128"/>
              <a:ea typeface="HG丸ｺﾞｼｯｸM-PRO" panose="020F0600000000000000" pitchFamily="50" charset="-128"/>
              <a:cs typeface="+mn-cs"/>
            </a:rPr>
            <a:t>総務大臣（又は都道府県知事）から起債同意（許可）を得た際の</a:t>
          </a:r>
          <a:r>
            <a:rPr kumimoji="1" lang="ja-JP" altLang="ja-JP" sz="900" u="sng">
              <a:effectLst/>
              <a:latin typeface="HG丸ｺﾞｼｯｸM-PRO" panose="020F0600000000000000" pitchFamily="50" charset="-128"/>
              <a:ea typeface="HG丸ｺﾞｼｯｸM-PRO" panose="020F0600000000000000" pitchFamily="50" charset="-128"/>
              <a:cs typeface="+mn-cs"/>
            </a:rPr>
            <a:t>同意（許可）書</a:t>
          </a:r>
          <a:r>
            <a:rPr kumimoji="1" lang="ja-JP" altLang="ja-JP" sz="900">
              <a:effectLst/>
              <a:latin typeface="HG丸ｺﾞｼｯｸM-PRO" panose="020F0600000000000000" pitchFamily="50" charset="-128"/>
              <a:ea typeface="HG丸ｺﾞｼｯｸM-PRO" panose="020F0600000000000000" pitchFamily="50" charset="-128"/>
              <a:cs typeface="+mn-cs"/>
            </a:rPr>
            <a:t>の内容に基づき記入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900">
              <a:effectLst/>
              <a:latin typeface="HG丸ｺﾞｼｯｸM-PRO" panose="020F0600000000000000" pitchFamily="50" charset="-128"/>
              <a:ea typeface="HG丸ｺﾞｼｯｸM-PRO" panose="020F0600000000000000" pitchFamily="50" charset="-128"/>
              <a:cs typeface="+mn-cs"/>
            </a:rPr>
            <a:t>詳細は「</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事例</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起債同意（許可）」参照</a:t>
          </a:r>
          <a:endParaRPr kumimoji="1" lang="en-US" altLang="ja-JP" sz="90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xdr:col>
      <xdr:colOff>321469</xdr:colOff>
      <xdr:row>43</xdr:row>
      <xdr:rowOff>85065</xdr:rowOff>
    </xdr:from>
    <xdr:to>
      <xdr:col>11</xdr:col>
      <xdr:colOff>35766</xdr:colOff>
      <xdr:row>47</xdr:row>
      <xdr:rowOff>158485</xdr:rowOff>
    </xdr:to>
    <xdr:sp macro="" textlink="">
      <xdr:nvSpPr>
        <xdr:cNvPr id="13" name="AutoShape 2">
          <a:extLst>
            <a:ext uri="{FF2B5EF4-FFF2-40B4-BE49-F238E27FC236}">
              <a16:creationId xmlns:a16="http://schemas.microsoft.com/office/drawing/2014/main" id="{00000000-0008-0000-0800-00000D000000}"/>
            </a:ext>
          </a:extLst>
        </xdr:cNvPr>
        <xdr:cNvSpPr>
          <a:spLocks noChangeArrowheads="1"/>
        </xdr:cNvSpPr>
      </xdr:nvSpPr>
      <xdr:spPr bwMode="auto">
        <a:xfrm>
          <a:off x="2007394" y="7705065"/>
          <a:ext cx="2076497" cy="778270"/>
        </a:xfrm>
        <a:prstGeom prst="wedgeRoundRectCallout">
          <a:avLst>
            <a:gd name="adj1" fmla="val 20420"/>
            <a:gd name="adj2" fmla="val -198670"/>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eaLnBrk="1" fontAlgn="auto" latinLnBrk="0" hangingPunct="1"/>
          <a:r>
            <a:rPr kumimoji="1" lang="ja-JP" altLang="ja-JP" sz="900" u="sng">
              <a:effectLst/>
              <a:latin typeface="HG丸ｺﾞｼｯｸM-PRO" panose="020F0600000000000000" pitchFamily="50" charset="-128"/>
              <a:ea typeface="HG丸ｺﾞｼｯｸM-PRO" panose="020F0600000000000000" pitchFamily="50" charset="-128"/>
              <a:cs typeface="+mn-cs"/>
            </a:rPr>
            <a:t>予算書</a:t>
          </a:r>
          <a:r>
            <a:rPr kumimoji="1" lang="ja-JP" altLang="ja-JP" sz="900">
              <a:effectLst/>
              <a:latin typeface="HG丸ｺﾞｼｯｸM-PRO" panose="020F0600000000000000" pitchFamily="50" charset="-128"/>
              <a:ea typeface="HG丸ｺﾞｼｯｸM-PRO" panose="020F0600000000000000" pitchFamily="50" charset="-128"/>
              <a:cs typeface="+mn-cs"/>
            </a:rPr>
            <a:t>の内容に基づき記入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900">
              <a:effectLst/>
              <a:latin typeface="HG丸ｺﾞｼｯｸM-PRO" panose="020F0600000000000000" pitchFamily="50" charset="-128"/>
              <a:ea typeface="HG丸ｺﾞｼｯｸM-PRO" panose="020F0600000000000000" pitchFamily="50" charset="-128"/>
              <a:cs typeface="+mn-cs"/>
            </a:rPr>
            <a:t>詳細は「</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事例</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予算の定め」参照</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52</xdr:col>
          <xdr:colOff>0</xdr:colOff>
          <xdr:row>31</xdr:row>
          <xdr:rowOff>0</xdr:rowOff>
        </xdr:from>
        <xdr:to>
          <xdr:col>56</xdr:col>
          <xdr:colOff>247650</xdr:colOff>
          <xdr:row>32</xdr:row>
          <xdr:rowOff>47625</xdr:rowOff>
        </xdr:to>
        <xdr:grpSp>
          <xdr:nvGrpSpPr>
            <xdr:cNvPr id="7" name="グループ化 6">
              <a:extLst>
                <a:ext uri="{FF2B5EF4-FFF2-40B4-BE49-F238E27FC236}">
                  <a16:creationId xmlns:a16="http://schemas.microsoft.com/office/drawing/2014/main" id="{00000000-0008-0000-0900-000007000000}"/>
                </a:ext>
              </a:extLst>
            </xdr:cNvPr>
            <xdr:cNvGrpSpPr/>
          </xdr:nvGrpSpPr>
          <xdr:grpSpPr>
            <a:xfrm>
              <a:off x="22164677" y="5591175"/>
              <a:ext cx="2990846" cy="228600"/>
              <a:chOff x="8734434" y="6172200"/>
              <a:chExt cx="3067065" cy="180975"/>
            </a:xfrm>
          </xdr:grpSpPr>
          <xdr:sp macro="" textlink="">
            <xdr:nvSpPr>
              <xdr:cNvPr id="152582" name="Check Box 6" hidden="1">
                <a:extLst>
                  <a:ext uri="{63B3BB69-23CF-44E3-9099-C40C66FF867C}">
                    <a14:compatExt spid="_x0000_s152582"/>
                  </a:ext>
                  <a:ext uri="{FF2B5EF4-FFF2-40B4-BE49-F238E27FC236}">
                    <a16:creationId xmlns:a16="http://schemas.microsoft.com/office/drawing/2014/main" id="{00000000-0008-0000-0900-000006540200}"/>
                  </a:ext>
                </a:extLst>
              </xdr:cNvPr>
              <xdr:cNvSpPr/>
            </xdr:nvSpPr>
            <xdr:spPr bwMode="auto">
              <a:xfrm>
                <a:off x="8734434" y="6172200"/>
                <a:ext cx="855442"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52583" name="Check Box 7" hidden="1">
                <a:extLst>
                  <a:ext uri="{63B3BB69-23CF-44E3-9099-C40C66FF867C}">
                    <a14:compatExt spid="_x0000_s152583"/>
                  </a:ext>
                  <a:ext uri="{FF2B5EF4-FFF2-40B4-BE49-F238E27FC236}">
                    <a16:creationId xmlns:a16="http://schemas.microsoft.com/office/drawing/2014/main" id="{00000000-0008-0000-0900-000007540200}"/>
                  </a:ext>
                </a:extLst>
              </xdr:cNvPr>
              <xdr:cNvSpPr/>
            </xdr:nvSpPr>
            <xdr:spPr bwMode="auto">
              <a:xfrm>
                <a:off x="9391652" y="6172200"/>
                <a:ext cx="855434"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52584" name="Check Box 8" hidden="1">
                <a:extLst>
                  <a:ext uri="{63B3BB69-23CF-44E3-9099-C40C66FF867C}">
                    <a14:compatExt spid="_x0000_s152584"/>
                  </a:ext>
                  <a:ext uri="{FF2B5EF4-FFF2-40B4-BE49-F238E27FC236}">
                    <a16:creationId xmlns:a16="http://schemas.microsoft.com/office/drawing/2014/main" id="{00000000-0008-0000-0900-000008540200}"/>
                  </a:ext>
                </a:extLst>
              </xdr:cNvPr>
              <xdr:cNvSpPr/>
            </xdr:nvSpPr>
            <xdr:spPr bwMode="auto">
              <a:xfrm>
                <a:off x="10226223" y="6172200"/>
                <a:ext cx="855434"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52585" name="Check Box 9" hidden="1">
                <a:extLst>
                  <a:ext uri="{63B3BB69-23CF-44E3-9099-C40C66FF867C}">
                    <a14:compatExt spid="_x0000_s152585"/>
                  </a:ext>
                  <a:ext uri="{FF2B5EF4-FFF2-40B4-BE49-F238E27FC236}">
                    <a16:creationId xmlns:a16="http://schemas.microsoft.com/office/drawing/2014/main" id="{00000000-0008-0000-0900-000009540200}"/>
                  </a:ext>
                </a:extLst>
              </xdr:cNvPr>
              <xdr:cNvSpPr/>
            </xdr:nvSpPr>
            <xdr:spPr bwMode="auto">
              <a:xfrm>
                <a:off x="10946057" y="6172200"/>
                <a:ext cx="855442"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xdr:twoCellAnchor>
    <xdr:from>
      <xdr:col>3</xdr:col>
      <xdr:colOff>9922</xdr:colOff>
      <xdr:row>38</xdr:row>
      <xdr:rowOff>1681</xdr:rowOff>
    </xdr:from>
    <xdr:to>
      <xdr:col>29</xdr:col>
      <xdr:colOff>285749</xdr:colOff>
      <xdr:row>43</xdr:row>
      <xdr:rowOff>9526</xdr:rowOff>
    </xdr:to>
    <xdr:sp macro="" textlink="">
      <xdr:nvSpPr>
        <xdr:cNvPr id="12" name="角丸四角形 21">
          <a:extLst>
            <a:ext uri="{FF2B5EF4-FFF2-40B4-BE49-F238E27FC236}">
              <a16:creationId xmlns:a16="http://schemas.microsoft.com/office/drawing/2014/main" id="{00000000-0008-0000-0900-00000C000000}"/>
            </a:ext>
          </a:extLst>
        </xdr:cNvPr>
        <xdr:cNvSpPr/>
      </xdr:nvSpPr>
      <xdr:spPr bwMode="auto">
        <a:xfrm>
          <a:off x="1048147" y="6859681"/>
          <a:ext cx="8591152" cy="912720"/>
        </a:xfrm>
        <a:prstGeom prst="roundRect">
          <a:avLst/>
        </a:prstGeom>
        <a:noFill/>
        <a:ln w="41275">
          <a:solidFill>
            <a:srgbClr val="0070C0"/>
          </a:solidFill>
          <a:prstDash val="sysDot"/>
          <a:miter lim="800000"/>
          <a:headEnd/>
          <a:tailEnd/>
        </a:ln>
        <a:effectLst/>
        <a:extLst/>
      </xdr:spPr>
      <xdr:txBody>
        <a:bodyPr vertOverflow="clip" horzOverflow="clip" wrap="square" lIns="27432" tIns="18288" rIns="0" bIns="18288" rtlCol="0" anchor="t" upright="1"/>
        <a:lstStyle/>
        <a:p>
          <a:pPr algn="l" rtl="0">
            <a:lnSpc>
              <a:spcPts val="1100"/>
            </a:lnSpc>
          </a:pPr>
          <a:endParaRPr kumimoji="1" lang="ja-JP" altLang="en-US" sz="1400" b="1" i="0" u="none" strike="noStrike" baseline="0">
            <a:solidFill>
              <a:srgbClr val="FF0000"/>
            </a:solidFill>
            <a:latin typeface="ＭＳ Ｐゴシック"/>
            <a:ea typeface="ＭＳ Ｐゴシック"/>
          </a:endParaRPr>
        </a:p>
      </xdr:txBody>
    </xdr:sp>
    <xdr:clientData/>
  </xdr:twoCellAnchor>
  <xdr:twoCellAnchor>
    <xdr:from>
      <xdr:col>3</xdr:col>
      <xdr:colOff>47625</xdr:colOff>
      <xdr:row>5</xdr:row>
      <xdr:rowOff>57151</xdr:rowOff>
    </xdr:from>
    <xdr:to>
      <xdr:col>12</xdr:col>
      <xdr:colOff>104775</xdr:colOff>
      <xdr:row>8</xdr:row>
      <xdr:rowOff>9526</xdr:rowOff>
    </xdr:to>
    <xdr:sp macro="" textlink="">
      <xdr:nvSpPr>
        <xdr:cNvPr id="13" name="AutoShape 24">
          <a:extLst>
            <a:ext uri="{FF2B5EF4-FFF2-40B4-BE49-F238E27FC236}">
              <a16:creationId xmlns:a16="http://schemas.microsoft.com/office/drawing/2014/main" id="{00000000-0008-0000-0900-00000D000000}"/>
            </a:ext>
          </a:extLst>
        </xdr:cNvPr>
        <xdr:cNvSpPr>
          <a:spLocks noChangeArrowheads="1"/>
        </xdr:cNvSpPr>
      </xdr:nvSpPr>
      <xdr:spPr bwMode="auto">
        <a:xfrm>
          <a:off x="1085850" y="942976"/>
          <a:ext cx="3448050" cy="495300"/>
        </a:xfrm>
        <a:prstGeom prst="wedgeRoundRectCallout">
          <a:avLst>
            <a:gd name="adj1" fmla="val 7536"/>
            <a:gd name="adj2" fmla="val -9006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ctr"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貸付予定額（変更）通知書に記入されている事業名を記入</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30</xdr:col>
      <xdr:colOff>109141</xdr:colOff>
      <xdr:row>0</xdr:row>
      <xdr:rowOff>0</xdr:rowOff>
    </xdr:from>
    <xdr:to>
      <xdr:col>38</xdr:col>
      <xdr:colOff>247650</xdr:colOff>
      <xdr:row>2</xdr:row>
      <xdr:rowOff>28575</xdr:rowOff>
    </xdr:to>
    <xdr:sp macro="" textlink="">
      <xdr:nvSpPr>
        <xdr:cNvPr id="14" name="角丸四角形 29">
          <a:extLst>
            <a:ext uri="{FF2B5EF4-FFF2-40B4-BE49-F238E27FC236}">
              <a16:creationId xmlns:a16="http://schemas.microsoft.com/office/drawing/2014/main" id="{00000000-0008-0000-0900-00000E000000}"/>
            </a:ext>
          </a:extLst>
        </xdr:cNvPr>
        <xdr:cNvSpPr/>
      </xdr:nvSpPr>
      <xdr:spPr>
        <a:xfrm>
          <a:off x="9748441" y="0"/>
          <a:ext cx="2395934" cy="37147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0"/>
          <a:r>
            <a:rPr lang="ja-JP" altLang="ja-JP" sz="1050" u="sng">
              <a:solidFill>
                <a:schemeClr val="dk1"/>
              </a:solidFill>
              <a:effectLst/>
              <a:latin typeface="HGPｺﾞｼｯｸE" panose="020B0900000000000000" pitchFamily="50" charset="-128"/>
              <a:ea typeface="HGPｺﾞｼｯｸE" panose="020B0900000000000000" pitchFamily="50" charset="-128"/>
              <a:cs typeface="+mn-cs"/>
            </a:rPr>
            <a:t>記載例</a:t>
          </a:r>
          <a:r>
            <a:rPr lang="ja-JP" altLang="en-US" sz="1050" u="sng">
              <a:solidFill>
                <a:schemeClr val="dk1"/>
              </a:solidFill>
              <a:effectLst/>
              <a:latin typeface="HGPｺﾞｼｯｸE" panose="020B0900000000000000" pitchFamily="50" charset="-128"/>
              <a:ea typeface="HGPｺﾞｼｯｸE" panose="020B0900000000000000" pitchFamily="50" charset="-128"/>
              <a:cs typeface="+mn-cs"/>
            </a:rPr>
            <a:t>⑦</a:t>
          </a:r>
          <a:r>
            <a:rPr lang="en-US" altLang="ja-JP" sz="1050">
              <a:solidFill>
                <a:schemeClr val="dk1"/>
              </a:solidFill>
              <a:effectLst/>
              <a:latin typeface="HGPｺﾞｼｯｸE" panose="020B0900000000000000" pitchFamily="50" charset="-128"/>
              <a:ea typeface="HGPｺﾞｼｯｸE" panose="020B0900000000000000" pitchFamily="50" charset="-128"/>
              <a:cs typeface="+mn-cs"/>
            </a:rPr>
            <a:t>【</a:t>
          </a:r>
          <a:r>
            <a:rPr lang="ja-JP" altLang="en-US" sz="1050">
              <a:solidFill>
                <a:schemeClr val="dk1"/>
              </a:solidFill>
              <a:effectLst/>
              <a:latin typeface="HGPｺﾞｼｯｸE" panose="020B0900000000000000" pitchFamily="50" charset="-128"/>
              <a:ea typeface="HGPｺﾞｼｯｸE" panose="020B0900000000000000" pitchFamily="50" charset="-128"/>
              <a:cs typeface="+mn-cs"/>
            </a:rPr>
            <a:t>総括表の作成例</a:t>
          </a:r>
          <a:r>
            <a:rPr lang="en-US" altLang="ja-JP" sz="1050">
              <a:solidFill>
                <a:schemeClr val="dk1"/>
              </a:solidFill>
              <a:effectLst/>
              <a:latin typeface="HGPｺﾞｼｯｸE" panose="020B0900000000000000" pitchFamily="50" charset="-128"/>
              <a:ea typeface="HGPｺﾞｼｯｸE" panose="020B0900000000000000" pitchFamily="50" charset="-128"/>
              <a:cs typeface="+mn-cs"/>
            </a:rPr>
            <a:t>】</a:t>
          </a:r>
          <a:endParaRPr lang="ja-JP" altLang="ja-JP" sz="1050">
            <a:effectLst/>
            <a:latin typeface="HGPｺﾞｼｯｸE" panose="020B0900000000000000" pitchFamily="50" charset="-128"/>
            <a:ea typeface="HGPｺﾞｼｯｸE" panose="020B0900000000000000" pitchFamily="50" charset="-128"/>
          </a:endParaRPr>
        </a:p>
      </xdr:txBody>
    </xdr:sp>
    <xdr:clientData/>
  </xdr:twoCellAnchor>
  <xdr:twoCellAnchor>
    <xdr:from>
      <xdr:col>12</xdr:col>
      <xdr:colOff>0</xdr:colOff>
      <xdr:row>11</xdr:row>
      <xdr:rowOff>9525</xdr:rowOff>
    </xdr:from>
    <xdr:to>
      <xdr:col>19</xdr:col>
      <xdr:colOff>0</xdr:colOff>
      <xdr:row>16</xdr:row>
      <xdr:rowOff>171450</xdr:rowOff>
    </xdr:to>
    <xdr:cxnSp macro="">
      <xdr:nvCxnSpPr>
        <xdr:cNvPr id="15" name="直線コネクタ 14">
          <a:extLst>
            <a:ext uri="{FF2B5EF4-FFF2-40B4-BE49-F238E27FC236}">
              <a16:creationId xmlns:a16="http://schemas.microsoft.com/office/drawing/2014/main" id="{00000000-0008-0000-0900-00000F000000}"/>
            </a:ext>
          </a:extLst>
        </xdr:cNvPr>
        <xdr:cNvCxnSpPr/>
      </xdr:nvCxnSpPr>
      <xdr:spPr>
        <a:xfrm flipH="1">
          <a:off x="4429125" y="1981200"/>
          <a:ext cx="2066925" cy="1066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19</xdr:row>
      <xdr:rowOff>9525</xdr:rowOff>
    </xdr:from>
    <xdr:to>
      <xdr:col>18</xdr:col>
      <xdr:colOff>266701</xdr:colOff>
      <xdr:row>31</xdr:row>
      <xdr:rowOff>9525</xdr:rowOff>
    </xdr:to>
    <xdr:cxnSp macro="">
      <xdr:nvCxnSpPr>
        <xdr:cNvPr id="16" name="直線コネクタ 15">
          <a:extLst>
            <a:ext uri="{FF2B5EF4-FFF2-40B4-BE49-F238E27FC236}">
              <a16:creationId xmlns:a16="http://schemas.microsoft.com/office/drawing/2014/main" id="{00000000-0008-0000-0900-000010000000}"/>
            </a:ext>
          </a:extLst>
        </xdr:cNvPr>
        <xdr:cNvCxnSpPr/>
      </xdr:nvCxnSpPr>
      <xdr:spPr>
        <a:xfrm flipH="1">
          <a:off x="4438650" y="3429000"/>
          <a:ext cx="2047876" cy="2171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16</xdr:row>
      <xdr:rowOff>9922</xdr:rowOff>
    </xdr:from>
    <xdr:to>
      <xdr:col>38</xdr:col>
      <xdr:colOff>247650</xdr:colOff>
      <xdr:row>31</xdr:row>
      <xdr:rowOff>19050</xdr:rowOff>
    </xdr:to>
    <xdr:sp macro="" textlink="">
      <xdr:nvSpPr>
        <xdr:cNvPr id="17" name="角丸四角形 38">
          <a:extLst>
            <a:ext uri="{FF2B5EF4-FFF2-40B4-BE49-F238E27FC236}">
              <a16:creationId xmlns:a16="http://schemas.microsoft.com/office/drawing/2014/main" id="{00000000-0008-0000-0900-000011000000}"/>
            </a:ext>
          </a:extLst>
        </xdr:cNvPr>
        <xdr:cNvSpPr/>
      </xdr:nvSpPr>
      <xdr:spPr>
        <a:xfrm>
          <a:off x="3409950" y="2886472"/>
          <a:ext cx="8734425" cy="2723753"/>
        </a:xfrm>
        <a:prstGeom prst="roundRect">
          <a:avLst>
            <a:gd name="adj" fmla="val 5346"/>
          </a:avLst>
        </a:prstGeom>
        <a:noFill/>
        <a:ln w="41275">
          <a:solidFill>
            <a:srgbClr val="0070C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xdr:colOff>
      <xdr:row>32</xdr:row>
      <xdr:rowOff>168672</xdr:rowOff>
    </xdr:from>
    <xdr:to>
      <xdr:col>38</xdr:col>
      <xdr:colOff>261378</xdr:colOff>
      <xdr:row>37</xdr:row>
      <xdr:rowOff>176516</xdr:rowOff>
    </xdr:to>
    <xdr:sp macro="" textlink="">
      <xdr:nvSpPr>
        <xdr:cNvPr id="18" name="角丸四角形 25">
          <a:extLst>
            <a:ext uri="{FF2B5EF4-FFF2-40B4-BE49-F238E27FC236}">
              <a16:creationId xmlns:a16="http://schemas.microsoft.com/office/drawing/2014/main" id="{00000000-0008-0000-0900-000012000000}"/>
            </a:ext>
          </a:extLst>
        </xdr:cNvPr>
        <xdr:cNvSpPr/>
      </xdr:nvSpPr>
      <xdr:spPr bwMode="auto">
        <a:xfrm>
          <a:off x="1038226" y="5940822"/>
          <a:ext cx="11119877" cy="912719"/>
        </a:xfrm>
        <a:prstGeom prst="roundRect">
          <a:avLst/>
        </a:prstGeom>
        <a:noFill/>
        <a:ln w="41275">
          <a:solidFill>
            <a:srgbClr val="0070C0"/>
          </a:solidFill>
          <a:prstDash val="sysDot"/>
          <a:miter lim="800000"/>
          <a:headEnd/>
          <a:tailEnd/>
        </a:ln>
        <a:effectLst/>
        <a:extLst/>
      </xdr:spPr>
      <xdr:txBody>
        <a:bodyPr vertOverflow="clip" horzOverflow="clip" wrap="square" lIns="27432" tIns="18288" rIns="0" bIns="18288" rtlCol="0" anchor="t" upright="1"/>
        <a:lstStyle/>
        <a:p>
          <a:pPr algn="l" rtl="0">
            <a:lnSpc>
              <a:spcPts val="1100"/>
            </a:lnSpc>
          </a:pPr>
          <a:endParaRPr kumimoji="1" lang="ja-JP" altLang="en-US" sz="1400" b="1" i="0" u="none" strike="noStrike" baseline="0">
            <a:solidFill>
              <a:srgbClr val="FF0000"/>
            </a:solidFill>
            <a:latin typeface="ＭＳ Ｐゴシック"/>
            <a:ea typeface="ＭＳ Ｐゴシック"/>
          </a:endParaRPr>
        </a:p>
      </xdr:txBody>
    </xdr:sp>
    <xdr:clientData/>
  </xdr:twoCellAnchor>
  <xdr:twoCellAnchor>
    <xdr:from>
      <xdr:col>26</xdr:col>
      <xdr:colOff>162049</xdr:colOff>
      <xdr:row>33</xdr:row>
      <xdr:rowOff>152400</xdr:rowOff>
    </xdr:from>
    <xdr:to>
      <xdr:col>39</xdr:col>
      <xdr:colOff>9089</xdr:colOff>
      <xdr:row>38</xdr:row>
      <xdr:rowOff>403</xdr:rowOff>
    </xdr:to>
    <xdr:sp macro="" textlink="">
      <xdr:nvSpPr>
        <xdr:cNvPr id="19" name="AutoShape 2">
          <a:extLst>
            <a:ext uri="{FF2B5EF4-FFF2-40B4-BE49-F238E27FC236}">
              <a16:creationId xmlns:a16="http://schemas.microsoft.com/office/drawing/2014/main" id="{00000000-0008-0000-0900-000013000000}"/>
            </a:ext>
          </a:extLst>
        </xdr:cNvPr>
        <xdr:cNvSpPr>
          <a:spLocks noChangeArrowheads="1"/>
        </xdr:cNvSpPr>
      </xdr:nvSpPr>
      <xdr:spPr bwMode="auto">
        <a:xfrm>
          <a:off x="8658349" y="6105525"/>
          <a:ext cx="3533215" cy="752878"/>
        </a:xfrm>
        <a:prstGeom prst="wedgeRoundRectCallout">
          <a:avLst>
            <a:gd name="adj1" fmla="val 14087"/>
            <a:gd name="adj2" fmla="val 7347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r>
            <a:rPr kumimoji="1" lang="ja-JP" altLang="en-US" sz="900">
              <a:effectLst/>
              <a:latin typeface="HG丸ｺﾞｼｯｸM-PRO" panose="020F0600000000000000" pitchFamily="50" charset="-128"/>
              <a:ea typeface="HG丸ｺﾞｼｯｸM-PRO" panose="020F0600000000000000" pitchFamily="50" charset="-128"/>
              <a:cs typeface="+mn-cs"/>
            </a:rPr>
            <a:t>起債前貸の場合、</a:t>
          </a:r>
          <a:r>
            <a:rPr kumimoji="1" lang="ja-JP" altLang="ja-JP" sz="900">
              <a:effectLst/>
              <a:latin typeface="HG丸ｺﾞｼｯｸM-PRO" panose="020F0600000000000000" pitchFamily="50" charset="-128"/>
              <a:ea typeface="HG丸ｺﾞｼｯｸM-PRO" panose="020F0600000000000000" pitchFamily="50" charset="-128"/>
              <a:cs typeface="+mn-cs"/>
            </a:rPr>
            <a:t>財政</a:t>
          </a:r>
          <a:r>
            <a:rPr kumimoji="1" lang="ja-JP" altLang="en-US" sz="900">
              <a:effectLst/>
              <a:latin typeface="HG丸ｺﾞｼｯｸM-PRO" panose="020F0600000000000000" pitchFamily="50" charset="-128"/>
              <a:ea typeface="HG丸ｺﾞｼｯｸM-PRO" panose="020F0600000000000000" pitchFamily="50" charset="-128"/>
              <a:cs typeface="+mn-cs"/>
            </a:rPr>
            <a:t>融資</a:t>
          </a:r>
          <a:r>
            <a:rPr kumimoji="1" lang="ja-JP" altLang="ja-JP" sz="900">
              <a:effectLst/>
              <a:latin typeface="HG丸ｺﾞｼｯｸM-PRO" panose="020F0600000000000000" pitchFamily="50" charset="-128"/>
              <a:ea typeface="HG丸ｺﾞｼｯｸM-PRO" panose="020F0600000000000000" pitchFamily="50" charset="-128"/>
              <a:cs typeface="+mn-cs"/>
            </a:rPr>
            <a:t>資金起債前貸等借入申込書（別紙第</a:t>
          </a:r>
          <a:r>
            <a:rPr kumimoji="1" lang="en-US" altLang="ja-JP" sz="900">
              <a:effectLst/>
              <a:latin typeface="HG丸ｺﾞｼｯｸM-PRO" panose="020F0600000000000000" pitchFamily="50" charset="-128"/>
              <a:ea typeface="HG丸ｺﾞｼｯｸM-PRO" panose="020F0600000000000000" pitchFamily="50" charset="-128"/>
              <a:cs typeface="+mn-cs"/>
            </a:rPr>
            <a:t>12</a:t>
          </a:r>
          <a:r>
            <a:rPr kumimoji="1" lang="ja-JP" altLang="ja-JP" sz="900">
              <a:effectLst/>
              <a:latin typeface="HG丸ｺﾞｼｯｸM-PRO" panose="020F0600000000000000" pitchFamily="50" charset="-128"/>
              <a:ea typeface="HG丸ｺﾞｼｯｸM-PRO" panose="020F0600000000000000" pitchFamily="50" charset="-128"/>
              <a:cs typeface="+mn-cs"/>
            </a:rPr>
            <a:t>号書式）の「</a:t>
          </a:r>
          <a:r>
            <a:rPr kumimoji="1" lang="en-US" altLang="ja-JP" sz="900">
              <a:effectLst/>
              <a:latin typeface="HG丸ｺﾞｼｯｸM-PRO" panose="020F0600000000000000" pitchFamily="50" charset="-128"/>
              <a:ea typeface="HG丸ｺﾞｼｯｸM-PRO" panose="020F0600000000000000" pitchFamily="50" charset="-128"/>
              <a:cs typeface="+mn-cs"/>
            </a:rPr>
            <a:t>8 </a:t>
          </a:r>
          <a:r>
            <a:rPr kumimoji="1" lang="ja-JP" altLang="ja-JP" sz="900">
              <a:effectLst/>
              <a:latin typeface="HG丸ｺﾞｼｯｸM-PRO" panose="020F0600000000000000" pitchFamily="50" charset="-128"/>
              <a:ea typeface="HG丸ｺﾞｼｯｸM-PRO" panose="020F0600000000000000" pitchFamily="50" charset="-128"/>
              <a:cs typeface="+mn-cs"/>
            </a:rPr>
            <a:t>普通地方長期資金等へ借り換える際の金利方式及び償還年限等」に記入した償還期限（うち据置期間）を記入</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76556</xdr:colOff>
      <xdr:row>43</xdr:row>
      <xdr:rowOff>68356</xdr:rowOff>
    </xdr:from>
    <xdr:to>
      <xdr:col>26</xdr:col>
      <xdr:colOff>129458</xdr:colOff>
      <xdr:row>47</xdr:row>
      <xdr:rowOff>137645</xdr:rowOff>
    </xdr:to>
    <xdr:sp macro="" textlink="">
      <xdr:nvSpPr>
        <xdr:cNvPr id="20" name="AutoShape 2">
          <a:extLst>
            <a:ext uri="{FF2B5EF4-FFF2-40B4-BE49-F238E27FC236}">
              <a16:creationId xmlns:a16="http://schemas.microsoft.com/office/drawing/2014/main" id="{00000000-0008-0000-0900-000014000000}"/>
            </a:ext>
          </a:extLst>
        </xdr:cNvPr>
        <xdr:cNvSpPr>
          <a:spLocks noChangeArrowheads="1"/>
        </xdr:cNvSpPr>
      </xdr:nvSpPr>
      <xdr:spPr bwMode="auto">
        <a:xfrm>
          <a:off x="5486756" y="7831231"/>
          <a:ext cx="3139002" cy="774139"/>
        </a:xfrm>
        <a:prstGeom prst="wedgeRoundRectCallout">
          <a:avLst>
            <a:gd name="adj1" fmla="val -13245"/>
            <a:gd name="adj2" fmla="val -72746"/>
            <a:gd name="adj3" fmla="val 16667"/>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a:r>
            <a:rPr kumimoji="1" lang="ja-JP" altLang="ja-JP" sz="900">
              <a:effectLst/>
              <a:latin typeface="HG丸ｺﾞｼｯｸM-PRO" panose="020F0600000000000000" pitchFamily="50" charset="-128"/>
              <a:ea typeface="HG丸ｺﾞｼｯｸM-PRO" panose="020F0600000000000000" pitchFamily="50" charset="-128"/>
              <a:cs typeface="+mn-cs"/>
            </a:rPr>
            <a:t>総務大臣（又は都道府県知事）から起債同意（許可）を得た際の</a:t>
          </a:r>
          <a:r>
            <a:rPr kumimoji="1" lang="ja-JP" altLang="ja-JP" sz="900" u="sng">
              <a:effectLst/>
              <a:latin typeface="HG丸ｺﾞｼｯｸM-PRO" panose="020F0600000000000000" pitchFamily="50" charset="-128"/>
              <a:ea typeface="HG丸ｺﾞｼｯｸM-PRO" panose="020F0600000000000000" pitchFamily="50" charset="-128"/>
              <a:cs typeface="+mn-cs"/>
            </a:rPr>
            <a:t>同意（許可）書</a:t>
          </a:r>
          <a:r>
            <a:rPr kumimoji="1" lang="ja-JP" altLang="ja-JP" sz="900">
              <a:effectLst/>
              <a:latin typeface="HG丸ｺﾞｼｯｸM-PRO" panose="020F0600000000000000" pitchFamily="50" charset="-128"/>
              <a:ea typeface="HG丸ｺﾞｼｯｸM-PRO" panose="020F0600000000000000" pitchFamily="50" charset="-128"/>
              <a:cs typeface="+mn-cs"/>
            </a:rPr>
            <a:t>の内容に基づき記入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900">
              <a:effectLst/>
              <a:latin typeface="HG丸ｺﾞｼｯｸM-PRO" panose="020F0600000000000000" pitchFamily="50" charset="-128"/>
              <a:ea typeface="HG丸ｺﾞｼｯｸM-PRO" panose="020F0600000000000000" pitchFamily="50" charset="-128"/>
              <a:cs typeface="+mn-cs"/>
            </a:rPr>
            <a:t>詳細は「</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事例</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起債同意（許可）」参照</a:t>
          </a:r>
          <a:endParaRPr kumimoji="1" lang="en-US" altLang="ja-JP" sz="90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xdr:col>
      <xdr:colOff>409575</xdr:colOff>
      <xdr:row>43</xdr:row>
      <xdr:rowOff>77220</xdr:rowOff>
    </xdr:from>
    <xdr:to>
      <xdr:col>10</xdr:col>
      <xdr:colOff>190547</xdr:colOff>
      <xdr:row>47</xdr:row>
      <xdr:rowOff>148259</xdr:rowOff>
    </xdr:to>
    <xdr:sp macro="" textlink="">
      <xdr:nvSpPr>
        <xdr:cNvPr id="21" name="AutoShape 2">
          <a:extLst>
            <a:ext uri="{FF2B5EF4-FFF2-40B4-BE49-F238E27FC236}">
              <a16:creationId xmlns:a16="http://schemas.microsoft.com/office/drawing/2014/main" id="{00000000-0008-0000-0900-000015000000}"/>
            </a:ext>
          </a:extLst>
        </xdr:cNvPr>
        <xdr:cNvSpPr>
          <a:spLocks noChangeArrowheads="1"/>
        </xdr:cNvSpPr>
      </xdr:nvSpPr>
      <xdr:spPr bwMode="auto">
        <a:xfrm>
          <a:off x="2028825" y="7840095"/>
          <a:ext cx="2047922" cy="775889"/>
        </a:xfrm>
        <a:prstGeom prst="wedgeRoundRectCallout">
          <a:avLst>
            <a:gd name="adj1" fmla="val 20420"/>
            <a:gd name="adj2" fmla="val -198670"/>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eaLnBrk="1" fontAlgn="auto" latinLnBrk="0" hangingPunct="1"/>
          <a:r>
            <a:rPr kumimoji="1" lang="ja-JP" altLang="ja-JP" sz="900" u="sng">
              <a:effectLst/>
              <a:latin typeface="HG丸ｺﾞｼｯｸM-PRO" panose="020F0600000000000000" pitchFamily="50" charset="-128"/>
              <a:ea typeface="HG丸ｺﾞｼｯｸM-PRO" panose="020F0600000000000000" pitchFamily="50" charset="-128"/>
              <a:cs typeface="+mn-cs"/>
            </a:rPr>
            <a:t>予算書</a:t>
          </a:r>
          <a:r>
            <a:rPr kumimoji="1" lang="ja-JP" altLang="ja-JP" sz="900">
              <a:effectLst/>
              <a:latin typeface="HG丸ｺﾞｼｯｸM-PRO" panose="020F0600000000000000" pitchFamily="50" charset="-128"/>
              <a:ea typeface="HG丸ｺﾞｼｯｸM-PRO" panose="020F0600000000000000" pitchFamily="50" charset="-128"/>
              <a:cs typeface="+mn-cs"/>
            </a:rPr>
            <a:t>の内容に基づき記入</a:t>
          </a:r>
          <a:endParaRPr kumimoji="1" lang="en-US" altLang="ja-JP" sz="900">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900">
              <a:effectLst/>
              <a:latin typeface="HG丸ｺﾞｼｯｸM-PRO" panose="020F0600000000000000" pitchFamily="50" charset="-128"/>
              <a:ea typeface="HG丸ｺﾞｼｯｸM-PRO" panose="020F0600000000000000" pitchFamily="50" charset="-128"/>
              <a:cs typeface="+mn-cs"/>
            </a:rPr>
            <a:t>詳細は「</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事例</a:t>
          </a:r>
          <a:r>
            <a:rPr kumimoji="1" lang="en-US" altLang="ja-JP" sz="900">
              <a:effectLst/>
              <a:latin typeface="HG丸ｺﾞｼｯｸM-PRO" panose="020F0600000000000000" pitchFamily="50" charset="-128"/>
              <a:ea typeface="HG丸ｺﾞｼｯｸM-PRO" panose="020F0600000000000000" pitchFamily="50" charset="-128"/>
              <a:cs typeface="+mn-cs"/>
            </a:rPr>
            <a:t>】</a:t>
          </a:r>
          <a:r>
            <a:rPr kumimoji="1" lang="ja-JP" altLang="en-US" sz="900">
              <a:effectLst/>
              <a:latin typeface="HG丸ｺﾞｼｯｸM-PRO" panose="020F0600000000000000" pitchFamily="50" charset="-128"/>
              <a:ea typeface="HG丸ｺﾞｼｯｸM-PRO" panose="020F0600000000000000" pitchFamily="50" charset="-128"/>
              <a:cs typeface="+mn-cs"/>
            </a:rPr>
            <a:t>予算の定め」参照</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21665</xdr:colOff>
      <xdr:row>43</xdr:row>
      <xdr:rowOff>72986</xdr:rowOff>
    </xdr:from>
    <xdr:to>
      <xdr:col>15</xdr:col>
      <xdr:colOff>37477</xdr:colOff>
      <xdr:row>47</xdr:row>
      <xdr:rowOff>142275</xdr:rowOff>
    </xdr:to>
    <xdr:sp macro="" textlink="">
      <xdr:nvSpPr>
        <xdr:cNvPr id="22" name="AutoShape 2">
          <a:extLst>
            <a:ext uri="{FF2B5EF4-FFF2-40B4-BE49-F238E27FC236}">
              <a16:creationId xmlns:a16="http://schemas.microsoft.com/office/drawing/2014/main" id="{00000000-0008-0000-0900-000016000000}"/>
            </a:ext>
          </a:extLst>
        </xdr:cNvPr>
        <xdr:cNvSpPr>
          <a:spLocks noChangeArrowheads="1"/>
        </xdr:cNvSpPr>
      </xdr:nvSpPr>
      <xdr:spPr bwMode="auto">
        <a:xfrm>
          <a:off x="4155515" y="7835861"/>
          <a:ext cx="1292162" cy="774139"/>
        </a:xfrm>
        <a:prstGeom prst="wedgeRoundRectCallout">
          <a:avLst>
            <a:gd name="adj1" fmla="val -17054"/>
            <a:gd name="adj2" fmla="val -76828"/>
            <a:gd name="adj3" fmla="val 16667"/>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algn="l"/>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起債同意（許可）額のうち、財政融資資金分の金額を記入</a:t>
          </a:r>
          <a:endParaRPr kumimoji="0" lang="ja-JP"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26</xdr:col>
      <xdr:colOff>173255</xdr:colOff>
      <xdr:row>43</xdr:row>
      <xdr:rowOff>77345</xdr:rowOff>
    </xdr:from>
    <xdr:to>
      <xdr:col>38</xdr:col>
      <xdr:colOff>225643</xdr:colOff>
      <xdr:row>47</xdr:row>
      <xdr:rowOff>131660</xdr:rowOff>
    </xdr:to>
    <xdr:sp macro="" textlink="">
      <xdr:nvSpPr>
        <xdr:cNvPr id="23" name="AutoShape 2">
          <a:extLst>
            <a:ext uri="{FF2B5EF4-FFF2-40B4-BE49-F238E27FC236}">
              <a16:creationId xmlns:a16="http://schemas.microsoft.com/office/drawing/2014/main" id="{00000000-0008-0000-0900-000017000000}"/>
            </a:ext>
          </a:extLst>
        </xdr:cNvPr>
        <xdr:cNvSpPr>
          <a:spLocks noChangeArrowheads="1"/>
        </xdr:cNvSpPr>
      </xdr:nvSpPr>
      <xdr:spPr bwMode="auto">
        <a:xfrm>
          <a:off x="8669555" y="7840220"/>
          <a:ext cx="3452813" cy="759165"/>
        </a:xfrm>
        <a:prstGeom prst="wedgeRoundRectCallout">
          <a:avLst>
            <a:gd name="adj1" fmla="val 13802"/>
            <a:gd name="adj2" fmla="val -101687"/>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900">
              <a:effectLst/>
              <a:latin typeface="HG丸ｺﾞｼｯｸM-PRO" panose="020F0600000000000000" pitchFamily="50" charset="-128"/>
              <a:ea typeface="HG丸ｺﾞｼｯｸM-PRO" panose="020F0600000000000000" pitchFamily="50" charset="-128"/>
              <a:cs typeface="+mn-cs"/>
            </a:rPr>
            <a:t>長期の場合、</a:t>
          </a:r>
          <a:r>
            <a:rPr kumimoji="1" lang="ja-JP" altLang="ja-JP" sz="900">
              <a:effectLst/>
              <a:latin typeface="HG丸ｺﾞｼｯｸM-PRO" panose="020F0600000000000000" pitchFamily="50" charset="-128"/>
              <a:ea typeface="HG丸ｺﾞｼｯｸM-PRO" panose="020F0600000000000000" pitchFamily="50" charset="-128"/>
              <a:cs typeface="+mn-cs"/>
            </a:rPr>
            <a:t>財政融資資金地方長期資金等借入申込書（別紙第</a:t>
          </a:r>
          <a:r>
            <a:rPr kumimoji="1" lang="en-US" altLang="ja-JP" sz="900">
              <a:effectLst/>
              <a:latin typeface="HG丸ｺﾞｼｯｸM-PRO" panose="020F0600000000000000" pitchFamily="50" charset="-128"/>
              <a:ea typeface="HG丸ｺﾞｼｯｸM-PRO" panose="020F0600000000000000" pitchFamily="50" charset="-128"/>
              <a:cs typeface="+mn-cs"/>
            </a:rPr>
            <a:t>16</a:t>
          </a:r>
          <a:r>
            <a:rPr kumimoji="1" lang="ja-JP" altLang="ja-JP" sz="900">
              <a:effectLst/>
              <a:latin typeface="HG丸ｺﾞｼｯｸM-PRO" panose="020F0600000000000000" pitchFamily="50" charset="-128"/>
              <a:ea typeface="HG丸ｺﾞｼｯｸM-PRO" panose="020F0600000000000000" pitchFamily="50" charset="-128"/>
              <a:cs typeface="+mn-cs"/>
            </a:rPr>
            <a:t>号書式（甲）又は（乙））の「</a:t>
          </a:r>
          <a:r>
            <a:rPr kumimoji="1" lang="en-US" altLang="ja-JP" sz="900">
              <a:effectLst/>
              <a:latin typeface="HG丸ｺﾞｼｯｸM-PRO" panose="020F0600000000000000" pitchFamily="50" charset="-128"/>
              <a:ea typeface="HG丸ｺﾞｼｯｸM-PRO" panose="020F0600000000000000" pitchFamily="50" charset="-128"/>
              <a:cs typeface="+mn-cs"/>
            </a:rPr>
            <a:t>6 </a:t>
          </a:r>
          <a:r>
            <a:rPr kumimoji="1" lang="ja-JP" altLang="ja-JP" sz="900">
              <a:effectLst/>
              <a:latin typeface="HG丸ｺﾞｼｯｸM-PRO" panose="020F0600000000000000" pitchFamily="50" charset="-128"/>
              <a:ea typeface="HG丸ｺﾞｼｯｸM-PRO" panose="020F0600000000000000" pitchFamily="50" charset="-128"/>
              <a:cs typeface="+mn-cs"/>
            </a:rPr>
            <a:t>据置期限」、「</a:t>
          </a:r>
          <a:r>
            <a:rPr kumimoji="1" lang="en-US" altLang="ja-JP" sz="900">
              <a:effectLst/>
              <a:latin typeface="HG丸ｺﾞｼｯｸM-PRO" panose="020F0600000000000000" pitchFamily="50" charset="-128"/>
              <a:ea typeface="HG丸ｺﾞｼｯｸM-PRO" panose="020F0600000000000000" pitchFamily="50" charset="-128"/>
              <a:cs typeface="+mn-cs"/>
            </a:rPr>
            <a:t>7 </a:t>
          </a:r>
          <a:r>
            <a:rPr kumimoji="1" lang="ja-JP" altLang="ja-JP" sz="900">
              <a:effectLst/>
              <a:latin typeface="HG丸ｺﾞｼｯｸM-PRO" panose="020F0600000000000000" pitchFamily="50" charset="-128"/>
              <a:ea typeface="HG丸ｺﾞｼｯｸM-PRO" panose="020F0600000000000000" pitchFamily="50" charset="-128"/>
              <a:cs typeface="+mn-cs"/>
            </a:rPr>
            <a:t>償還期限」に記入した年月日に応じた年数を記入</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52</xdr:col>
          <xdr:colOff>0</xdr:colOff>
          <xdr:row>3</xdr:row>
          <xdr:rowOff>0</xdr:rowOff>
        </xdr:from>
        <xdr:to>
          <xdr:col>56</xdr:col>
          <xdr:colOff>247650</xdr:colOff>
          <xdr:row>3</xdr:row>
          <xdr:rowOff>47625</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20249029" y="369794"/>
              <a:ext cx="2981886" cy="47625"/>
              <a:chOff x="8734422" y="6172200"/>
              <a:chExt cx="3067052" cy="180975"/>
            </a:xfrm>
          </xdr:grpSpPr>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0A00-000001580200}"/>
                  </a:ext>
                </a:extLst>
              </xdr:cNvPr>
              <xdr:cNvSpPr/>
            </xdr:nvSpPr>
            <xdr:spPr bwMode="auto">
              <a:xfrm>
                <a:off x="8734422" y="6172200"/>
                <a:ext cx="85543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0A00-000002580200}"/>
                  </a:ext>
                </a:extLst>
              </xdr:cNvPr>
              <xdr:cNvSpPr/>
            </xdr:nvSpPr>
            <xdr:spPr bwMode="auto">
              <a:xfrm>
                <a:off x="9391652"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0A00-000003580200}"/>
                  </a:ext>
                </a:extLst>
              </xdr:cNvPr>
              <xdr:cNvSpPr/>
            </xdr:nvSpPr>
            <xdr:spPr bwMode="auto">
              <a:xfrm>
                <a:off x="10226219"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0A00-000004580200}"/>
                  </a:ext>
                </a:extLst>
              </xdr:cNvPr>
              <xdr:cNvSpPr/>
            </xdr:nvSpPr>
            <xdr:spPr bwMode="auto">
              <a:xfrm>
                <a:off x="10946036" y="6172200"/>
                <a:ext cx="85543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111</xdr:row>
          <xdr:rowOff>0</xdr:rowOff>
        </xdr:from>
        <xdr:to>
          <xdr:col>56</xdr:col>
          <xdr:colOff>247650</xdr:colOff>
          <xdr:row>111</xdr:row>
          <xdr:rowOff>47625</xdr:rowOff>
        </xdr:to>
        <xdr:grpSp>
          <xdr:nvGrpSpPr>
            <xdr:cNvPr id="7" name="グループ化 6">
              <a:extLst>
                <a:ext uri="{FF2B5EF4-FFF2-40B4-BE49-F238E27FC236}">
                  <a16:creationId xmlns:a16="http://schemas.microsoft.com/office/drawing/2014/main" id="{00000000-0008-0000-0A00-000007000000}"/>
                </a:ext>
              </a:extLst>
            </xdr:cNvPr>
            <xdr:cNvGrpSpPr/>
          </xdr:nvGrpSpPr>
          <xdr:grpSpPr>
            <a:xfrm>
              <a:off x="20249029" y="20417118"/>
              <a:ext cx="2981886" cy="47625"/>
              <a:chOff x="8734422" y="6172200"/>
              <a:chExt cx="3067052" cy="180975"/>
            </a:xfrm>
          </xdr:grpSpPr>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0A00-000005580200}"/>
                  </a:ext>
                </a:extLst>
              </xdr:cNvPr>
              <xdr:cNvSpPr/>
            </xdr:nvSpPr>
            <xdr:spPr bwMode="auto">
              <a:xfrm>
                <a:off x="8734422" y="6172200"/>
                <a:ext cx="85543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0A00-000006580200}"/>
                  </a:ext>
                </a:extLst>
              </xdr:cNvPr>
              <xdr:cNvSpPr/>
            </xdr:nvSpPr>
            <xdr:spPr bwMode="auto">
              <a:xfrm>
                <a:off x="9391652"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0A00-000007580200}"/>
                  </a:ext>
                </a:extLst>
              </xdr:cNvPr>
              <xdr:cNvSpPr/>
            </xdr:nvSpPr>
            <xdr:spPr bwMode="auto">
              <a:xfrm>
                <a:off x="10226219"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0A00-000008580200}"/>
                  </a:ext>
                </a:extLst>
              </xdr:cNvPr>
              <xdr:cNvSpPr/>
            </xdr:nvSpPr>
            <xdr:spPr bwMode="auto">
              <a:xfrm>
                <a:off x="10946036" y="6172200"/>
                <a:ext cx="85543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25</xdr:row>
          <xdr:rowOff>0</xdr:rowOff>
        </xdr:from>
        <xdr:to>
          <xdr:col>56</xdr:col>
          <xdr:colOff>247650</xdr:colOff>
          <xdr:row>25</xdr:row>
          <xdr:rowOff>47625</xdr:rowOff>
        </xdr:to>
        <xdr:grpSp>
          <xdr:nvGrpSpPr>
            <xdr:cNvPr id="12" name="グループ化 11">
              <a:extLst>
                <a:ext uri="{FF2B5EF4-FFF2-40B4-BE49-F238E27FC236}">
                  <a16:creationId xmlns:a16="http://schemas.microsoft.com/office/drawing/2014/main" id="{00000000-0008-0000-0A00-00000C000000}"/>
                </a:ext>
              </a:extLst>
            </xdr:cNvPr>
            <xdr:cNvGrpSpPr/>
          </xdr:nvGrpSpPr>
          <xdr:grpSpPr>
            <a:xfrm>
              <a:off x="20249029" y="4560794"/>
              <a:ext cx="2981886" cy="47625"/>
              <a:chOff x="8734422" y="6172200"/>
              <a:chExt cx="3067052" cy="180975"/>
            </a:xfrm>
          </xdr:grpSpPr>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0A00-000009580200}"/>
                  </a:ext>
                </a:extLst>
              </xdr:cNvPr>
              <xdr:cNvSpPr/>
            </xdr:nvSpPr>
            <xdr:spPr bwMode="auto">
              <a:xfrm>
                <a:off x="8734422" y="6172200"/>
                <a:ext cx="85543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0A00-00000A580200}"/>
                  </a:ext>
                </a:extLst>
              </xdr:cNvPr>
              <xdr:cNvSpPr/>
            </xdr:nvSpPr>
            <xdr:spPr bwMode="auto">
              <a:xfrm>
                <a:off x="9391652"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0A00-00000B580200}"/>
                  </a:ext>
                </a:extLst>
              </xdr:cNvPr>
              <xdr:cNvSpPr/>
            </xdr:nvSpPr>
            <xdr:spPr bwMode="auto">
              <a:xfrm>
                <a:off x="10226219"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0A00-00000C580200}"/>
                  </a:ext>
                </a:extLst>
              </xdr:cNvPr>
              <xdr:cNvSpPr/>
            </xdr:nvSpPr>
            <xdr:spPr bwMode="auto">
              <a:xfrm>
                <a:off x="10946036" y="6172200"/>
                <a:ext cx="85543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25</xdr:row>
          <xdr:rowOff>0</xdr:rowOff>
        </xdr:from>
        <xdr:to>
          <xdr:col>56</xdr:col>
          <xdr:colOff>247650</xdr:colOff>
          <xdr:row>25</xdr:row>
          <xdr:rowOff>47625</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20249029" y="4560794"/>
              <a:ext cx="2981886" cy="47625"/>
              <a:chOff x="8734422" y="6172200"/>
              <a:chExt cx="3067052" cy="180975"/>
            </a:xfrm>
          </xdr:grpSpPr>
          <xdr:sp macro="" textlink="">
            <xdr:nvSpPr>
              <xdr:cNvPr id="153613" name="Check Box 13" hidden="1">
                <a:extLst>
                  <a:ext uri="{63B3BB69-23CF-44E3-9099-C40C66FF867C}">
                    <a14:compatExt spid="_x0000_s153613"/>
                  </a:ext>
                  <a:ext uri="{FF2B5EF4-FFF2-40B4-BE49-F238E27FC236}">
                    <a16:creationId xmlns:a16="http://schemas.microsoft.com/office/drawing/2014/main" id="{00000000-0008-0000-0A00-00000D580200}"/>
                  </a:ext>
                </a:extLst>
              </xdr:cNvPr>
              <xdr:cNvSpPr/>
            </xdr:nvSpPr>
            <xdr:spPr bwMode="auto">
              <a:xfrm>
                <a:off x="8734422" y="6172200"/>
                <a:ext cx="85543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53614" name="Check Box 14" hidden="1">
                <a:extLst>
                  <a:ext uri="{63B3BB69-23CF-44E3-9099-C40C66FF867C}">
                    <a14:compatExt spid="_x0000_s153614"/>
                  </a:ext>
                  <a:ext uri="{FF2B5EF4-FFF2-40B4-BE49-F238E27FC236}">
                    <a16:creationId xmlns:a16="http://schemas.microsoft.com/office/drawing/2014/main" id="{00000000-0008-0000-0A00-00000E580200}"/>
                  </a:ext>
                </a:extLst>
              </xdr:cNvPr>
              <xdr:cNvSpPr/>
            </xdr:nvSpPr>
            <xdr:spPr bwMode="auto">
              <a:xfrm>
                <a:off x="9391652"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53615" name="Check Box 15" hidden="1">
                <a:extLst>
                  <a:ext uri="{63B3BB69-23CF-44E3-9099-C40C66FF867C}">
                    <a14:compatExt spid="_x0000_s153615"/>
                  </a:ext>
                  <a:ext uri="{FF2B5EF4-FFF2-40B4-BE49-F238E27FC236}">
                    <a16:creationId xmlns:a16="http://schemas.microsoft.com/office/drawing/2014/main" id="{00000000-0008-0000-0A00-00000F580200}"/>
                  </a:ext>
                </a:extLst>
              </xdr:cNvPr>
              <xdr:cNvSpPr/>
            </xdr:nvSpPr>
            <xdr:spPr bwMode="auto">
              <a:xfrm>
                <a:off x="10226219"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53616" name="Check Box 16" hidden="1">
                <a:extLst>
                  <a:ext uri="{63B3BB69-23CF-44E3-9099-C40C66FF867C}">
                    <a14:compatExt spid="_x0000_s153616"/>
                  </a:ext>
                  <a:ext uri="{FF2B5EF4-FFF2-40B4-BE49-F238E27FC236}">
                    <a16:creationId xmlns:a16="http://schemas.microsoft.com/office/drawing/2014/main" id="{00000000-0008-0000-0A00-000010580200}"/>
                  </a:ext>
                </a:extLst>
              </xdr:cNvPr>
              <xdr:cNvSpPr/>
            </xdr:nvSpPr>
            <xdr:spPr bwMode="auto">
              <a:xfrm>
                <a:off x="10946036" y="6172200"/>
                <a:ext cx="85543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xdr:twoCellAnchor>
    <xdr:from>
      <xdr:col>1</xdr:col>
      <xdr:colOff>28575</xdr:colOff>
      <xdr:row>41</xdr:row>
      <xdr:rowOff>142875</xdr:rowOff>
    </xdr:from>
    <xdr:to>
      <xdr:col>2</xdr:col>
      <xdr:colOff>590550</xdr:colOff>
      <xdr:row>45</xdr:row>
      <xdr:rowOff>28575</xdr:rowOff>
    </xdr:to>
    <xdr:sp macro="" textlink="">
      <xdr:nvSpPr>
        <xdr:cNvPr id="22" name="円/楕円 22">
          <a:extLst>
            <a:ext uri="{FF2B5EF4-FFF2-40B4-BE49-F238E27FC236}">
              <a16:creationId xmlns:a16="http://schemas.microsoft.com/office/drawing/2014/main" id="{00000000-0008-0000-0A00-000016000000}"/>
            </a:ext>
          </a:extLst>
        </xdr:cNvPr>
        <xdr:cNvSpPr/>
      </xdr:nvSpPr>
      <xdr:spPr>
        <a:xfrm>
          <a:off x="85725" y="8286750"/>
          <a:ext cx="771525" cy="609600"/>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410892</xdr:colOff>
      <xdr:row>45</xdr:row>
      <xdr:rowOff>536</xdr:rowOff>
    </xdr:from>
    <xdr:to>
      <xdr:col>3</xdr:col>
      <xdr:colOff>9523</xdr:colOff>
      <xdr:row>47</xdr:row>
      <xdr:rowOff>106816</xdr:rowOff>
    </xdr:to>
    <xdr:cxnSp macro="">
      <xdr:nvCxnSpPr>
        <xdr:cNvPr id="23" name="直線矢印コネクタ 22">
          <a:extLst>
            <a:ext uri="{FF2B5EF4-FFF2-40B4-BE49-F238E27FC236}">
              <a16:creationId xmlns:a16="http://schemas.microsoft.com/office/drawing/2014/main" id="{00000000-0008-0000-0A00-000017000000}"/>
            </a:ext>
          </a:extLst>
        </xdr:cNvPr>
        <xdr:cNvCxnSpPr>
          <a:stCxn id="24" idx="1"/>
        </xdr:cNvCxnSpPr>
      </xdr:nvCxnSpPr>
      <xdr:spPr>
        <a:xfrm flipH="1" flipV="1">
          <a:off x="677592" y="8868311"/>
          <a:ext cx="246331" cy="46823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9523</xdr:colOff>
      <xdr:row>46</xdr:row>
      <xdr:rowOff>104775</xdr:rowOff>
    </xdr:from>
    <xdr:to>
      <xdr:col>36</xdr:col>
      <xdr:colOff>285749</xdr:colOff>
      <xdr:row>48</xdr:row>
      <xdr:rowOff>108857</xdr:rowOff>
    </xdr:to>
    <xdr:sp macro="" textlink="">
      <xdr:nvSpPr>
        <xdr:cNvPr id="24" name="テキスト ボックス 23">
          <a:extLst>
            <a:ext uri="{FF2B5EF4-FFF2-40B4-BE49-F238E27FC236}">
              <a16:creationId xmlns:a16="http://schemas.microsoft.com/office/drawing/2014/main" id="{00000000-0008-0000-0A00-000018000000}"/>
            </a:ext>
          </a:extLst>
        </xdr:cNvPr>
        <xdr:cNvSpPr txBox="1"/>
      </xdr:nvSpPr>
      <xdr:spPr>
        <a:xfrm>
          <a:off x="923923" y="9153525"/>
          <a:ext cx="10610851" cy="35650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総括表の「起債に関する予算の定め」欄に記入（個別事業を記載した事業実施状況等調書の「起債に関する予算の定め」欄への記入は不要）</a:t>
          </a:r>
        </a:p>
      </xdr:txBody>
    </xdr:sp>
    <xdr:clientData/>
  </xdr:twoCellAnchor>
  <mc:AlternateContent xmlns:mc="http://schemas.openxmlformats.org/markup-compatibility/2006">
    <mc:Choice xmlns:a14="http://schemas.microsoft.com/office/drawing/2010/main" Requires="a14">
      <xdr:twoCellAnchor>
        <xdr:from>
          <xdr:col>52</xdr:col>
          <xdr:colOff>0</xdr:colOff>
          <xdr:row>81</xdr:row>
          <xdr:rowOff>0</xdr:rowOff>
        </xdr:from>
        <xdr:to>
          <xdr:col>56</xdr:col>
          <xdr:colOff>247650</xdr:colOff>
          <xdr:row>81</xdr:row>
          <xdr:rowOff>47625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20249029" y="15329647"/>
              <a:ext cx="2981886" cy="47625"/>
              <a:chOff x="8734422" y="6172200"/>
              <a:chExt cx="3067052" cy="180975"/>
            </a:xfrm>
          </xdr:grpSpPr>
          <xdr:sp macro="" textlink="">
            <xdr:nvSpPr>
              <xdr:cNvPr id="153617" name="Check Box 17" hidden="1">
                <a:extLst>
                  <a:ext uri="{63B3BB69-23CF-44E3-9099-C40C66FF867C}">
                    <a14:compatExt spid="_x0000_s153617"/>
                  </a:ext>
                  <a:ext uri="{FF2B5EF4-FFF2-40B4-BE49-F238E27FC236}">
                    <a16:creationId xmlns:a16="http://schemas.microsoft.com/office/drawing/2014/main" id="{00000000-0008-0000-0A00-000011580200}"/>
                  </a:ext>
                </a:extLst>
              </xdr:cNvPr>
              <xdr:cNvSpPr/>
            </xdr:nvSpPr>
            <xdr:spPr bwMode="auto">
              <a:xfrm>
                <a:off x="8734422" y="6172200"/>
                <a:ext cx="85543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53618" name="Check Box 18" hidden="1">
                <a:extLst>
                  <a:ext uri="{63B3BB69-23CF-44E3-9099-C40C66FF867C}">
                    <a14:compatExt spid="_x0000_s153618"/>
                  </a:ext>
                  <a:ext uri="{FF2B5EF4-FFF2-40B4-BE49-F238E27FC236}">
                    <a16:creationId xmlns:a16="http://schemas.microsoft.com/office/drawing/2014/main" id="{00000000-0008-0000-0A00-000012580200}"/>
                  </a:ext>
                </a:extLst>
              </xdr:cNvPr>
              <xdr:cNvSpPr/>
            </xdr:nvSpPr>
            <xdr:spPr bwMode="auto">
              <a:xfrm>
                <a:off x="9391652"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53619" name="Check Box 19" hidden="1">
                <a:extLst>
                  <a:ext uri="{63B3BB69-23CF-44E3-9099-C40C66FF867C}">
                    <a14:compatExt spid="_x0000_s153619"/>
                  </a:ext>
                  <a:ext uri="{FF2B5EF4-FFF2-40B4-BE49-F238E27FC236}">
                    <a16:creationId xmlns:a16="http://schemas.microsoft.com/office/drawing/2014/main" id="{00000000-0008-0000-0A00-000013580200}"/>
                  </a:ext>
                </a:extLst>
              </xdr:cNvPr>
              <xdr:cNvSpPr/>
            </xdr:nvSpPr>
            <xdr:spPr bwMode="auto">
              <a:xfrm>
                <a:off x="10226219"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53620" name="Check Box 20" hidden="1">
                <a:extLst>
                  <a:ext uri="{63B3BB69-23CF-44E3-9099-C40C66FF867C}">
                    <a14:compatExt spid="_x0000_s153620"/>
                  </a:ext>
                  <a:ext uri="{FF2B5EF4-FFF2-40B4-BE49-F238E27FC236}">
                    <a16:creationId xmlns:a16="http://schemas.microsoft.com/office/drawing/2014/main" id="{00000000-0008-0000-0A00-000014580200}"/>
                  </a:ext>
                </a:extLst>
              </xdr:cNvPr>
              <xdr:cNvSpPr/>
            </xdr:nvSpPr>
            <xdr:spPr bwMode="auto">
              <a:xfrm>
                <a:off x="10946036" y="6172200"/>
                <a:ext cx="85543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81</xdr:row>
          <xdr:rowOff>0</xdr:rowOff>
        </xdr:from>
        <xdr:to>
          <xdr:col>56</xdr:col>
          <xdr:colOff>247650</xdr:colOff>
          <xdr:row>81</xdr:row>
          <xdr:rowOff>47625</xdr:rowOff>
        </xdr:to>
        <xdr:grpSp>
          <xdr:nvGrpSpPr>
            <xdr:cNvPr id="30" name="グループ化 29">
              <a:extLst>
                <a:ext uri="{FF2B5EF4-FFF2-40B4-BE49-F238E27FC236}">
                  <a16:creationId xmlns:a16="http://schemas.microsoft.com/office/drawing/2014/main" id="{00000000-0008-0000-0A00-00001E000000}"/>
                </a:ext>
              </a:extLst>
            </xdr:cNvPr>
            <xdr:cNvGrpSpPr/>
          </xdr:nvGrpSpPr>
          <xdr:grpSpPr>
            <a:xfrm>
              <a:off x="20249029" y="15329647"/>
              <a:ext cx="2981886" cy="47625"/>
              <a:chOff x="8734422" y="6172200"/>
              <a:chExt cx="3067052" cy="180975"/>
            </a:xfrm>
          </xdr:grpSpPr>
          <xdr:sp macro="" textlink="">
            <xdr:nvSpPr>
              <xdr:cNvPr id="153621" name="Check Box 21" hidden="1">
                <a:extLst>
                  <a:ext uri="{63B3BB69-23CF-44E3-9099-C40C66FF867C}">
                    <a14:compatExt spid="_x0000_s153621"/>
                  </a:ext>
                  <a:ext uri="{FF2B5EF4-FFF2-40B4-BE49-F238E27FC236}">
                    <a16:creationId xmlns:a16="http://schemas.microsoft.com/office/drawing/2014/main" id="{00000000-0008-0000-0A00-000015580200}"/>
                  </a:ext>
                </a:extLst>
              </xdr:cNvPr>
              <xdr:cNvSpPr/>
            </xdr:nvSpPr>
            <xdr:spPr bwMode="auto">
              <a:xfrm>
                <a:off x="8734422" y="6172200"/>
                <a:ext cx="85543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53622" name="Check Box 22" hidden="1">
                <a:extLst>
                  <a:ext uri="{63B3BB69-23CF-44E3-9099-C40C66FF867C}">
                    <a14:compatExt spid="_x0000_s153622"/>
                  </a:ext>
                  <a:ext uri="{FF2B5EF4-FFF2-40B4-BE49-F238E27FC236}">
                    <a16:creationId xmlns:a16="http://schemas.microsoft.com/office/drawing/2014/main" id="{00000000-0008-0000-0A00-000016580200}"/>
                  </a:ext>
                </a:extLst>
              </xdr:cNvPr>
              <xdr:cNvSpPr/>
            </xdr:nvSpPr>
            <xdr:spPr bwMode="auto">
              <a:xfrm>
                <a:off x="9391652"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53623" name="Check Box 23" hidden="1">
                <a:extLst>
                  <a:ext uri="{63B3BB69-23CF-44E3-9099-C40C66FF867C}">
                    <a14:compatExt spid="_x0000_s153623"/>
                  </a:ext>
                  <a:ext uri="{FF2B5EF4-FFF2-40B4-BE49-F238E27FC236}">
                    <a16:creationId xmlns:a16="http://schemas.microsoft.com/office/drawing/2014/main" id="{00000000-0008-0000-0A00-000017580200}"/>
                  </a:ext>
                </a:extLst>
              </xdr:cNvPr>
              <xdr:cNvSpPr/>
            </xdr:nvSpPr>
            <xdr:spPr bwMode="auto">
              <a:xfrm>
                <a:off x="10226219"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53624" name="Check Box 24" hidden="1">
                <a:extLst>
                  <a:ext uri="{63B3BB69-23CF-44E3-9099-C40C66FF867C}">
                    <a14:compatExt spid="_x0000_s153624"/>
                  </a:ext>
                  <a:ext uri="{FF2B5EF4-FFF2-40B4-BE49-F238E27FC236}">
                    <a16:creationId xmlns:a16="http://schemas.microsoft.com/office/drawing/2014/main" id="{00000000-0008-0000-0A00-000018580200}"/>
                  </a:ext>
                </a:extLst>
              </xdr:cNvPr>
              <xdr:cNvSpPr/>
            </xdr:nvSpPr>
            <xdr:spPr bwMode="auto">
              <a:xfrm>
                <a:off x="10946036" y="6172200"/>
                <a:ext cx="85543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107</xdr:row>
          <xdr:rowOff>0</xdr:rowOff>
        </xdr:from>
        <xdr:to>
          <xdr:col>56</xdr:col>
          <xdr:colOff>247650</xdr:colOff>
          <xdr:row>107</xdr:row>
          <xdr:rowOff>47625</xdr:rowOff>
        </xdr:to>
        <xdr:grpSp>
          <xdr:nvGrpSpPr>
            <xdr:cNvPr id="35" name="グループ化 34">
              <a:extLst>
                <a:ext uri="{FF2B5EF4-FFF2-40B4-BE49-F238E27FC236}">
                  <a16:creationId xmlns:a16="http://schemas.microsoft.com/office/drawing/2014/main" id="{00000000-0008-0000-0A00-000023000000}"/>
                </a:ext>
              </a:extLst>
            </xdr:cNvPr>
            <xdr:cNvGrpSpPr/>
          </xdr:nvGrpSpPr>
          <xdr:grpSpPr>
            <a:xfrm>
              <a:off x="20249029" y="19722353"/>
              <a:ext cx="2981886" cy="47625"/>
              <a:chOff x="8734422" y="6172200"/>
              <a:chExt cx="3067052" cy="180975"/>
            </a:xfrm>
          </xdr:grpSpPr>
          <xdr:sp macro="" textlink="">
            <xdr:nvSpPr>
              <xdr:cNvPr id="153625" name="Check Box 25" hidden="1">
                <a:extLst>
                  <a:ext uri="{63B3BB69-23CF-44E3-9099-C40C66FF867C}">
                    <a14:compatExt spid="_x0000_s153625"/>
                  </a:ext>
                  <a:ext uri="{FF2B5EF4-FFF2-40B4-BE49-F238E27FC236}">
                    <a16:creationId xmlns:a16="http://schemas.microsoft.com/office/drawing/2014/main" id="{00000000-0008-0000-0A00-000019580200}"/>
                  </a:ext>
                </a:extLst>
              </xdr:cNvPr>
              <xdr:cNvSpPr/>
            </xdr:nvSpPr>
            <xdr:spPr bwMode="auto">
              <a:xfrm>
                <a:off x="8734422" y="6172200"/>
                <a:ext cx="85543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53626" name="Check Box 26" hidden="1">
                <a:extLst>
                  <a:ext uri="{63B3BB69-23CF-44E3-9099-C40C66FF867C}">
                    <a14:compatExt spid="_x0000_s153626"/>
                  </a:ext>
                  <a:ext uri="{FF2B5EF4-FFF2-40B4-BE49-F238E27FC236}">
                    <a16:creationId xmlns:a16="http://schemas.microsoft.com/office/drawing/2014/main" id="{00000000-0008-0000-0A00-00001A580200}"/>
                  </a:ext>
                </a:extLst>
              </xdr:cNvPr>
              <xdr:cNvSpPr/>
            </xdr:nvSpPr>
            <xdr:spPr bwMode="auto">
              <a:xfrm>
                <a:off x="9391652"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53627" name="Check Box 27" hidden="1">
                <a:extLst>
                  <a:ext uri="{63B3BB69-23CF-44E3-9099-C40C66FF867C}">
                    <a14:compatExt spid="_x0000_s153627"/>
                  </a:ext>
                  <a:ext uri="{FF2B5EF4-FFF2-40B4-BE49-F238E27FC236}">
                    <a16:creationId xmlns:a16="http://schemas.microsoft.com/office/drawing/2014/main" id="{00000000-0008-0000-0A00-00001B580200}"/>
                  </a:ext>
                </a:extLst>
              </xdr:cNvPr>
              <xdr:cNvSpPr/>
            </xdr:nvSpPr>
            <xdr:spPr bwMode="auto">
              <a:xfrm>
                <a:off x="10226219"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53628" name="Check Box 28" hidden="1">
                <a:extLst>
                  <a:ext uri="{63B3BB69-23CF-44E3-9099-C40C66FF867C}">
                    <a14:compatExt spid="_x0000_s153628"/>
                  </a:ext>
                  <a:ext uri="{FF2B5EF4-FFF2-40B4-BE49-F238E27FC236}">
                    <a16:creationId xmlns:a16="http://schemas.microsoft.com/office/drawing/2014/main" id="{00000000-0008-0000-0A00-00001C580200}"/>
                  </a:ext>
                </a:extLst>
              </xdr:cNvPr>
              <xdr:cNvSpPr/>
            </xdr:nvSpPr>
            <xdr:spPr bwMode="auto">
              <a:xfrm>
                <a:off x="10946036" y="6172200"/>
                <a:ext cx="85543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107</xdr:row>
          <xdr:rowOff>0</xdr:rowOff>
        </xdr:from>
        <xdr:to>
          <xdr:col>56</xdr:col>
          <xdr:colOff>247650</xdr:colOff>
          <xdr:row>107</xdr:row>
          <xdr:rowOff>47625</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20249029" y="19722353"/>
              <a:ext cx="2981886" cy="47625"/>
              <a:chOff x="8734422" y="6172200"/>
              <a:chExt cx="3067052" cy="180975"/>
            </a:xfrm>
          </xdr:grpSpPr>
          <xdr:sp macro="" textlink="">
            <xdr:nvSpPr>
              <xdr:cNvPr id="153629" name="Check Box 29" hidden="1">
                <a:extLst>
                  <a:ext uri="{63B3BB69-23CF-44E3-9099-C40C66FF867C}">
                    <a14:compatExt spid="_x0000_s153629"/>
                  </a:ext>
                  <a:ext uri="{FF2B5EF4-FFF2-40B4-BE49-F238E27FC236}">
                    <a16:creationId xmlns:a16="http://schemas.microsoft.com/office/drawing/2014/main" id="{00000000-0008-0000-0A00-00001D580200}"/>
                  </a:ext>
                </a:extLst>
              </xdr:cNvPr>
              <xdr:cNvSpPr/>
            </xdr:nvSpPr>
            <xdr:spPr bwMode="auto">
              <a:xfrm>
                <a:off x="8734422" y="6172200"/>
                <a:ext cx="85543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53630" name="Check Box 30" hidden="1">
                <a:extLst>
                  <a:ext uri="{63B3BB69-23CF-44E3-9099-C40C66FF867C}">
                    <a14:compatExt spid="_x0000_s153630"/>
                  </a:ext>
                  <a:ext uri="{FF2B5EF4-FFF2-40B4-BE49-F238E27FC236}">
                    <a16:creationId xmlns:a16="http://schemas.microsoft.com/office/drawing/2014/main" id="{00000000-0008-0000-0A00-00001E580200}"/>
                  </a:ext>
                </a:extLst>
              </xdr:cNvPr>
              <xdr:cNvSpPr/>
            </xdr:nvSpPr>
            <xdr:spPr bwMode="auto">
              <a:xfrm>
                <a:off x="9391652"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53631" name="Check Box 31" hidden="1">
                <a:extLst>
                  <a:ext uri="{63B3BB69-23CF-44E3-9099-C40C66FF867C}">
                    <a14:compatExt spid="_x0000_s153631"/>
                  </a:ext>
                  <a:ext uri="{FF2B5EF4-FFF2-40B4-BE49-F238E27FC236}">
                    <a16:creationId xmlns:a16="http://schemas.microsoft.com/office/drawing/2014/main" id="{00000000-0008-0000-0A00-00001F580200}"/>
                  </a:ext>
                </a:extLst>
              </xdr:cNvPr>
              <xdr:cNvSpPr/>
            </xdr:nvSpPr>
            <xdr:spPr bwMode="auto">
              <a:xfrm>
                <a:off x="10226219"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53632" name="Check Box 32" hidden="1">
                <a:extLst>
                  <a:ext uri="{63B3BB69-23CF-44E3-9099-C40C66FF867C}">
                    <a14:compatExt spid="_x0000_s153632"/>
                  </a:ext>
                  <a:ext uri="{FF2B5EF4-FFF2-40B4-BE49-F238E27FC236}">
                    <a16:creationId xmlns:a16="http://schemas.microsoft.com/office/drawing/2014/main" id="{00000000-0008-0000-0A00-000020580200}"/>
                  </a:ext>
                </a:extLst>
              </xdr:cNvPr>
              <xdr:cNvSpPr/>
            </xdr:nvSpPr>
            <xdr:spPr bwMode="auto">
              <a:xfrm>
                <a:off x="10946036" y="6172200"/>
                <a:ext cx="85543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xdr:twoCellAnchor>
    <xdr:from>
      <xdr:col>9</xdr:col>
      <xdr:colOff>266700</xdr:colOff>
      <xdr:row>100</xdr:row>
      <xdr:rowOff>161925</xdr:rowOff>
    </xdr:from>
    <xdr:to>
      <xdr:col>12</xdr:col>
      <xdr:colOff>390524</xdr:colOff>
      <xdr:row>102</xdr:row>
      <xdr:rowOff>0</xdr:rowOff>
    </xdr:to>
    <xdr:sp macro="" textlink="">
      <xdr:nvSpPr>
        <xdr:cNvPr id="45" name="円/楕円 45">
          <a:extLst>
            <a:ext uri="{FF2B5EF4-FFF2-40B4-BE49-F238E27FC236}">
              <a16:creationId xmlns:a16="http://schemas.microsoft.com/office/drawing/2014/main" id="{00000000-0008-0000-0A00-00002D000000}"/>
            </a:ext>
          </a:extLst>
        </xdr:cNvPr>
        <xdr:cNvSpPr/>
      </xdr:nvSpPr>
      <xdr:spPr>
        <a:xfrm>
          <a:off x="3362325" y="19002375"/>
          <a:ext cx="1219199" cy="200025"/>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52</xdr:col>
          <xdr:colOff>0</xdr:colOff>
          <xdr:row>52</xdr:row>
          <xdr:rowOff>0</xdr:rowOff>
        </xdr:from>
        <xdr:to>
          <xdr:col>56</xdr:col>
          <xdr:colOff>247650</xdr:colOff>
          <xdr:row>52</xdr:row>
          <xdr:rowOff>47625</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20249029" y="9849971"/>
              <a:ext cx="2981886" cy="47625"/>
              <a:chOff x="8734422" y="6172200"/>
              <a:chExt cx="3067052" cy="180975"/>
            </a:xfrm>
          </xdr:grpSpPr>
          <xdr:sp macro="" textlink="">
            <xdr:nvSpPr>
              <xdr:cNvPr id="153633" name="Check Box 33" hidden="1">
                <a:extLst>
                  <a:ext uri="{63B3BB69-23CF-44E3-9099-C40C66FF867C}">
                    <a14:compatExt spid="_x0000_s153633"/>
                  </a:ext>
                  <a:ext uri="{FF2B5EF4-FFF2-40B4-BE49-F238E27FC236}">
                    <a16:creationId xmlns:a16="http://schemas.microsoft.com/office/drawing/2014/main" id="{00000000-0008-0000-0A00-000021580200}"/>
                  </a:ext>
                </a:extLst>
              </xdr:cNvPr>
              <xdr:cNvSpPr/>
            </xdr:nvSpPr>
            <xdr:spPr bwMode="auto">
              <a:xfrm>
                <a:off x="8734422" y="6172200"/>
                <a:ext cx="85543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53634" name="Check Box 34" hidden="1">
                <a:extLst>
                  <a:ext uri="{63B3BB69-23CF-44E3-9099-C40C66FF867C}">
                    <a14:compatExt spid="_x0000_s153634"/>
                  </a:ext>
                  <a:ext uri="{FF2B5EF4-FFF2-40B4-BE49-F238E27FC236}">
                    <a16:creationId xmlns:a16="http://schemas.microsoft.com/office/drawing/2014/main" id="{00000000-0008-0000-0A00-000022580200}"/>
                  </a:ext>
                </a:extLst>
              </xdr:cNvPr>
              <xdr:cNvSpPr/>
            </xdr:nvSpPr>
            <xdr:spPr bwMode="auto">
              <a:xfrm>
                <a:off x="9391652"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53635" name="Check Box 35" hidden="1">
                <a:extLst>
                  <a:ext uri="{63B3BB69-23CF-44E3-9099-C40C66FF867C}">
                    <a14:compatExt spid="_x0000_s153635"/>
                  </a:ext>
                  <a:ext uri="{FF2B5EF4-FFF2-40B4-BE49-F238E27FC236}">
                    <a16:creationId xmlns:a16="http://schemas.microsoft.com/office/drawing/2014/main" id="{00000000-0008-0000-0A00-000023580200}"/>
                  </a:ext>
                </a:extLst>
              </xdr:cNvPr>
              <xdr:cNvSpPr/>
            </xdr:nvSpPr>
            <xdr:spPr bwMode="auto">
              <a:xfrm>
                <a:off x="10226219"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53636" name="Check Box 36" hidden="1">
                <a:extLst>
                  <a:ext uri="{63B3BB69-23CF-44E3-9099-C40C66FF867C}">
                    <a14:compatExt spid="_x0000_s153636"/>
                  </a:ext>
                  <a:ext uri="{FF2B5EF4-FFF2-40B4-BE49-F238E27FC236}">
                    <a16:creationId xmlns:a16="http://schemas.microsoft.com/office/drawing/2014/main" id="{00000000-0008-0000-0A00-000024580200}"/>
                  </a:ext>
                </a:extLst>
              </xdr:cNvPr>
              <xdr:cNvSpPr/>
            </xdr:nvSpPr>
            <xdr:spPr bwMode="auto">
              <a:xfrm>
                <a:off x="10946036" y="6172200"/>
                <a:ext cx="85543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52</xdr:row>
          <xdr:rowOff>0</xdr:rowOff>
        </xdr:from>
        <xdr:to>
          <xdr:col>56</xdr:col>
          <xdr:colOff>247650</xdr:colOff>
          <xdr:row>52</xdr:row>
          <xdr:rowOff>47625</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20249029" y="9849971"/>
              <a:ext cx="2981886" cy="47625"/>
              <a:chOff x="8734422" y="6172200"/>
              <a:chExt cx="3067052" cy="180975"/>
            </a:xfrm>
          </xdr:grpSpPr>
          <xdr:sp macro="" textlink="">
            <xdr:nvSpPr>
              <xdr:cNvPr id="153637" name="Check Box 37" hidden="1">
                <a:extLst>
                  <a:ext uri="{63B3BB69-23CF-44E3-9099-C40C66FF867C}">
                    <a14:compatExt spid="_x0000_s153637"/>
                  </a:ext>
                  <a:ext uri="{FF2B5EF4-FFF2-40B4-BE49-F238E27FC236}">
                    <a16:creationId xmlns:a16="http://schemas.microsoft.com/office/drawing/2014/main" id="{00000000-0008-0000-0A00-000025580200}"/>
                  </a:ext>
                </a:extLst>
              </xdr:cNvPr>
              <xdr:cNvSpPr/>
            </xdr:nvSpPr>
            <xdr:spPr bwMode="auto">
              <a:xfrm>
                <a:off x="8734422" y="6172200"/>
                <a:ext cx="85543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53638" name="Check Box 38" hidden="1">
                <a:extLst>
                  <a:ext uri="{63B3BB69-23CF-44E3-9099-C40C66FF867C}">
                    <a14:compatExt spid="_x0000_s153638"/>
                  </a:ext>
                  <a:ext uri="{FF2B5EF4-FFF2-40B4-BE49-F238E27FC236}">
                    <a16:creationId xmlns:a16="http://schemas.microsoft.com/office/drawing/2014/main" id="{00000000-0008-0000-0A00-000026580200}"/>
                  </a:ext>
                </a:extLst>
              </xdr:cNvPr>
              <xdr:cNvSpPr/>
            </xdr:nvSpPr>
            <xdr:spPr bwMode="auto">
              <a:xfrm>
                <a:off x="9391652"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53639" name="Check Box 39" hidden="1">
                <a:extLst>
                  <a:ext uri="{63B3BB69-23CF-44E3-9099-C40C66FF867C}">
                    <a14:compatExt spid="_x0000_s153639"/>
                  </a:ext>
                  <a:ext uri="{FF2B5EF4-FFF2-40B4-BE49-F238E27FC236}">
                    <a16:creationId xmlns:a16="http://schemas.microsoft.com/office/drawing/2014/main" id="{00000000-0008-0000-0A00-000027580200}"/>
                  </a:ext>
                </a:extLst>
              </xdr:cNvPr>
              <xdr:cNvSpPr/>
            </xdr:nvSpPr>
            <xdr:spPr bwMode="auto">
              <a:xfrm>
                <a:off x="10226219"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53640" name="Check Box 40" hidden="1">
                <a:extLst>
                  <a:ext uri="{63B3BB69-23CF-44E3-9099-C40C66FF867C}">
                    <a14:compatExt spid="_x0000_s153640"/>
                  </a:ext>
                  <a:ext uri="{FF2B5EF4-FFF2-40B4-BE49-F238E27FC236}">
                    <a16:creationId xmlns:a16="http://schemas.microsoft.com/office/drawing/2014/main" id="{00000000-0008-0000-0A00-000028580200}"/>
                  </a:ext>
                </a:extLst>
              </xdr:cNvPr>
              <xdr:cNvSpPr/>
            </xdr:nvSpPr>
            <xdr:spPr bwMode="auto">
              <a:xfrm>
                <a:off x="10946036" y="6172200"/>
                <a:ext cx="85543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xdr:twoCellAnchor>
    <xdr:from>
      <xdr:col>9</xdr:col>
      <xdr:colOff>183173</xdr:colOff>
      <xdr:row>126</xdr:row>
      <xdr:rowOff>175846</xdr:rowOff>
    </xdr:from>
    <xdr:to>
      <xdr:col>12</xdr:col>
      <xdr:colOff>306997</xdr:colOff>
      <xdr:row>128</xdr:row>
      <xdr:rowOff>13921</xdr:rowOff>
    </xdr:to>
    <xdr:sp macro="" textlink="">
      <xdr:nvSpPr>
        <xdr:cNvPr id="56" name="円/楕円 56">
          <a:extLst>
            <a:ext uri="{FF2B5EF4-FFF2-40B4-BE49-F238E27FC236}">
              <a16:creationId xmlns:a16="http://schemas.microsoft.com/office/drawing/2014/main" id="{00000000-0008-0000-0A00-000038000000}"/>
            </a:ext>
          </a:extLst>
        </xdr:cNvPr>
        <xdr:cNvSpPr/>
      </xdr:nvSpPr>
      <xdr:spPr>
        <a:xfrm>
          <a:off x="3278798" y="23569246"/>
          <a:ext cx="1219199" cy="200025"/>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381000</xdr:colOff>
      <xdr:row>74</xdr:row>
      <xdr:rowOff>114300</xdr:rowOff>
    </xdr:from>
    <xdr:to>
      <xdr:col>12</xdr:col>
      <xdr:colOff>371475</xdr:colOff>
      <xdr:row>77</xdr:row>
      <xdr:rowOff>38100</xdr:rowOff>
    </xdr:to>
    <xdr:sp macro="" textlink="">
      <xdr:nvSpPr>
        <xdr:cNvPr id="57" name="円/楕円 57">
          <a:extLst>
            <a:ext uri="{FF2B5EF4-FFF2-40B4-BE49-F238E27FC236}">
              <a16:creationId xmlns:a16="http://schemas.microsoft.com/office/drawing/2014/main" id="{00000000-0008-0000-0A00-000039000000}"/>
            </a:ext>
          </a:extLst>
        </xdr:cNvPr>
        <xdr:cNvSpPr/>
      </xdr:nvSpPr>
      <xdr:spPr>
        <a:xfrm>
          <a:off x="3476625" y="14497050"/>
          <a:ext cx="1085850" cy="466725"/>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63273</xdr:colOff>
      <xdr:row>102</xdr:row>
      <xdr:rowOff>0</xdr:rowOff>
    </xdr:from>
    <xdr:to>
      <xdr:col>13</xdr:col>
      <xdr:colOff>17737</xdr:colOff>
      <xdr:row>103</xdr:row>
      <xdr:rowOff>44223</xdr:rowOff>
    </xdr:to>
    <xdr:cxnSp macro="">
      <xdr:nvCxnSpPr>
        <xdr:cNvPr id="58" name="直線矢印コネクタ 57">
          <a:extLst>
            <a:ext uri="{FF2B5EF4-FFF2-40B4-BE49-F238E27FC236}">
              <a16:creationId xmlns:a16="http://schemas.microsoft.com/office/drawing/2014/main" id="{00000000-0008-0000-0A00-00003A000000}"/>
            </a:ext>
          </a:extLst>
        </xdr:cNvPr>
        <xdr:cNvCxnSpPr>
          <a:stCxn id="59" idx="1"/>
          <a:endCxn id="45" idx="4"/>
        </xdr:cNvCxnSpPr>
      </xdr:nvCxnSpPr>
      <xdr:spPr>
        <a:xfrm flipH="1" flipV="1">
          <a:off x="3968523" y="19202400"/>
          <a:ext cx="764089" cy="22519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17737</xdr:colOff>
      <xdr:row>102</xdr:row>
      <xdr:rowOff>47625</xdr:rowOff>
    </xdr:from>
    <xdr:to>
      <xdr:col>22</xdr:col>
      <xdr:colOff>209550</xdr:colOff>
      <xdr:row>104</xdr:row>
      <xdr:rowOff>40821</xdr:rowOff>
    </xdr:to>
    <xdr:sp macro="" textlink="">
      <xdr:nvSpPr>
        <xdr:cNvPr id="59" name="テキスト ボックス 58">
          <a:extLst>
            <a:ext uri="{FF2B5EF4-FFF2-40B4-BE49-F238E27FC236}">
              <a16:creationId xmlns:a16="http://schemas.microsoft.com/office/drawing/2014/main" id="{00000000-0008-0000-0A00-00003B000000}"/>
            </a:ext>
          </a:extLst>
        </xdr:cNvPr>
        <xdr:cNvSpPr txBox="1"/>
      </xdr:nvSpPr>
      <xdr:spPr>
        <a:xfrm>
          <a:off x="4732612" y="19250025"/>
          <a:ext cx="2754038" cy="34562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財政融資資金に係る内訳を記入</a:t>
          </a:r>
        </a:p>
      </xdr:txBody>
    </xdr:sp>
    <xdr:clientData/>
  </xdr:twoCellAnchor>
  <xdr:twoCellAnchor>
    <xdr:from>
      <xdr:col>9</xdr:col>
      <xdr:colOff>183173</xdr:colOff>
      <xdr:row>135</xdr:row>
      <xdr:rowOff>175846</xdr:rowOff>
    </xdr:from>
    <xdr:to>
      <xdr:col>12</xdr:col>
      <xdr:colOff>306997</xdr:colOff>
      <xdr:row>137</xdr:row>
      <xdr:rowOff>13921</xdr:rowOff>
    </xdr:to>
    <xdr:sp macro="" textlink="">
      <xdr:nvSpPr>
        <xdr:cNvPr id="60" name="円/楕円 60">
          <a:extLst>
            <a:ext uri="{FF2B5EF4-FFF2-40B4-BE49-F238E27FC236}">
              <a16:creationId xmlns:a16="http://schemas.microsoft.com/office/drawing/2014/main" id="{00000000-0008-0000-0A00-00003C000000}"/>
            </a:ext>
          </a:extLst>
        </xdr:cNvPr>
        <xdr:cNvSpPr/>
      </xdr:nvSpPr>
      <xdr:spPr>
        <a:xfrm>
          <a:off x="3278798" y="25026571"/>
          <a:ext cx="1219199" cy="200025"/>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17736</xdr:colOff>
      <xdr:row>128</xdr:row>
      <xdr:rowOff>79749</xdr:rowOff>
    </xdr:from>
    <xdr:to>
      <xdr:col>24</xdr:col>
      <xdr:colOff>266700</xdr:colOff>
      <xdr:row>130</xdr:row>
      <xdr:rowOff>70224</xdr:rowOff>
    </xdr:to>
    <xdr:sp macro="" textlink="">
      <xdr:nvSpPr>
        <xdr:cNvPr id="61" name="テキスト ボックス 60">
          <a:extLst>
            <a:ext uri="{FF2B5EF4-FFF2-40B4-BE49-F238E27FC236}">
              <a16:creationId xmlns:a16="http://schemas.microsoft.com/office/drawing/2014/main" id="{00000000-0008-0000-0A00-00003D000000}"/>
            </a:ext>
          </a:extLst>
        </xdr:cNvPr>
        <xdr:cNvSpPr txBox="1"/>
      </xdr:nvSpPr>
      <xdr:spPr>
        <a:xfrm>
          <a:off x="4732611" y="23835099"/>
          <a:ext cx="3382689" cy="2476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公共下水道事業に係る起債限度額を記入</a:t>
          </a:r>
        </a:p>
      </xdr:txBody>
    </xdr:sp>
    <xdr:clientData/>
  </xdr:twoCellAnchor>
  <xdr:twoCellAnchor>
    <xdr:from>
      <xdr:col>12</xdr:col>
      <xdr:colOff>9525</xdr:colOff>
      <xdr:row>127</xdr:row>
      <xdr:rowOff>171450</xdr:rowOff>
    </xdr:from>
    <xdr:to>
      <xdr:col>13</xdr:col>
      <xdr:colOff>17736</xdr:colOff>
      <xdr:row>129</xdr:row>
      <xdr:rowOff>70224</xdr:rowOff>
    </xdr:to>
    <xdr:cxnSp macro="">
      <xdr:nvCxnSpPr>
        <xdr:cNvPr id="62" name="直線矢印コネクタ 61">
          <a:extLst>
            <a:ext uri="{FF2B5EF4-FFF2-40B4-BE49-F238E27FC236}">
              <a16:creationId xmlns:a16="http://schemas.microsoft.com/office/drawing/2014/main" id="{00000000-0008-0000-0A00-00003E000000}"/>
            </a:ext>
          </a:extLst>
        </xdr:cNvPr>
        <xdr:cNvCxnSpPr>
          <a:stCxn id="61" idx="1"/>
        </xdr:cNvCxnSpPr>
      </xdr:nvCxnSpPr>
      <xdr:spPr>
        <a:xfrm flipH="1" flipV="1">
          <a:off x="4200525" y="23745825"/>
          <a:ext cx="532086" cy="26072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8210</xdr:colOff>
      <xdr:row>137</xdr:row>
      <xdr:rowOff>70221</xdr:rowOff>
    </xdr:from>
    <xdr:to>
      <xdr:col>25</xdr:col>
      <xdr:colOff>9525</xdr:colOff>
      <xdr:row>138</xdr:row>
      <xdr:rowOff>142874</xdr:rowOff>
    </xdr:to>
    <xdr:sp macro="" textlink="">
      <xdr:nvSpPr>
        <xdr:cNvPr id="63" name="テキスト ボックス 62">
          <a:extLst>
            <a:ext uri="{FF2B5EF4-FFF2-40B4-BE49-F238E27FC236}">
              <a16:creationId xmlns:a16="http://schemas.microsoft.com/office/drawing/2014/main" id="{00000000-0008-0000-0A00-00003F000000}"/>
            </a:ext>
          </a:extLst>
        </xdr:cNvPr>
        <xdr:cNvSpPr txBox="1"/>
      </xdr:nvSpPr>
      <xdr:spPr>
        <a:xfrm>
          <a:off x="4723085" y="25282896"/>
          <a:ext cx="3420790" cy="25362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流域下水道事業に係る起債限度額を記入</a:t>
          </a:r>
        </a:p>
      </xdr:txBody>
    </xdr:sp>
    <xdr:clientData/>
  </xdr:twoCellAnchor>
  <xdr:twoCellAnchor>
    <xdr:from>
      <xdr:col>11</xdr:col>
      <xdr:colOff>276225</xdr:colOff>
      <xdr:row>137</xdr:row>
      <xdr:rowOff>0</xdr:rowOff>
    </xdr:from>
    <xdr:to>
      <xdr:col>13</xdr:col>
      <xdr:colOff>8210</xdr:colOff>
      <xdr:row>138</xdr:row>
      <xdr:rowOff>11298</xdr:rowOff>
    </xdr:to>
    <xdr:cxnSp macro="">
      <xdr:nvCxnSpPr>
        <xdr:cNvPr id="64" name="直線矢印コネクタ 63">
          <a:extLst>
            <a:ext uri="{FF2B5EF4-FFF2-40B4-BE49-F238E27FC236}">
              <a16:creationId xmlns:a16="http://schemas.microsoft.com/office/drawing/2014/main" id="{00000000-0008-0000-0A00-000040000000}"/>
            </a:ext>
          </a:extLst>
        </xdr:cNvPr>
        <xdr:cNvCxnSpPr>
          <a:stCxn id="63" idx="1"/>
        </xdr:cNvCxnSpPr>
      </xdr:nvCxnSpPr>
      <xdr:spPr>
        <a:xfrm flipH="1" flipV="1">
          <a:off x="4181475" y="25212675"/>
          <a:ext cx="541610" cy="1922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155987</xdr:colOff>
      <xdr:row>77</xdr:row>
      <xdr:rowOff>47494</xdr:rowOff>
    </xdr:from>
    <xdr:to>
      <xdr:col>26</xdr:col>
      <xdr:colOff>76201</xdr:colOff>
      <xdr:row>78</xdr:row>
      <xdr:rowOff>161925</xdr:rowOff>
    </xdr:to>
    <xdr:sp macro="" textlink="">
      <xdr:nvSpPr>
        <xdr:cNvPr id="65" name="テキスト ボックス 64">
          <a:extLst>
            <a:ext uri="{FF2B5EF4-FFF2-40B4-BE49-F238E27FC236}">
              <a16:creationId xmlns:a16="http://schemas.microsoft.com/office/drawing/2014/main" id="{00000000-0008-0000-0A00-000041000000}"/>
            </a:ext>
          </a:extLst>
        </xdr:cNvPr>
        <xdr:cNvSpPr txBox="1"/>
      </xdr:nvSpPr>
      <xdr:spPr>
        <a:xfrm>
          <a:off x="6861587" y="14973169"/>
          <a:ext cx="1634714" cy="29540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合計額を記入</a:t>
          </a:r>
        </a:p>
      </xdr:txBody>
    </xdr:sp>
    <xdr:clientData/>
  </xdr:twoCellAnchor>
  <xdr:twoCellAnchor>
    <xdr:from>
      <xdr:col>12</xdr:col>
      <xdr:colOff>285750</xdr:colOff>
      <xdr:row>75</xdr:row>
      <xdr:rowOff>161927</xdr:rowOff>
    </xdr:from>
    <xdr:to>
      <xdr:col>20</xdr:col>
      <xdr:colOff>142875</xdr:colOff>
      <xdr:row>77</xdr:row>
      <xdr:rowOff>114300</xdr:rowOff>
    </xdr:to>
    <xdr:cxnSp macro="">
      <xdr:nvCxnSpPr>
        <xdr:cNvPr id="66" name="直線矢印コネクタ 65">
          <a:extLst>
            <a:ext uri="{FF2B5EF4-FFF2-40B4-BE49-F238E27FC236}">
              <a16:creationId xmlns:a16="http://schemas.microsoft.com/office/drawing/2014/main" id="{00000000-0008-0000-0A00-000042000000}"/>
            </a:ext>
          </a:extLst>
        </xdr:cNvPr>
        <xdr:cNvCxnSpPr/>
      </xdr:nvCxnSpPr>
      <xdr:spPr>
        <a:xfrm flipH="1" flipV="1">
          <a:off x="4476750" y="14725652"/>
          <a:ext cx="2371725" cy="31432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22636</xdr:colOff>
      <xdr:row>77</xdr:row>
      <xdr:rowOff>85594</xdr:rowOff>
    </xdr:from>
    <xdr:to>
      <xdr:col>18</xdr:col>
      <xdr:colOff>133350</xdr:colOff>
      <xdr:row>78</xdr:row>
      <xdr:rowOff>161925</xdr:rowOff>
    </xdr:to>
    <xdr:sp macro="" textlink="">
      <xdr:nvSpPr>
        <xdr:cNvPr id="67" name="テキスト ボックス 66">
          <a:extLst>
            <a:ext uri="{FF2B5EF4-FFF2-40B4-BE49-F238E27FC236}">
              <a16:creationId xmlns:a16="http://schemas.microsoft.com/office/drawing/2014/main" id="{00000000-0008-0000-0A00-000043000000}"/>
            </a:ext>
          </a:extLst>
        </xdr:cNvPr>
        <xdr:cNvSpPr txBox="1"/>
      </xdr:nvSpPr>
      <xdr:spPr>
        <a:xfrm>
          <a:off x="1222786" y="15011269"/>
          <a:ext cx="5025614" cy="25730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全ての起債の目的を記入する。または、「○○○○ほか」と記入</a:t>
          </a:r>
        </a:p>
      </xdr:txBody>
    </xdr:sp>
    <xdr:clientData/>
  </xdr:twoCellAnchor>
  <xdr:twoCellAnchor>
    <xdr:from>
      <xdr:col>3</xdr:col>
      <xdr:colOff>152401</xdr:colOff>
      <xdr:row>75</xdr:row>
      <xdr:rowOff>171453</xdr:rowOff>
    </xdr:from>
    <xdr:to>
      <xdr:col>4</xdr:col>
      <xdr:colOff>19050</xdr:colOff>
      <xdr:row>77</xdr:row>
      <xdr:rowOff>152400</xdr:rowOff>
    </xdr:to>
    <xdr:cxnSp macro="">
      <xdr:nvCxnSpPr>
        <xdr:cNvPr id="68" name="直線矢印コネクタ 67">
          <a:extLst>
            <a:ext uri="{FF2B5EF4-FFF2-40B4-BE49-F238E27FC236}">
              <a16:creationId xmlns:a16="http://schemas.microsoft.com/office/drawing/2014/main" id="{00000000-0008-0000-0A00-000044000000}"/>
            </a:ext>
          </a:extLst>
        </xdr:cNvPr>
        <xdr:cNvCxnSpPr/>
      </xdr:nvCxnSpPr>
      <xdr:spPr>
        <a:xfrm flipH="1" flipV="1">
          <a:off x="1066801" y="14735178"/>
          <a:ext cx="152399" cy="3428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74</xdr:row>
      <xdr:rowOff>1</xdr:rowOff>
    </xdr:from>
    <xdr:to>
      <xdr:col>5</xdr:col>
      <xdr:colOff>571500</xdr:colOff>
      <xdr:row>76</xdr:row>
      <xdr:rowOff>76201</xdr:rowOff>
    </xdr:to>
    <xdr:sp macro="" textlink="">
      <xdr:nvSpPr>
        <xdr:cNvPr id="69" name="円/楕円 69">
          <a:extLst>
            <a:ext uri="{FF2B5EF4-FFF2-40B4-BE49-F238E27FC236}">
              <a16:creationId xmlns:a16="http://schemas.microsoft.com/office/drawing/2014/main" id="{00000000-0008-0000-0A00-000045000000}"/>
            </a:ext>
          </a:extLst>
        </xdr:cNvPr>
        <xdr:cNvSpPr/>
      </xdr:nvSpPr>
      <xdr:spPr>
        <a:xfrm>
          <a:off x="914400" y="14382751"/>
          <a:ext cx="1200150" cy="438150"/>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52</xdr:col>
          <xdr:colOff>0</xdr:colOff>
          <xdr:row>144</xdr:row>
          <xdr:rowOff>0</xdr:rowOff>
        </xdr:from>
        <xdr:to>
          <xdr:col>56</xdr:col>
          <xdr:colOff>247650</xdr:colOff>
          <xdr:row>144</xdr:row>
          <xdr:rowOff>47625</xdr:rowOff>
        </xdr:to>
        <xdr:grpSp>
          <xdr:nvGrpSpPr>
            <xdr:cNvPr id="70" name="グループ化 69">
              <a:extLst>
                <a:ext uri="{FF2B5EF4-FFF2-40B4-BE49-F238E27FC236}">
                  <a16:creationId xmlns:a16="http://schemas.microsoft.com/office/drawing/2014/main" id="{00000000-0008-0000-0A00-000046000000}"/>
                </a:ext>
              </a:extLst>
            </xdr:cNvPr>
            <xdr:cNvGrpSpPr/>
          </xdr:nvGrpSpPr>
          <xdr:grpSpPr>
            <a:xfrm>
              <a:off x="20249029" y="26020059"/>
              <a:ext cx="2981886" cy="47625"/>
              <a:chOff x="8734422" y="6172200"/>
              <a:chExt cx="3067052" cy="180975"/>
            </a:xfrm>
          </xdr:grpSpPr>
          <xdr:sp macro="" textlink="">
            <xdr:nvSpPr>
              <xdr:cNvPr id="153641" name="Check Box 41" hidden="1">
                <a:extLst>
                  <a:ext uri="{63B3BB69-23CF-44E3-9099-C40C66FF867C}">
                    <a14:compatExt spid="_x0000_s153641"/>
                  </a:ext>
                  <a:ext uri="{FF2B5EF4-FFF2-40B4-BE49-F238E27FC236}">
                    <a16:creationId xmlns:a16="http://schemas.microsoft.com/office/drawing/2014/main" id="{00000000-0008-0000-0A00-000029580200}"/>
                  </a:ext>
                </a:extLst>
              </xdr:cNvPr>
              <xdr:cNvSpPr/>
            </xdr:nvSpPr>
            <xdr:spPr bwMode="auto">
              <a:xfrm>
                <a:off x="8734422" y="6172200"/>
                <a:ext cx="85543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53642" name="Check Box 42" hidden="1">
                <a:extLst>
                  <a:ext uri="{63B3BB69-23CF-44E3-9099-C40C66FF867C}">
                    <a14:compatExt spid="_x0000_s153642"/>
                  </a:ext>
                  <a:ext uri="{FF2B5EF4-FFF2-40B4-BE49-F238E27FC236}">
                    <a16:creationId xmlns:a16="http://schemas.microsoft.com/office/drawing/2014/main" id="{00000000-0008-0000-0A00-00002A580200}"/>
                  </a:ext>
                </a:extLst>
              </xdr:cNvPr>
              <xdr:cNvSpPr/>
            </xdr:nvSpPr>
            <xdr:spPr bwMode="auto">
              <a:xfrm>
                <a:off x="9391652"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53643" name="Check Box 43" hidden="1">
                <a:extLst>
                  <a:ext uri="{63B3BB69-23CF-44E3-9099-C40C66FF867C}">
                    <a14:compatExt spid="_x0000_s153643"/>
                  </a:ext>
                  <a:ext uri="{FF2B5EF4-FFF2-40B4-BE49-F238E27FC236}">
                    <a16:creationId xmlns:a16="http://schemas.microsoft.com/office/drawing/2014/main" id="{00000000-0008-0000-0A00-00002B580200}"/>
                  </a:ext>
                </a:extLst>
              </xdr:cNvPr>
              <xdr:cNvSpPr/>
            </xdr:nvSpPr>
            <xdr:spPr bwMode="auto">
              <a:xfrm>
                <a:off x="10226219"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53644" name="Check Box 44" hidden="1">
                <a:extLst>
                  <a:ext uri="{63B3BB69-23CF-44E3-9099-C40C66FF867C}">
                    <a14:compatExt spid="_x0000_s153644"/>
                  </a:ext>
                  <a:ext uri="{FF2B5EF4-FFF2-40B4-BE49-F238E27FC236}">
                    <a16:creationId xmlns:a16="http://schemas.microsoft.com/office/drawing/2014/main" id="{00000000-0008-0000-0A00-00002C580200}"/>
                  </a:ext>
                </a:extLst>
              </xdr:cNvPr>
              <xdr:cNvSpPr/>
            </xdr:nvSpPr>
            <xdr:spPr bwMode="auto">
              <a:xfrm>
                <a:off x="10946036" y="6172200"/>
                <a:ext cx="85543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140</xdr:row>
          <xdr:rowOff>0</xdr:rowOff>
        </xdr:from>
        <xdr:to>
          <xdr:col>56</xdr:col>
          <xdr:colOff>247650</xdr:colOff>
          <xdr:row>140</xdr:row>
          <xdr:rowOff>47625</xdr:rowOff>
        </xdr:to>
        <xdr:grpSp>
          <xdr:nvGrpSpPr>
            <xdr:cNvPr id="75" name="グループ化 74">
              <a:extLst>
                <a:ext uri="{FF2B5EF4-FFF2-40B4-BE49-F238E27FC236}">
                  <a16:creationId xmlns:a16="http://schemas.microsoft.com/office/drawing/2014/main" id="{00000000-0008-0000-0A00-00004B000000}"/>
                </a:ext>
              </a:extLst>
            </xdr:cNvPr>
            <xdr:cNvGrpSpPr/>
          </xdr:nvGrpSpPr>
          <xdr:grpSpPr>
            <a:xfrm>
              <a:off x="20249029" y="25325294"/>
              <a:ext cx="2981886" cy="47625"/>
              <a:chOff x="8734422" y="6172200"/>
              <a:chExt cx="3067052" cy="180975"/>
            </a:xfrm>
          </xdr:grpSpPr>
          <xdr:sp macro="" textlink="">
            <xdr:nvSpPr>
              <xdr:cNvPr id="153645" name="Check Box 45" hidden="1">
                <a:extLst>
                  <a:ext uri="{63B3BB69-23CF-44E3-9099-C40C66FF867C}">
                    <a14:compatExt spid="_x0000_s153645"/>
                  </a:ext>
                  <a:ext uri="{FF2B5EF4-FFF2-40B4-BE49-F238E27FC236}">
                    <a16:creationId xmlns:a16="http://schemas.microsoft.com/office/drawing/2014/main" id="{00000000-0008-0000-0A00-00002D580200}"/>
                  </a:ext>
                </a:extLst>
              </xdr:cNvPr>
              <xdr:cNvSpPr/>
            </xdr:nvSpPr>
            <xdr:spPr bwMode="auto">
              <a:xfrm>
                <a:off x="8734422" y="6172200"/>
                <a:ext cx="85543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53646" name="Check Box 46" hidden="1">
                <a:extLst>
                  <a:ext uri="{63B3BB69-23CF-44E3-9099-C40C66FF867C}">
                    <a14:compatExt spid="_x0000_s153646"/>
                  </a:ext>
                  <a:ext uri="{FF2B5EF4-FFF2-40B4-BE49-F238E27FC236}">
                    <a16:creationId xmlns:a16="http://schemas.microsoft.com/office/drawing/2014/main" id="{00000000-0008-0000-0A00-00002E580200}"/>
                  </a:ext>
                </a:extLst>
              </xdr:cNvPr>
              <xdr:cNvSpPr/>
            </xdr:nvSpPr>
            <xdr:spPr bwMode="auto">
              <a:xfrm>
                <a:off x="9391652"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53647" name="Check Box 47" hidden="1">
                <a:extLst>
                  <a:ext uri="{63B3BB69-23CF-44E3-9099-C40C66FF867C}">
                    <a14:compatExt spid="_x0000_s153647"/>
                  </a:ext>
                  <a:ext uri="{FF2B5EF4-FFF2-40B4-BE49-F238E27FC236}">
                    <a16:creationId xmlns:a16="http://schemas.microsoft.com/office/drawing/2014/main" id="{00000000-0008-0000-0A00-00002F580200}"/>
                  </a:ext>
                </a:extLst>
              </xdr:cNvPr>
              <xdr:cNvSpPr/>
            </xdr:nvSpPr>
            <xdr:spPr bwMode="auto">
              <a:xfrm>
                <a:off x="10226219"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53648" name="Check Box 48" hidden="1">
                <a:extLst>
                  <a:ext uri="{63B3BB69-23CF-44E3-9099-C40C66FF867C}">
                    <a14:compatExt spid="_x0000_s153648"/>
                  </a:ext>
                  <a:ext uri="{FF2B5EF4-FFF2-40B4-BE49-F238E27FC236}">
                    <a16:creationId xmlns:a16="http://schemas.microsoft.com/office/drawing/2014/main" id="{00000000-0008-0000-0A00-000030580200}"/>
                  </a:ext>
                </a:extLst>
              </xdr:cNvPr>
              <xdr:cNvSpPr/>
            </xdr:nvSpPr>
            <xdr:spPr bwMode="auto">
              <a:xfrm>
                <a:off x="10946036" y="6172200"/>
                <a:ext cx="85543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0</xdr:colOff>
          <xdr:row>140</xdr:row>
          <xdr:rowOff>0</xdr:rowOff>
        </xdr:from>
        <xdr:to>
          <xdr:col>56</xdr:col>
          <xdr:colOff>247650</xdr:colOff>
          <xdr:row>140</xdr:row>
          <xdr:rowOff>47625</xdr:rowOff>
        </xdr:to>
        <xdr:grpSp>
          <xdr:nvGrpSpPr>
            <xdr:cNvPr id="80" name="グループ化 79">
              <a:extLst>
                <a:ext uri="{FF2B5EF4-FFF2-40B4-BE49-F238E27FC236}">
                  <a16:creationId xmlns:a16="http://schemas.microsoft.com/office/drawing/2014/main" id="{00000000-0008-0000-0A00-000050000000}"/>
                </a:ext>
              </a:extLst>
            </xdr:cNvPr>
            <xdr:cNvGrpSpPr/>
          </xdr:nvGrpSpPr>
          <xdr:grpSpPr>
            <a:xfrm>
              <a:off x="20249029" y="25325294"/>
              <a:ext cx="2981886" cy="47625"/>
              <a:chOff x="8734422" y="6172200"/>
              <a:chExt cx="3067052" cy="180975"/>
            </a:xfrm>
          </xdr:grpSpPr>
          <xdr:sp macro="" textlink="">
            <xdr:nvSpPr>
              <xdr:cNvPr id="153649" name="Check Box 49" hidden="1">
                <a:extLst>
                  <a:ext uri="{63B3BB69-23CF-44E3-9099-C40C66FF867C}">
                    <a14:compatExt spid="_x0000_s153649"/>
                  </a:ext>
                  <a:ext uri="{FF2B5EF4-FFF2-40B4-BE49-F238E27FC236}">
                    <a16:creationId xmlns:a16="http://schemas.microsoft.com/office/drawing/2014/main" id="{00000000-0008-0000-0A00-000031580200}"/>
                  </a:ext>
                </a:extLst>
              </xdr:cNvPr>
              <xdr:cNvSpPr/>
            </xdr:nvSpPr>
            <xdr:spPr bwMode="auto">
              <a:xfrm>
                <a:off x="8734422" y="6172200"/>
                <a:ext cx="85543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年賦</a:t>
                </a:r>
              </a:p>
            </xdr:txBody>
          </xdr:sp>
          <xdr:sp macro="" textlink="">
            <xdr:nvSpPr>
              <xdr:cNvPr id="153650" name="Check Box 50" hidden="1">
                <a:extLst>
                  <a:ext uri="{63B3BB69-23CF-44E3-9099-C40C66FF867C}">
                    <a14:compatExt spid="_x0000_s153650"/>
                  </a:ext>
                  <a:ext uri="{FF2B5EF4-FFF2-40B4-BE49-F238E27FC236}">
                    <a16:creationId xmlns:a16="http://schemas.microsoft.com/office/drawing/2014/main" id="{00000000-0008-0000-0A00-000032580200}"/>
                  </a:ext>
                </a:extLst>
              </xdr:cNvPr>
              <xdr:cNvSpPr/>
            </xdr:nvSpPr>
            <xdr:spPr bwMode="auto">
              <a:xfrm>
                <a:off x="9391652"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半年賦</a:t>
                </a:r>
              </a:p>
            </xdr:txBody>
          </xdr:sp>
          <xdr:sp macro="" textlink="">
            <xdr:nvSpPr>
              <xdr:cNvPr id="153651" name="Check Box 51" hidden="1">
                <a:extLst>
                  <a:ext uri="{63B3BB69-23CF-44E3-9099-C40C66FF867C}">
                    <a14:compatExt spid="_x0000_s153651"/>
                  </a:ext>
                  <a:ext uri="{FF2B5EF4-FFF2-40B4-BE49-F238E27FC236}">
                    <a16:creationId xmlns:a16="http://schemas.microsoft.com/office/drawing/2014/main" id="{00000000-0008-0000-0A00-000033580200}"/>
                  </a:ext>
                </a:extLst>
              </xdr:cNvPr>
              <xdr:cNvSpPr/>
            </xdr:nvSpPr>
            <xdr:spPr bwMode="auto">
              <a:xfrm>
                <a:off x="10226219" y="6172200"/>
                <a:ext cx="855437"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元利均等</a:t>
                </a:r>
              </a:p>
            </xdr:txBody>
          </xdr:sp>
          <xdr:sp macro="" textlink="">
            <xdr:nvSpPr>
              <xdr:cNvPr id="153652" name="Check Box 52" hidden="1">
                <a:extLst>
                  <a:ext uri="{63B3BB69-23CF-44E3-9099-C40C66FF867C}">
                    <a14:compatExt spid="_x0000_s153652"/>
                  </a:ext>
                  <a:ext uri="{FF2B5EF4-FFF2-40B4-BE49-F238E27FC236}">
                    <a16:creationId xmlns:a16="http://schemas.microsoft.com/office/drawing/2014/main" id="{00000000-0008-0000-0A00-000034580200}"/>
                  </a:ext>
                </a:extLst>
              </xdr:cNvPr>
              <xdr:cNvSpPr/>
            </xdr:nvSpPr>
            <xdr:spPr bwMode="auto">
              <a:xfrm>
                <a:off x="10946036" y="6172200"/>
                <a:ext cx="855438"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元金均等</a:t>
                </a:r>
              </a:p>
            </xdr:txBody>
          </xdr:sp>
        </xdr:grpSp>
        <xdr:clientData/>
      </xdr:twoCellAnchor>
    </mc:Choice>
    <mc:Fallback/>
  </mc:AlternateContent>
  <xdr:twoCellAnchor>
    <xdr:from>
      <xdr:col>20</xdr:col>
      <xdr:colOff>204107</xdr:colOff>
      <xdr:row>155</xdr:row>
      <xdr:rowOff>149679</xdr:rowOff>
    </xdr:from>
    <xdr:to>
      <xdr:col>23</xdr:col>
      <xdr:colOff>112939</xdr:colOff>
      <xdr:row>159</xdr:row>
      <xdr:rowOff>35379</xdr:rowOff>
    </xdr:to>
    <xdr:sp macro="" textlink="">
      <xdr:nvSpPr>
        <xdr:cNvPr id="85" name="円/楕円 85">
          <a:extLst>
            <a:ext uri="{FF2B5EF4-FFF2-40B4-BE49-F238E27FC236}">
              <a16:creationId xmlns:a16="http://schemas.microsoft.com/office/drawing/2014/main" id="{00000000-0008-0000-0A00-000055000000}"/>
            </a:ext>
          </a:extLst>
        </xdr:cNvPr>
        <xdr:cNvSpPr/>
      </xdr:nvSpPr>
      <xdr:spPr>
        <a:xfrm>
          <a:off x="6909707" y="28658004"/>
          <a:ext cx="766082" cy="609600"/>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40822</xdr:colOff>
      <xdr:row>153</xdr:row>
      <xdr:rowOff>136070</xdr:rowOff>
    </xdr:from>
    <xdr:to>
      <xdr:col>32</xdr:col>
      <xdr:colOff>31297</xdr:colOff>
      <xdr:row>162</xdr:row>
      <xdr:rowOff>108177</xdr:rowOff>
    </xdr:to>
    <xdr:cxnSp macro="">
      <xdr:nvCxnSpPr>
        <xdr:cNvPr id="86" name="直線矢印コネクタ 85">
          <a:extLst>
            <a:ext uri="{FF2B5EF4-FFF2-40B4-BE49-F238E27FC236}">
              <a16:creationId xmlns:a16="http://schemas.microsoft.com/office/drawing/2014/main" id="{00000000-0008-0000-0A00-000056000000}"/>
            </a:ext>
          </a:extLst>
        </xdr:cNvPr>
        <xdr:cNvCxnSpPr>
          <a:stCxn id="87" idx="2"/>
          <a:endCxn id="88" idx="6"/>
        </xdr:cNvCxnSpPr>
      </xdr:nvCxnSpPr>
      <xdr:spPr>
        <a:xfrm flipH="1">
          <a:off x="8746672" y="28349120"/>
          <a:ext cx="1419225" cy="154373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198664</xdr:colOff>
      <xdr:row>146</xdr:row>
      <xdr:rowOff>152398</xdr:rowOff>
    </xdr:from>
    <xdr:to>
      <xdr:col>37</xdr:col>
      <xdr:colOff>176893</xdr:colOff>
      <xdr:row>153</xdr:row>
      <xdr:rowOff>136070</xdr:rowOff>
    </xdr:to>
    <xdr:sp macro="" textlink="">
      <xdr:nvSpPr>
        <xdr:cNvPr id="87" name="テキスト ボックス 86">
          <a:extLst>
            <a:ext uri="{FF2B5EF4-FFF2-40B4-BE49-F238E27FC236}">
              <a16:creationId xmlns:a16="http://schemas.microsoft.com/office/drawing/2014/main" id="{00000000-0008-0000-0A00-000057000000}"/>
            </a:ext>
          </a:extLst>
        </xdr:cNvPr>
        <xdr:cNvSpPr txBox="1"/>
      </xdr:nvSpPr>
      <xdr:spPr>
        <a:xfrm>
          <a:off x="8618764" y="26955748"/>
          <a:ext cx="3092904" cy="139337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予算上、具体的な利率の上限を定めていない場合は、「その他参考」欄を活用し、内容がわかるよう記入</a:t>
          </a:r>
        </a:p>
      </xdr:txBody>
    </xdr:sp>
    <xdr:clientData/>
  </xdr:twoCellAnchor>
  <xdr:twoCellAnchor>
    <xdr:from>
      <xdr:col>1</xdr:col>
      <xdr:colOff>54428</xdr:colOff>
      <xdr:row>161</xdr:row>
      <xdr:rowOff>81642</xdr:rowOff>
    </xdr:from>
    <xdr:to>
      <xdr:col>27</xdr:col>
      <xdr:colOff>40822</xdr:colOff>
      <xdr:row>163</xdr:row>
      <xdr:rowOff>163286</xdr:rowOff>
    </xdr:to>
    <xdr:sp macro="" textlink="">
      <xdr:nvSpPr>
        <xdr:cNvPr id="88" name="円/楕円 88">
          <a:extLst>
            <a:ext uri="{FF2B5EF4-FFF2-40B4-BE49-F238E27FC236}">
              <a16:creationId xmlns:a16="http://schemas.microsoft.com/office/drawing/2014/main" id="{00000000-0008-0000-0A00-000058000000}"/>
            </a:ext>
          </a:extLst>
        </xdr:cNvPr>
        <xdr:cNvSpPr/>
      </xdr:nvSpPr>
      <xdr:spPr>
        <a:xfrm>
          <a:off x="111578" y="29685342"/>
          <a:ext cx="8635094" cy="405494"/>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112939</xdr:colOff>
      <xdr:row>153</xdr:row>
      <xdr:rowOff>136070</xdr:rowOff>
    </xdr:from>
    <xdr:to>
      <xdr:col>32</xdr:col>
      <xdr:colOff>31297</xdr:colOff>
      <xdr:row>157</xdr:row>
      <xdr:rowOff>92529</xdr:rowOff>
    </xdr:to>
    <xdr:cxnSp macro="">
      <xdr:nvCxnSpPr>
        <xdr:cNvPr id="89" name="直線矢印コネクタ 88">
          <a:extLst>
            <a:ext uri="{FF2B5EF4-FFF2-40B4-BE49-F238E27FC236}">
              <a16:creationId xmlns:a16="http://schemas.microsoft.com/office/drawing/2014/main" id="{00000000-0008-0000-0A00-000059000000}"/>
            </a:ext>
          </a:extLst>
        </xdr:cNvPr>
        <xdr:cNvCxnSpPr>
          <a:stCxn id="87" idx="2"/>
          <a:endCxn id="85" idx="6"/>
        </xdr:cNvCxnSpPr>
      </xdr:nvCxnSpPr>
      <xdr:spPr>
        <a:xfrm flipH="1">
          <a:off x="7675789" y="28349120"/>
          <a:ext cx="2490108" cy="61368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170490</xdr:colOff>
      <xdr:row>142</xdr:row>
      <xdr:rowOff>88047</xdr:rowOff>
    </xdr:from>
    <xdr:to>
      <xdr:col>38</xdr:col>
      <xdr:colOff>272143</xdr:colOff>
      <xdr:row>145</xdr:row>
      <xdr:rowOff>139274</xdr:rowOff>
    </xdr:to>
    <xdr:sp macro="" textlink="">
      <xdr:nvSpPr>
        <xdr:cNvPr id="90" name="テキスト ボックス 89">
          <a:extLst>
            <a:ext uri="{FF2B5EF4-FFF2-40B4-BE49-F238E27FC236}">
              <a16:creationId xmlns:a16="http://schemas.microsoft.com/office/drawing/2014/main" id="{00000000-0008-0000-0A00-00005A000000}"/>
            </a:ext>
          </a:extLst>
        </xdr:cNvPr>
        <xdr:cNvSpPr txBox="1"/>
      </xdr:nvSpPr>
      <xdr:spPr>
        <a:xfrm>
          <a:off x="8304840" y="26043672"/>
          <a:ext cx="3787828" cy="71797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起債限度額は定めているが資金区分ごとの限度額を</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定めていない場合、「（うち財政融資資金）」欄に</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は、便宜上、借入金額と同額を記入</a:t>
          </a:r>
        </a:p>
      </xdr:txBody>
    </xdr:sp>
    <xdr:clientData/>
  </xdr:twoCellAnchor>
  <xdr:twoCellAnchor>
    <xdr:from>
      <xdr:col>12</xdr:col>
      <xdr:colOff>414617</xdr:colOff>
      <xdr:row>144</xdr:row>
      <xdr:rowOff>96852</xdr:rowOff>
    </xdr:from>
    <xdr:to>
      <xdr:col>25</xdr:col>
      <xdr:colOff>170490</xdr:colOff>
      <xdr:row>155</xdr:row>
      <xdr:rowOff>123265</xdr:rowOff>
    </xdr:to>
    <xdr:cxnSp macro="">
      <xdr:nvCxnSpPr>
        <xdr:cNvPr id="91" name="直線矢印コネクタ 90">
          <a:extLst>
            <a:ext uri="{FF2B5EF4-FFF2-40B4-BE49-F238E27FC236}">
              <a16:creationId xmlns:a16="http://schemas.microsoft.com/office/drawing/2014/main" id="{00000000-0008-0000-0A00-00005B000000}"/>
            </a:ext>
          </a:extLst>
        </xdr:cNvPr>
        <xdr:cNvCxnSpPr>
          <a:stCxn id="90" idx="1"/>
        </xdr:cNvCxnSpPr>
      </xdr:nvCxnSpPr>
      <xdr:spPr>
        <a:xfrm flipH="1">
          <a:off x="4605617" y="26404902"/>
          <a:ext cx="3699223" cy="22266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326572</xdr:colOff>
      <xdr:row>155</xdr:row>
      <xdr:rowOff>27214</xdr:rowOff>
    </xdr:from>
    <xdr:to>
      <xdr:col>13</xdr:col>
      <xdr:colOff>54429</xdr:colOff>
      <xdr:row>160</xdr:row>
      <xdr:rowOff>149678</xdr:rowOff>
    </xdr:to>
    <xdr:sp macro="" textlink="">
      <xdr:nvSpPr>
        <xdr:cNvPr id="92" name="円/楕円 92">
          <a:extLst>
            <a:ext uri="{FF2B5EF4-FFF2-40B4-BE49-F238E27FC236}">
              <a16:creationId xmlns:a16="http://schemas.microsoft.com/office/drawing/2014/main" id="{00000000-0008-0000-0A00-00005C000000}"/>
            </a:ext>
          </a:extLst>
        </xdr:cNvPr>
        <xdr:cNvSpPr/>
      </xdr:nvSpPr>
      <xdr:spPr>
        <a:xfrm>
          <a:off x="2526847" y="28535539"/>
          <a:ext cx="2242457" cy="1027339"/>
        </a:xfrm>
        <a:prstGeom prst="ellipse">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25</xdr:col>
      <xdr:colOff>86390</xdr:colOff>
      <xdr:row>5</xdr:row>
      <xdr:rowOff>123052</xdr:rowOff>
    </xdr:from>
    <xdr:to>
      <xdr:col>38</xdr:col>
      <xdr:colOff>247649</xdr:colOff>
      <xdr:row>12</xdr:row>
      <xdr:rowOff>102534</xdr:rowOff>
    </xdr:to>
    <xdr:pic>
      <xdr:nvPicPr>
        <xdr:cNvPr id="93" name="図 92">
          <a:extLst>
            <a:ext uri="{FF2B5EF4-FFF2-40B4-BE49-F238E27FC236}">
              <a16:creationId xmlns:a16="http://schemas.microsoft.com/office/drawing/2014/main" id="{00000000-0008-0000-0A00-00005D000000}"/>
            </a:ext>
          </a:extLst>
        </xdr:cNvPr>
        <xdr:cNvPicPr>
          <a:picLocks noChangeAspect="1"/>
        </xdr:cNvPicPr>
      </xdr:nvPicPr>
      <xdr:blipFill>
        <a:blip xmlns:r="http://schemas.openxmlformats.org/officeDocument/2006/relationships" r:embed="rId1"/>
        <a:stretch>
          <a:fillRect/>
        </a:stretch>
      </xdr:blipFill>
      <xdr:spPr>
        <a:xfrm>
          <a:off x="8220740" y="923152"/>
          <a:ext cx="3847434" cy="1579682"/>
        </a:xfrm>
        <a:prstGeom prst="rect">
          <a:avLst/>
        </a:prstGeom>
      </xdr:spPr>
    </xdr:pic>
    <xdr:clientData/>
  </xdr:twoCellAnchor>
  <xdr:twoCellAnchor>
    <xdr:from>
      <xdr:col>26</xdr:col>
      <xdr:colOff>562</xdr:colOff>
      <xdr:row>28</xdr:row>
      <xdr:rowOff>140073</xdr:rowOff>
    </xdr:from>
    <xdr:to>
      <xdr:col>40</xdr:col>
      <xdr:colOff>81949</xdr:colOff>
      <xdr:row>33</xdr:row>
      <xdr:rowOff>63873</xdr:rowOff>
    </xdr:to>
    <xdr:grpSp>
      <xdr:nvGrpSpPr>
        <xdr:cNvPr id="94" name="グループ化 93">
          <a:extLst>
            <a:ext uri="{FF2B5EF4-FFF2-40B4-BE49-F238E27FC236}">
              <a16:creationId xmlns:a16="http://schemas.microsoft.com/office/drawing/2014/main" id="{00000000-0008-0000-0A00-00005E000000}"/>
            </a:ext>
          </a:extLst>
        </xdr:cNvPr>
        <xdr:cNvGrpSpPr/>
      </xdr:nvGrpSpPr>
      <xdr:grpSpPr>
        <a:xfrm>
          <a:off x="8494621" y="5362014"/>
          <a:ext cx="3902593" cy="954741"/>
          <a:chOff x="7058757" y="5184506"/>
          <a:chExt cx="4544444" cy="1266056"/>
        </a:xfrm>
      </xdr:grpSpPr>
      <xdr:sp macro="" textlink="">
        <xdr:nvSpPr>
          <xdr:cNvPr id="95" name="角丸四角形吹き出し 100">
            <a:extLst>
              <a:ext uri="{FF2B5EF4-FFF2-40B4-BE49-F238E27FC236}">
                <a16:creationId xmlns:a16="http://schemas.microsoft.com/office/drawing/2014/main" id="{00000000-0008-0000-0A00-00005F000000}"/>
              </a:ext>
            </a:extLst>
          </xdr:cNvPr>
          <xdr:cNvSpPr/>
        </xdr:nvSpPr>
        <xdr:spPr bwMode="auto">
          <a:xfrm>
            <a:off x="7058757" y="5184506"/>
            <a:ext cx="3932421" cy="1266056"/>
          </a:xfrm>
          <a:prstGeom prst="wedgeRoundRectCallout">
            <a:avLst>
              <a:gd name="adj1" fmla="val -38091"/>
              <a:gd name="adj2" fmla="val -70189"/>
              <a:gd name="adj3" fmla="val 16667"/>
            </a:avLst>
          </a:prstGeom>
          <a:solidFill>
            <a:srgbClr val="FFDB93"/>
          </a:solidFill>
          <a:ln w="28575">
            <a:solidFill>
              <a:srgbClr val="800000"/>
            </a:solidFill>
            <a:miter lim="800000"/>
            <a:headEnd/>
            <a:tailEnd/>
          </a:ln>
          <a:effectLst/>
          <a:extLst/>
        </xdr:spPr>
        <xdr:txBody>
          <a:bodyPr vertOverflow="clip" horzOverflow="clip" wrap="square" lIns="27432" tIns="18288" rIns="0" bIns="18288" rtlCol="0" anchor="t" upright="1"/>
          <a:lstStyle/>
          <a:p>
            <a:pPr algn="l" rtl="0">
              <a:lnSpc>
                <a:spcPts val="1100"/>
              </a:lnSpc>
            </a:pPr>
            <a:endParaRPr kumimoji="1" lang="ja-JP" altLang="en-US" sz="1400" b="1" i="0" u="none" strike="noStrike" baseline="0">
              <a:solidFill>
                <a:srgbClr val="FF0000"/>
              </a:solidFill>
              <a:latin typeface="ＭＳ Ｐゴシック"/>
              <a:ea typeface="ＭＳ Ｐゴシック"/>
            </a:endParaRPr>
          </a:p>
        </xdr:txBody>
      </xdr:sp>
      <xdr:sp macro="" textlink="">
        <xdr:nvSpPr>
          <xdr:cNvPr id="96" name="テキスト ボックス 95">
            <a:extLst>
              <a:ext uri="{FF2B5EF4-FFF2-40B4-BE49-F238E27FC236}">
                <a16:creationId xmlns:a16="http://schemas.microsoft.com/office/drawing/2014/main" id="{00000000-0008-0000-0A00-000060000000}"/>
              </a:ext>
            </a:extLst>
          </xdr:cNvPr>
          <xdr:cNvSpPr txBox="1"/>
        </xdr:nvSpPr>
        <xdr:spPr>
          <a:xfrm>
            <a:off x="7178891" y="5317745"/>
            <a:ext cx="4424310" cy="1085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ＭＳ ゴシック" panose="020B0609070205080204" pitchFamily="49" charset="-128"/>
                <a:ea typeface="ＭＳ ゴシック" panose="020B0609070205080204" pitchFamily="49" charset="-128"/>
              </a:rPr>
              <a:t>総括表の</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「起債に関する予算の定め」欄に記入</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100" b="1">
                <a:latin typeface="ＭＳ ゴシック" panose="020B0609070205080204" pitchFamily="49" charset="-128"/>
                <a:ea typeface="ＭＳ ゴシック" panose="020B0609070205080204" pitchFamily="49" charset="-128"/>
              </a:rPr>
              <a:t>（個別事業の当該欄への記入は不要）</a:t>
            </a:r>
          </a:p>
        </xdr:txBody>
      </xdr:sp>
    </xdr:grpSp>
    <xdr:clientData/>
  </xdr:twoCellAnchor>
  <xdr:twoCellAnchor editAs="oneCell">
    <xdr:from>
      <xdr:col>25</xdr:col>
      <xdr:colOff>113179</xdr:colOff>
      <xdr:row>55</xdr:row>
      <xdr:rowOff>145249</xdr:rowOff>
    </xdr:from>
    <xdr:to>
      <xdr:col>38</xdr:col>
      <xdr:colOff>4595</xdr:colOff>
      <xdr:row>62</xdr:row>
      <xdr:rowOff>204452</xdr:rowOff>
    </xdr:to>
    <xdr:pic>
      <xdr:nvPicPr>
        <xdr:cNvPr id="97" name="図 96">
          <a:extLst>
            <a:ext uri="{FF2B5EF4-FFF2-40B4-BE49-F238E27FC236}">
              <a16:creationId xmlns:a16="http://schemas.microsoft.com/office/drawing/2014/main" id="{00000000-0008-0000-0A00-000061000000}"/>
            </a:ext>
          </a:extLst>
        </xdr:cNvPr>
        <xdr:cNvPicPr>
          <a:picLocks noChangeAspect="1"/>
        </xdr:cNvPicPr>
      </xdr:nvPicPr>
      <xdr:blipFill>
        <a:blip xmlns:r="http://schemas.openxmlformats.org/officeDocument/2006/relationships" r:embed="rId2"/>
        <a:stretch>
          <a:fillRect/>
        </a:stretch>
      </xdr:blipFill>
      <xdr:spPr>
        <a:xfrm>
          <a:off x="8247529" y="10556074"/>
          <a:ext cx="3577591" cy="1830853"/>
        </a:xfrm>
        <a:prstGeom prst="rect">
          <a:avLst/>
        </a:prstGeom>
      </xdr:spPr>
    </xdr:pic>
    <xdr:clientData/>
  </xdr:twoCellAnchor>
  <xdr:twoCellAnchor editAs="oneCell">
    <xdr:from>
      <xdr:col>25</xdr:col>
      <xdr:colOff>111631</xdr:colOff>
      <xdr:row>84</xdr:row>
      <xdr:rowOff>105893</xdr:rowOff>
    </xdr:from>
    <xdr:to>
      <xdr:col>38</xdr:col>
      <xdr:colOff>94129</xdr:colOff>
      <xdr:row>91</xdr:row>
      <xdr:rowOff>34589</xdr:rowOff>
    </xdr:to>
    <xdr:pic>
      <xdr:nvPicPr>
        <xdr:cNvPr id="98" name="図 97">
          <a:extLst>
            <a:ext uri="{FF2B5EF4-FFF2-40B4-BE49-F238E27FC236}">
              <a16:creationId xmlns:a16="http://schemas.microsoft.com/office/drawing/2014/main" id="{00000000-0008-0000-0A00-000062000000}"/>
            </a:ext>
          </a:extLst>
        </xdr:cNvPr>
        <xdr:cNvPicPr>
          <a:picLocks noChangeAspect="1"/>
        </xdr:cNvPicPr>
      </xdr:nvPicPr>
      <xdr:blipFill>
        <a:blip xmlns:r="http://schemas.openxmlformats.org/officeDocument/2006/relationships" r:embed="rId3"/>
        <a:stretch>
          <a:fillRect/>
        </a:stretch>
      </xdr:blipFill>
      <xdr:spPr>
        <a:xfrm>
          <a:off x="8245981" y="16050743"/>
          <a:ext cx="3668673" cy="1262196"/>
        </a:xfrm>
        <a:prstGeom prst="rect">
          <a:avLst/>
        </a:prstGeom>
      </xdr:spPr>
    </xdr:pic>
    <xdr:clientData/>
  </xdr:twoCellAnchor>
  <xdr:twoCellAnchor>
    <xdr:from>
      <xdr:col>8</xdr:col>
      <xdr:colOff>85725</xdr:colOff>
      <xdr:row>9</xdr:row>
      <xdr:rowOff>142875</xdr:rowOff>
    </xdr:from>
    <xdr:to>
      <xdr:col>11</xdr:col>
      <xdr:colOff>247650</xdr:colOff>
      <xdr:row>11</xdr:row>
      <xdr:rowOff>38100</xdr:rowOff>
    </xdr:to>
    <xdr:sp macro="" textlink="">
      <xdr:nvSpPr>
        <xdr:cNvPr id="99" name="テキスト ボックス 98">
          <a:extLst>
            <a:ext uri="{FF2B5EF4-FFF2-40B4-BE49-F238E27FC236}">
              <a16:creationId xmlns:a16="http://schemas.microsoft.com/office/drawing/2014/main" id="{00000000-0008-0000-0A00-000063000000}"/>
            </a:ext>
          </a:extLst>
        </xdr:cNvPr>
        <xdr:cNvSpPr txBox="1"/>
      </xdr:nvSpPr>
      <xdr:spPr>
        <a:xfrm>
          <a:off x="2933700" y="2000250"/>
          <a:ext cx="1219200" cy="257175"/>
        </a:xfrm>
        <a:prstGeom prst="rect">
          <a:avLst/>
        </a:prstGeom>
        <a:solidFill>
          <a:schemeClr val="lt1"/>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rPr>
            <a:t>（全額財融資金）</a:t>
          </a:r>
        </a:p>
      </xdr:txBody>
    </xdr:sp>
    <xdr:clientData/>
  </xdr:twoCellAnchor>
  <xdr:twoCellAnchor>
    <xdr:from>
      <xdr:col>8</xdr:col>
      <xdr:colOff>85725</xdr:colOff>
      <xdr:row>32</xdr:row>
      <xdr:rowOff>47625</xdr:rowOff>
    </xdr:from>
    <xdr:to>
      <xdr:col>11</xdr:col>
      <xdr:colOff>247650</xdr:colOff>
      <xdr:row>33</xdr:row>
      <xdr:rowOff>123825</xdr:rowOff>
    </xdr:to>
    <xdr:sp macro="" textlink="">
      <xdr:nvSpPr>
        <xdr:cNvPr id="100" name="テキスト ボックス 99">
          <a:extLst>
            <a:ext uri="{FF2B5EF4-FFF2-40B4-BE49-F238E27FC236}">
              <a16:creationId xmlns:a16="http://schemas.microsoft.com/office/drawing/2014/main" id="{00000000-0008-0000-0A00-000064000000}"/>
            </a:ext>
          </a:extLst>
        </xdr:cNvPr>
        <xdr:cNvSpPr txBox="1"/>
      </xdr:nvSpPr>
      <xdr:spPr>
        <a:xfrm>
          <a:off x="2933700" y="6181725"/>
          <a:ext cx="1219200" cy="257175"/>
        </a:xfrm>
        <a:prstGeom prst="rect">
          <a:avLst/>
        </a:prstGeom>
        <a:solidFill>
          <a:schemeClr val="lt1"/>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rPr>
            <a:t>（全額財融資金）</a:t>
          </a:r>
        </a:p>
      </xdr:txBody>
    </xdr:sp>
    <xdr:clientData/>
  </xdr:twoCellAnchor>
  <xdr:twoCellAnchor>
    <xdr:from>
      <xdr:col>5</xdr:col>
      <xdr:colOff>105834</xdr:colOff>
      <xdr:row>59</xdr:row>
      <xdr:rowOff>21167</xdr:rowOff>
    </xdr:from>
    <xdr:to>
      <xdr:col>7</xdr:col>
      <xdr:colOff>42334</xdr:colOff>
      <xdr:row>62</xdr:row>
      <xdr:rowOff>169333</xdr:rowOff>
    </xdr:to>
    <xdr:sp macro="" textlink="">
      <xdr:nvSpPr>
        <xdr:cNvPr id="101" name="テキスト ボックス 100">
          <a:extLst>
            <a:ext uri="{FF2B5EF4-FFF2-40B4-BE49-F238E27FC236}">
              <a16:creationId xmlns:a16="http://schemas.microsoft.com/office/drawing/2014/main" id="{00000000-0008-0000-0A00-000065000000}"/>
            </a:ext>
          </a:extLst>
        </xdr:cNvPr>
        <xdr:cNvSpPr txBox="1"/>
      </xdr:nvSpPr>
      <xdr:spPr>
        <a:xfrm>
          <a:off x="1648884" y="11660717"/>
          <a:ext cx="1050925" cy="691091"/>
        </a:xfrm>
        <a:prstGeom prst="rect">
          <a:avLst/>
        </a:prstGeom>
        <a:solidFill>
          <a:schemeClr val="lt1"/>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公共事業等債</a:t>
          </a:r>
          <a:endParaRPr kumimoji="1" lang="en-US" altLang="ja-JP" sz="1000">
            <a:solidFill>
              <a:srgbClr val="FF0000"/>
            </a:solidFill>
          </a:endParaRPr>
        </a:p>
        <a:p>
          <a:r>
            <a:rPr kumimoji="1" lang="ja-JP" altLang="en-US" sz="1000">
              <a:solidFill>
                <a:srgbClr val="FF0000"/>
              </a:solidFill>
            </a:rPr>
            <a:t>（道路）の</a:t>
          </a:r>
          <a:endParaRPr kumimoji="1" lang="en-US" altLang="ja-JP" sz="1000">
            <a:solidFill>
              <a:srgbClr val="FF0000"/>
            </a:solidFill>
          </a:endParaRPr>
        </a:p>
        <a:p>
          <a:r>
            <a:rPr kumimoji="1" lang="ja-JP" altLang="en-US" sz="1000">
              <a:solidFill>
                <a:srgbClr val="FF0000"/>
              </a:solidFill>
            </a:rPr>
            <a:t>対象工事</a:t>
          </a:r>
        </a:p>
      </xdr:txBody>
    </xdr:sp>
    <xdr:clientData/>
  </xdr:twoCellAnchor>
  <xdr:twoCellAnchor>
    <xdr:from>
      <xdr:col>8</xdr:col>
      <xdr:colOff>116417</xdr:colOff>
      <xdr:row>58</xdr:row>
      <xdr:rowOff>116417</xdr:rowOff>
    </xdr:from>
    <xdr:to>
      <xdr:col>8</xdr:col>
      <xdr:colOff>116417</xdr:colOff>
      <xdr:row>66</xdr:row>
      <xdr:rowOff>0</xdr:rowOff>
    </xdr:to>
    <xdr:cxnSp macro="">
      <xdr:nvCxnSpPr>
        <xdr:cNvPr id="102" name="直線コネクタ 101">
          <a:extLst>
            <a:ext uri="{FF2B5EF4-FFF2-40B4-BE49-F238E27FC236}">
              <a16:creationId xmlns:a16="http://schemas.microsoft.com/office/drawing/2014/main" id="{00000000-0008-0000-0A00-000066000000}"/>
            </a:ext>
          </a:extLst>
        </xdr:cNvPr>
        <xdr:cNvCxnSpPr/>
      </xdr:nvCxnSpPr>
      <xdr:spPr bwMode="auto">
        <a:xfrm>
          <a:off x="2964392" y="11441642"/>
          <a:ext cx="0" cy="1559983"/>
        </a:xfrm>
        <a:prstGeom prst="line">
          <a:avLst/>
        </a:prstGeom>
        <a:solidFill>
          <a:srgbClr xmlns:mc="http://schemas.openxmlformats.org/markup-compatibility/2006" xmlns:a14="http://schemas.microsoft.com/office/drawing/2010/main" val="CCFFFF" mc:Ignorable="a14" a14:legacySpreadsheetColorIndex="41"/>
        </a:solidFill>
        <a:ln w="9525" cap="flat" cmpd="sng" algn="ctr">
          <a:solidFill>
            <a:srgbClr val="FF000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42334</xdr:colOff>
      <xdr:row>61</xdr:row>
      <xdr:rowOff>5292</xdr:rowOff>
    </xdr:from>
    <xdr:to>
      <xdr:col>8</xdr:col>
      <xdr:colOff>105834</xdr:colOff>
      <xdr:row>61</xdr:row>
      <xdr:rowOff>10584</xdr:rowOff>
    </xdr:to>
    <xdr:cxnSp macro="">
      <xdr:nvCxnSpPr>
        <xdr:cNvPr id="103" name="直線コネクタ 102">
          <a:extLst>
            <a:ext uri="{FF2B5EF4-FFF2-40B4-BE49-F238E27FC236}">
              <a16:creationId xmlns:a16="http://schemas.microsoft.com/office/drawing/2014/main" id="{00000000-0008-0000-0A00-000067000000}"/>
            </a:ext>
          </a:extLst>
        </xdr:cNvPr>
        <xdr:cNvCxnSpPr>
          <a:stCxn id="101" idx="3"/>
        </xdr:cNvCxnSpPr>
      </xdr:nvCxnSpPr>
      <xdr:spPr bwMode="auto">
        <a:xfrm>
          <a:off x="2699809" y="12006792"/>
          <a:ext cx="254000" cy="5292"/>
        </a:xfrm>
        <a:prstGeom prst="line">
          <a:avLst/>
        </a:prstGeom>
        <a:solidFill>
          <a:srgbClr xmlns:mc="http://schemas.openxmlformats.org/markup-compatibility/2006" xmlns:a14="http://schemas.microsoft.com/office/drawing/2010/main" val="CCFFFF" mc:Ignorable="a14" a14:legacySpreadsheetColorIndex="41"/>
        </a:solidFill>
        <a:ln w="9525" cap="flat" cmpd="sng" algn="ctr">
          <a:solidFill>
            <a:srgbClr val="C0000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31750</xdr:colOff>
      <xdr:row>58</xdr:row>
      <xdr:rowOff>116417</xdr:rowOff>
    </xdr:from>
    <xdr:to>
      <xdr:col>8</xdr:col>
      <xdr:colOff>105834</xdr:colOff>
      <xdr:row>58</xdr:row>
      <xdr:rowOff>116417</xdr:rowOff>
    </xdr:to>
    <xdr:cxnSp macro="">
      <xdr:nvCxnSpPr>
        <xdr:cNvPr id="104" name="直線矢印コネクタ 103">
          <a:extLst>
            <a:ext uri="{FF2B5EF4-FFF2-40B4-BE49-F238E27FC236}">
              <a16:creationId xmlns:a16="http://schemas.microsoft.com/office/drawing/2014/main" id="{00000000-0008-0000-0A00-000068000000}"/>
            </a:ext>
          </a:extLst>
        </xdr:cNvPr>
        <xdr:cNvCxnSpPr/>
      </xdr:nvCxnSpPr>
      <xdr:spPr bwMode="auto">
        <a:xfrm flipH="1">
          <a:off x="2689225" y="11441642"/>
          <a:ext cx="264584" cy="0"/>
        </a:xfrm>
        <a:prstGeom prst="straightConnector1">
          <a:avLst/>
        </a:prstGeom>
        <a:solidFill>
          <a:srgbClr xmlns:mc="http://schemas.openxmlformats.org/markup-compatibility/2006" xmlns:a14="http://schemas.microsoft.com/office/drawing/2010/main" val="CCFFFF" mc:Ignorable="a14" a14:legacySpreadsheetColorIndex="41"/>
        </a:solidFill>
        <a:ln w="9525" cap="flat" cmpd="sng" algn="ctr">
          <a:solidFill>
            <a:srgbClr val="FF0000"/>
          </a:solidFill>
          <a:prstDash val="sysDash"/>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21167</xdr:colOff>
      <xdr:row>66</xdr:row>
      <xdr:rowOff>10584</xdr:rowOff>
    </xdr:from>
    <xdr:to>
      <xdr:col>8</xdr:col>
      <xdr:colOff>95251</xdr:colOff>
      <xdr:row>66</xdr:row>
      <xdr:rowOff>10584</xdr:rowOff>
    </xdr:to>
    <xdr:cxnSp macro="">
      <xdr:nvCxnSpPr>
        <xdr:cNvPr id="105" name="直線矢印コネクタ 104">
          <a:extLst>
            <a:ext uri="{FF2B5EF4-FFF2-40B4-BE49-F238E27FC236}">
              <a16:creationId xmlns:a16="http://schemas.microsoft.com/office/drawing/2014/main" id="{00000000-0008-0000-0A00-000069000000}"/>
            </a:ext>
          </a:extLst>
        </xdr:cNvPr>
        <xdr:cNvCxnSpPr/>
      </xdr:nvCxnSpPr>
      <xdr:spPr bwMode="auto">
        <a:xfrm flipH="1">
          <a:off x="2678642" y="13012209"/>
          <a:ext cx="264584" cy="0"/>
        </a:xfrm>
        <a:prstGeom prst="straightConnector1">
          <a:avLst/>
        </a:prstGeom>
        <a:solidFill>
          <a:srgbClr xmlns:mc="http://schemas.openxmlformats.org/markup-compatibility/2006" xmlns:a14="http://schemas.microsoft.com/office/drawing/2010/main" val="CCFFFF" mc:Ignorable="a14" a14:legacySpreadsheetColorIndex="41"/>
        </a:solidFill>
        <a:ln w="9525" cap="flat" cmpd="sng" algn="ctr">
          <a:solidFill>
            <a:srgbClr val="FF0000"/>
          </a:solidFill>
          <a:prstDash val="sysDash"/>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31750</xdr:colOff>
      <xdr:row>64</xdr:row>
      <xdr:rowOff>1</xdr:rowOff>
    </xdr:from>
    <xdr:to>
      <xdr:col>8</xdr:col>
      <xdr:colOff>105834</xdr:colOff>
      <xdr:row>64</xdr:row>
      <xdr:rowOff>1</xdr:rowOff>
    </xdr:to>
    <xdr:cxnSp macro="">
      <xdr:nvCxnSpPr>
        <xdr:cNvPr id="106" name="直線矢印コネクタ 105">
          <a:extLst>
            <a:ext uri="{FF2B5EF4-FFF2-40B4-BE49-F238E27FC236}">
              <a16:creationId xmlns:a16="http://schemas.microsoft.com/office/drawing/2014/main" id="{00000000-0008-0000-0A00-00006A000000}"/>
            </a:ext>
          </a:extLst>
        </xdr:cNvPr>
        <xdr:cNvCxnSpPr/>
      </xdr:nvCxnSpPr>
      <xdr:spPr bwMode="auto">
        <a:xfrm flipH="1">
          <a:off x="2689225" y="12639676"/>
          <a:ext cx="264584" cy="0"/>
        </a:xfrm>
        <a:prstGeom prst="straightConnector1">
          <a:avLst/>
        </a:prstGeom>
        <a:solidFill>
          <a:srgbClr xmlns:mc="http://schemas.openxmlformats.org/markup-compatibility/2006" xmlns:a14="http://schemas.microsoft.com/office/drawing/2010/main" val="CCFFFF" mc:Ignorable="a14" a14:legacySpreadsheetColorIndex="41"/>
        </a:solidFill>
        <a:ln w="9525" cap="flat" cmpd="sng" algn="ctr">
          <a:solidFill>
            <a:srgbClr val="FF0000"/>
          </a:solidFill>
          <a:prstDash val="sysDash"/>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169333</xdr:colOff>
      <xdr:row>59</xdr:row>
      <xdr:rowOff>116417</xdr:rowOff>
    </xdr:from>
    <xdr:to>
      <xdr:col>14</xdr:col>
      <xdr:colOff>190500</xdr:colOff>
      <xdr:row>61</xdr:row>
      <xdr:rowOff>105834</xdr:rowOff>
    </xdr:to>
    <xdr:sp macro="" textlink="">
      <xdr:nvSpPr>
        <xdr:cNvPr id="107" name="テキスト ボックス 106">
          <a:extLst>
            <a:ext uri="{FF2B5EF4-FFF2-40B4-BE49-F238E27FC236}">
              <a16:creationId xmlns:a16="http://schemas.microsoft.com/office/drawing/2014/main" id="{00000000-0008-0000-0A00-00006B000000}"/>
            </a:ext>
          </a:extLst>
        </xdr:cNvPr>
        <xdr:cNvSpPr txBox="1"/>
      </xdr:nvSpPr>
      <xdr:spPr>
        <a:xfrm>
          <a:off x="3264958" y="11755967"/>
          <a:ext cx="1983317" cy="35136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rgbClr val="FF0000"/>
              </a:solidFill>
            </a:rPr>
            <a:t>合計</a:t>
          </a:r>
          <a:r>
            <a:rPr kumimoji="1" lang="en-US" altLang="ja-JP" sz="1000">
              <a:solidFill>
                <a:srgbClr val="FF0000"/>
              </a:solidFill>
            </a:rPr>
            <a:t>55,000</a:t>
          </a:r>
          <a:r>
            <a:rPr kumimoji="1" lang="ja-JP" altLang="en-US" sz="1000">
              <a:solidFill>
                <a:srgbClr val="FF0000"/>
              </a:solidFill>
            </a:rPr>
            <a:t>　（全額財融資金）</a:t>
          </a:r>
        </a:p>
      </xdr:txBody>
    </xdr:sp>
    <xdr:clientData/>
  </xdr:twoCellAnchor>
  <xdr:twoCellAnchor>
    <xdr:from>
      <xdr:col>9</xdr:col>
      <xdr:colOff>341586</xdr:colOff>
      <xdr:row>58</xdr:row>
      <xdr:rowOff>127000</xdr:rowOff>
    </xdr:from>
    <xdr:to>
      <xdr:col>10</xdr:col>
      <xdr:colOff>31750</xdr:colOff>
      <xdr:row>59</xdr:row>
      <xdr:rowOff>124811</xdr:rowOff>
    </xdr:to>
    <xdr:cxnSp macro="">
      <xdr:nvCxnSpPr>
        <xdr:cNvPr id="108" name="直線矢印コネクタ 107">
          <a:extLst>
            <a:ext uri="{FF2B5EF4-FFF2-40B4-BE49-F238E27FC236}">
              <a16:creationId xmlns:a16="http://schemas.microsoft.com/office/drawing/2014/main" id="{00000000-0008-0000-0A00-00006C000000}"/>
            </a:ext>
          </a:extLst>
        </xdr:cNvPr>
        <xdr:cNvCxnSpPr/>
      </xdr:nvCxnSpPr>
      <xdr:spPr bwMode="auto">
        <a:xfrm flipV="1">
          <a:off x="3437211" y="11452225"/>
          <a:ext cx="214039" cy="312136"/>
        </a:xfrm>
        <a:prstGeom prst="straightConnector1">
          <a:avLst/>
        </a:prstGeom>
        <a:solidFill>
          <a:srgbClr xmlns:mc="http://schemas.openxmlformats.org/markup-compatibility/2006" xmlns:a14="http://schemas.microsoft.com/office/drawing/2010/main" val="CCFFFF" mc:Ignorable="a14" a14:legacySpreadsheetColorIndex="41"/>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317500</xdr:colOff>
      <xdr:row>61</xdr:row>
      <xdr:rowOff>116417</xdr:rowOff>
    </xdr:from>
    <xdr:to>
      <xdr:col>10</xdr:col>
      <xdr:colOff>74083</xdr:colOff>
      <xdr:row>63</xdr:row>
      <xdr:rowOff>137583</xdr:rowOff>
    </xdr:to>
    <xdr:cxnSp macro="">
      <xdr:nvCxnSpPr>
        <xdr:cNvPr id="109" name="直線矢印コネクタ 108">
          <a:extLst>
            <a:ext uri="{FF2B5EF4-FFF2-40B4-BE49-F238E27FC236}">
              <a16:creationId xmlns:a16="http://schemas.microsoft.com/office/drawing/2014/main" id="{00000000-0008-0000-0A00-00006D000000}"/>
            </a:ext>
          </a:extLst>
        </xdr:cNvPr>
        <xdr:cNvCxnSpPr/>
      </xdr:nvCxnSpPr>
      <xdr:spPr bwMode="auto">
        <a:xfrm>
          <a:off x="3413125" y="12117917"/>
          <a:ext cx="280458" cy="478366"/>
        </a:xfrm>
        <a:prstGeom prst="straightConnector1">
          <a:avLst/>
        </a:prstGeom>
        <a:solidFill>
          <a:srgbClr xmlns:mc="http://schemas.openxmlformats.org/markup-compatibility/2006" xmlns:a14="http://schemas.microsoft.com/office/drawing/2010/main" val="CCFFFF" mc:Ignorable="a14" a14:legacySpreadsheetColorIndex="41"/>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308741</xdr:colOff>
      <xdr:row>61</xdr:row>
      <xdr:rowOff>118242</xdr:rowOff>
    </xdr:from>
    <xdr:to>
      <xdr:col>10</xdr:col>
      <xdr:colOff>74083</xdr:colOff>
      <xdr:row>65</xdr:row>
      <xdr:rowOff>95250</xdr:rowOff>
    </xdr:to>
    <xdr:cxnSp macro="">
      <xdr:nvCxnSpPr>
        <xdr:cNvPr id="110" name="直線矢印コネクタ 109">
          <a:extLst>
            <a:ext uri="{FF2B5EF4-FFF2-40B4-BE49-F238E27FC236}">
              <a16:creationId xmlns:a16="http://schemas.microsoft.com/office/drawing/2014/main" id="{00000000-0008-0000-0A00-00006E000000}"/>
            </a:ext>
          </a:extLst>
        </xdr:cNvPr>
        <xdr:cNvCxnSpPr/>
      </xdr:nvCxnSpPr>
      <xdr:spPr bwMode="auto">
        <a:xfrm>
          <a:off x="3404366" y="12119742"/>
          <a:ext cx="289217" cy="796158"/>
        </a:xfrm>
        <a:prstGeom prst="straightConnector1">
          <a:avLst/>
        </a:prstGeom>
        <a:solidFill>
          <a:srgbClr xmlns:mc="http://schemas.openxmlformats.org/markup-compatibility/2006" xmlns:a14="http://schemas.microsoft.com/office/drawing/2010/main" val="CCFFFF" mc:Ignorable="a14" a14:legacySpreadsheetColorIndex="41"/>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515471</xdr:colOff>
      <xdr:row>90</xdr:row>
      <xdr:rowOff>44824</xdr:rowOff>
    </xdr:from>
    <xdr:to>
      <xdr:col>14</xdr:col>
      <xdr:colOff>56030</xdr:colOff>
      <xdr:row>93</xdr:row>
      <xdr:rowOff>112058</xdr:rowOff>
    </xdr:to>
    <xdr:sp macro="" textlink="">
      <xdr:nvSpPr>
        <xdr:cNvPr id="111" name="テキスト ボックス 110">
          <a:extLst>
            <a:ext uri="{FF2B5EF4-FFF2-40B4-BE49-F238E27FC236}">
              <a16:creationId xmlns:a16="http://schemas.microsoft.com/office/drawing/2014/main" id="{00000000-0008-0000-0A00-00006F000000}"/>
            </a:ext>
          </a:extLst>
        </xdr:cNvPr>
        <xdr:cNvSpPr txBox="1"/>
      </xdr:nvSpPr>
      <xdr:spPr>
        <a:xfrm>
          <a:off x="3611096" y="17142199"/>
          <a:ext cx="1502709" cy="610159"/>
        </a:xfrm>
        <a:prstGeom prst="rect">
          <a:avLst/>
        </a:prstGeom>
        <a:solidFill>
          <a:schemeClr val="lt1"/>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内訳</a:t>
          </a:r>
          <a:r>
            <a:rPr kumimoji="1" lang="en-US" altLang="ja-JP" sz="1000">
              <a:solidFill>
                <a:srgbClr val="FF0000"/>
              </a:solidFill>
            </a:rPr>
            <a:t>】</a:t>
          </a:r>
        </a:p>
        <a:p>
          <a:r>
            <a:rPr kumimoji="1" lang="ja-JP" altLang="en-US" sz="1000">
              <a:solidFill>
                <a:srgbClr val="FF0000"/>
              </a:solidFill>
            </a:rPr>
            <a:t>　・財融資金</a:t>
          </a:r>
          <a:r>
            <a:rPr kumimoji="1" lang="en-US" altLang="ja-JP" sz="1000">
              <a:solidFill>
                <a:srgbClr val="FF0000"/>
              </a:solidFill>
            </a:rPr>
            <a:t>200,000</a:t>
          </a:r>
        </a:p>
        <a:p>
          <a:r>
            <a:rPr kumimoji="1" lang="ja-JP" altLang="en-US" sz="1000">
              <a:solidFill>
                <a:srgbClr val="FF0000"/>
              </a:solidFill>
            </a:rPr>
            <a:t>　・機構資金  </a:t>
          </a:r>
          <a:r>
            <a:rPr kumimoji="1" lang="en-US" altLang="ja-JP" sz="1000">
              <a:solidFill>
                <a:srgbClr val="FF0000"/>
              </a:solidFill>
            </a:rPr>
            <a:t>13,475</a:t>
          </a:r>
          <a:endParaRPr kumimoji="1" lang="ja-JP" altLang="en-US" sz="1000">
            <a:solidFill>
              <a:srgbClr val="FF0000"/>
            </a:solidFill>
          </a:endParaRPr>
        </a:p>
      </xdr:txBody>
    </xdr:sp>
    <xdr:clientData/>
  </xdr:twoCellAnchor>
  <xdr:twoCellAnchor>
    <xdr:from>
      <xdr:col>9</xdr:col>
      <xdr:colOff>364435</xdr:colOff>
      <xdr:row>115</xdr:row>
      <xdr:rowOff>66261</xdr:rowOff>
    </xdr:from>
    <xdr:to>
      <xdr:col>14</xdr:col>
      <xdr:colOff>57979</xdr:colOff>
      <xdr:row>119</xdr:row>
      <xdr:rowOff>107674</xdr:rowOff>
    </xdr:to>
    <xdr:sp macro="" textlink="">
      <xdr:nvSpPr>
        <xdr:cNvPr id="112" name="テキスト ボックス 111">
          <a:extLst>
            <a:ext uri="{FF2B5EF4-FFF2-40B4-BE49-F238E27FC236}">
              <a16:creationId xmlns:a16="http://schemas.microsoft.com/office/drawing/2014/main" id="{00000000-0008-0000-0A00-000070000000}"/>
            </a:ext>
          </a:extLst>
        </xdr:cNvPr>
        <xdr:cNvSpPr txBox="1"/>
      </xdr:nvSpPr>
      <xdr:spPr>
        <a:xfrm>
          <a:off x="3460060" y="21564186"/>
          <a:ext cx="1655694" cy="641488"/>
        </a:xfrm>
        <a:prstGeom prst="rect">
          <a:avLst/>
        </a:prstGeom>
        <a:solidFill>
          <a:schemeClr val="lt1"/>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rPr>
            <a:t>【</a:t>
          </a:r>
          <a:r>
            <a:rPr kumimoji="1" lang="ja-JP" altLang="en-US" sz="900">
              <a:solidFill>
                <a:srgbClr val="FF0000"/>
              </a:solidFill>
            </a:rPr>
            <a:t>内訳</a:t>
          </a:r>
          <a:r>
            <a:rPr kumimoji="1" lang="en-US" altLang="ja-JP" sz="900">
              <a:solidFill>
                <a:srgbClr val="FF0000"/>
              </a:solidFill>
            </a:rPr>
            <a:t>】</a:t>
          </a:r>
        </a:p>
        <a:p>
          <a:r>
            <a:rPr kumimoji="1" lang="ja-JP" altLang="en-US" sz="900">
              <a:solidFill>
                <a:srgbClr val="FF0000"/>
              </a:solidFill>
            </a:rPr>
            <a:t>　・公共　</a:t>
          </a:r>
          <a:r>
            <a:rPr kumimoji="1" lang="en-US" altLang="ja-JP" sz="900">
              <a:solidFill>
                <a:srgbClr val="FF0000"/>
              </a:solidFill>
            </a:rPr>
            <a:t>40,000</a:t>
          </a:r>
          <a:r>
            <a:rPr kumimoji="1" lang="ja-JP" altLang="en-US" sz="900">
              <a:solidFill>
                <a:srgbClr val="FF0000"/>
              </a:solidFill>
            </a:rPr>
            <a:t>（財融資金）</a:t>
          </a:r>
          <a:endParaRPr kumimoji="1" lang="en-US" altLang="ja-JP" sz="900">
            <a:solidFill>
              <a:srgbClr val="FF0000"/>
            </a:solidFill>
          </a:endParaRPr>
        </a:p>
        <a:p>
          <a:r>
            <a:rPr kumimoji="1" lang="ja-JP" altLang="en-US" sz="900">
              <a:solidFill>
                <a:srgbClr val="FF0000"/>
              </a:solidFill>
            </a:rPr>
            <a:t>　・流域　</a:t>
          </a:r>
          <a:r>
            <a:rPr kumimoji="1" lang="en-US" altLang="ja-JP" sz="900">
              <a:solidFill>
                <a:srgbClr val="FF0000"/>
              </a:solidFill>
            </a:rPr>
            <a:t>10,000</a:t>
          </a:r>
          <a:r>
            <a:rPr kumimoji="1" lang="ja-JP" altLang="en-US" sz="900">
              <a:solidFill>
                <a:srgbClr val="FF0000"/>
              </a:solidFill>
            </a:rPr>
            <a:t>（財融資金）</a:t>
          </a:r>
        </a:p>
      </xdr:txBody>
    </xdr:sp>
    <xdr:clientData/>
  </xdr:twoCellAnchor>
  <xdr:twoCellAnchor>
    <xdr:from>
      <xdr:col>9</xdr:col>
      <xdr:colOff>324971</xdr:colOff>
      <xdr:row>149</xdr:row>
      <xdr:rowOff>44825</xdr:rowOff>
    </xdr:from>
    <xdr:to>
      <xdr:col>14</xdr:col>
      <xdr:colOff>89648</xdr:colOff>
      <xdr:row>152</xdr:row>
      <xdr:rowOff>112059</xdr:rowOff>
    </xdr:to>
    <xdr:sp macro="" textlink="">
      <xdr:nvSpPr>
        <xdr:cNvPr id="113" name="テキスト ボックス 112">
          <a:extLst>
            <a:ext uri="{FF2B5EF4-FFF2-40B4-BE49-F238E27FC236}">
              <a16:creationId xmlns:a16="http://schemas.microsoft.com/office/drawing/2014/main" id="{00000000-0008-0000-0A00-000071000000}"/>
            </a:ext>
          </a:extLst>
        </xdr:cNvPr>
        <xdr:cNvSpPr txBox="1"/>
      </xdr:nvSpPr>
      <xdr:spPr>
        <a:xfrm>
          <a:off x="3420596" y="27391100"/>
          <a:ext cx="1726827" cy="610159"/>
        </a:xfrm>
        <a:prstGeom prst="rect">
          <a:avLst/>
        </a:prstGeom>
        <a:solidFill>
          <a:schemeClr val="lt1"/>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rPr>
            <a:t>【</a:t>
          </a:r>
          <a:r>
            <a:rPr kumimoji="1" lang="ja-JP" altLang="en-US" sz="900">
              <a:solidFill>
                <a:srgbClr val="FF0000"/>
              </a:solidFill>
            </a:rPr>
            <a:t>内訳</a:t>
          </a:r>
          <a:r>
            <a:rPr kumimoji="1" lang="en-US" altLang="ja-JP" sz="900">
              <a:solidFill>
                <a:srgbClr val="FF0000"/>
              </a:solidFill>
            </a:rPr>
            <a:t>】※</a:t>
          </a:r>
          <a:r>
            <a:rPr kumimoji="1" lang="ja-JP" altLang="en-US" sz="900">
              <a:solidFill>
                <a:srgbClr val="FF0000"/>
              </a:solidFill>
            </a:rPr>
            <a:t>予算上の定めなし</a:t>
          </a:r>
          <a:endParaRPr kumimoji="1" lang="en-US" altLang="ja-JP" sz="900">
            <a:solidFill>
              <a:srgbClr val="FF0000"/>
            </a:solidFill>
          </a:endParaRPr>
        </a:p>
        <a:p>
          <a:r>
            <a:rPr kumimoji="1" lang="ja-JP" altLang="en-US" sz="900">
              <a:solidFill>
                <a:srgbClr val="FF0000"/>
              </a:solidFill>
            </a:rPr>
            <a:t>　・財融資金　　</a:t>
          </a:r>
          <a:r>
            <a:rPr kumimoji="1" lang="en-US" altLang="ja-JP" sz="900">
              <a:solidFill>
                <a:srgbClr val="FF0000"/>
              </a:solidFill>
            </a:rPr>
            <a:t>400,000</a:t>
          </a:r>
        </a:p>
        <a:p>
          <a:r>
            <a:rPr kumimoji="1" lang="ja-JP" altLang="en-US" sz="900">
              <a:solidFill>
                <a:srgbClr val="FF0000"/>
              </a:solidFill>
            </a:rPr>
            <a:t>　・銀行等借入　</a:t>
          </a:r>
          <a:r>
            <a:rPr kumimoji="1" lang="en-US" altLang="ja-JP" sz="900">
              <a:solidFill>
                <a:srgbClr val="FF0000"/>
              </a:solidFill>
            </a:rPr>
            <a:t>120,000</a:t>
          </a:r>
          <a:endParaRPr kumimoji="1" lang="ja-JP" altLang="en-US" sz="900">
            <a:solidFill>
              <a:srgbClr val="FF0000"/>
            </a:solidFill>
          </a:endParaRPr>
        </a:p>
      </xdr:txBody>
    </xdr:sp>
    <xdr:clientData/>
  </xdr:twoCellAnchor>
  <xdr:twoCellAnchor>
    <xdr:from>
      <xdr:col>15</xdr:col>
      <xdr:colOff>33617</xdr:colOff>
      <xdr:row>146</xdr:row>
      <xdr:rowOff>0</xdr:rowOff>
    </xdr:from>
    <xdr:to>
      <xdr:col>19</xdr:col>
      <xdr:colOff>257736</xdr:colOff>
      <xdr:row>149</xdr:row>
      <xdr:rowOff>112060</xdr:rowOff>
    </xdr:to>
    <xdr:sp macro="" textlink="">
      <xdr:nvSpPr>
        <xdr:cNvPr id="114" name="楕円 113">
          <a:extLst>
            <a:ext uri="{FF2B5EF4-FFF2-40B4-BE49-F238E27FC236}">
              <a16:creationId xmlns:a16="http://schemas.microsoft.com/office/drawing/2014/main" id="{00000000-0008-0000-0A00-000072000000}"/>
            </a:ext>
          </a:extLst>
        </xdr:cNvPr>
        <xdr:cNvSpPr/>
      </xdr:nvSpPr>
      <xdr:spPr bwMode="auto">
        <a:xfrm>
          <a:off x="5319992" y="26803350"/>
          <a:ext cx="1357594" cy="654985"/>
        </a:xfrm>
        <a:prstGeom prst="ellipse">
          <a:avLst/>
        </a:prstGeom>
        <a:noFill/>
        <a:ln w="19050">
          <a:solidFill>
            <a:srgbClr val="FF0000"/>
          </a:solidFill>
          <a:prstDash val="dash"/>
          <a:miter lim="800000"/>
          <a:headEnd/>
          <a:tailEnd/>
        </a:ln>
        <a:effectLst/>
        <a:extLst/>
      </xdr:spPr>
      <xdr:txBody>
        <a:bodyPr vertOverflow="clip" horzOverflow="clip" wrap="square" lIns="27432" tIns="18288" rIns="0" bIns="18288" rtlCol="0" anchor="t" upright="1"/>
        <a:lstStyle/>
        <a:p>
          <a:pPr algn="l" rtl="0">
            <a:lnSpc>
              <a:spcPts val="1100"/>
            </a:lnSpc>
          </a:pPr>
          <a:endParaRPr kumimoji="1" lang="ja-JP" altLang="en-US" sz="1400" b="1"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47" Type="http://schemas.openxmlformats.org/officeDocument/2006/relationships/ctrlProp" Target="../ctrlProps/ctrlProp48.xml"/><Relationship Id="rId50" Type="http://schemas.openxmlformats.org/officeDocument/2006/relationships/ctrlProp" Target="../ctrlProps/ctrlProp51.xml"/><Relationship Id="rId55" Type="http://schemas.openxmlformats.org/officeDocument/2006/relationships/ctrlProp" Target="../ctrlProps/ctrlProp56.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46" Type="http://schemas.openxmlformats.org/officeDocument/2006/relationships/ctrlProp" Target="../ctrlProps/ctrlProp47.xml"/><Relationship Id="rId2" Type="http://schemas.openxmlformats.org/officeDocument/2006/relationships/drawing" Target="../drawings/drawing9.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41" Type="http://schemas.openxmlformats.org/officeDocument/2006/relationships/ctrlProp" Target="../ctrlProps/ctrlProp42.xml"/><Relationship Id="rId54" Type="http://schemas.openxmlformats.org/officeDocument/2006/relationships/ctrlProp" Target="../ctrlProps/ctrlProp55.xml"/><Relationship Id="rId1" Type="http://schemas.openxmlformats.org/officeDocument/2006/relationships/printerSettings" Target="../printerSettings/printerSettings11.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45" Type="http://schemas.openxmlformats.org/officeDocument/2006/relationships/ctrlProp" Target="../ctrlProps/ctrlProp46.xml"/><Relationship Id="rId53" Type="http://schemas.openxmlformats.org/officeDocument/2006/relationships/ctrlProp" Target="../ctrlProps/ctrlProp54.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49" Type="http://schemas.openxmlformats.org/officeDocument/2006/relationships/ctrlProp" Target="../ctrlProps/ctrlProp50.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4" Type="http://schemas.openxmlformats.org/officeDocument/2006/relationships/ctrlProp" Target="../ctrlProps/ctrlProp45.xml"/><Relationship Id="rId52" Type="http://schemas.openxmlformats.org/officeDocument/2006/relationships/ctrlProp" Target="../ctrlProps/ctrlProp53.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 Id="rId48" Type="http://schemas.openxmlformats.org/officeDocument/2006/relationships/ctrlProp" Target="../ctrlProps/ctrlProp49.xml"/><Relationship Id="rId8" Type="http://schemas.openxmlformats.org/officeDocument/2006/relationships/ctrlProp" Target="../ctrlProps/ctrlProp9.xml"/><Relationship Id="rId51" Type="http://schemas.openxmlformats.org/officeDocument/2006/relationships/ctrlProp" Target="../ctrlProps/ctrlProp52.xml"/><Relationship Id="rId3"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837A8-7BE1-4923-B0B6-2580C24CB2ED}">
  <sheetPr codeName="Sheet1">
    <tabColor rgb="FFFFC000"/>
    <pageSetUpPr fitToPage="1"/>
  </sheetPr>
  <dimension ref="B1:G25"/>
  <sheetViews>
    <sheetView tabSelected="1" view="pageBreakPreview" zoomScaleNormal="100" zoomScaleSheetLayoutView="100" workbookViewId="0"/>
  </sheetViews>
  <sheetFormatPr defaultColWidth="9" defaultRowHeight="13.5" x14ac:dyDescent="0.15"/>
  <cols>
    <col min="1" max="1" width="2.625" style="253" customWidth="1"/>
    <col min="2" max="2" width="22.375" style="253" customWidth="1"/>
    <col min="3" max="3" width="68.75" style="253" customWidth="1"/>
    <col min="4" max="4" width="4" style="253" customWidth="1"/>
    <col min="5" max="5" width="12" style="253" customWidth="1"/>
    <col min="6" max="6" width="2.625" style="253" customWidth="1"/>
    <col min="7" max="16384" width="9" style="253"/>
  </cols>
  <sheetData>
    <row r="1" spans="2:7" s="237" customFormat="1" ht="16.5" customHeight="1" x14ac:dyDescent="0.15">
      <c r="B1" s="235"/>
      <c r="C1" s="235"/>
      <c r="D1" s="235"/>
      <c r="E1" s="236"/>
    </row>
    <row r="2" spans="2:7" s="237" customFormat="1" ht="30" customHeight="1" x14ac:dyDescent="0.15">
      <c r="B2" s="319" t="s">
        <v>357</v>
      </c>
      <c r="C2" s="319"/>
      <c r="D2" s="319"/>
      <c r="E2" s="319"/>
      <c r="G2" s="238"/>
    </row>
    <row r="3" spans="2:7" s="237" customFormat="1" ht="18.75" customHeight="1" x14ac:dyDescent="0.15">
      <c r="B3" s="239"/>
      <c r="C3" s="239"/>
      <c r="D3" s="239"/>
      <c r="E3" s="240"/>
    </row>
    <row r="4" spans="2:7" s="237" customFormat="1" ht="19.5" customHeight="1" x14ac:dyDescent="0.15">
      <c r="B4" s="320" t="s">
        <v>358</v>
      </c>
      <c r="C4" s="320"/>
      <c r="D4" s="320"/>
      <c r="E4" s="320"/>
    </row>
    <row r="5" spans="2:7" s="237" customFormat="1" ht="19.5" customHeight="1" x14ac:dyDescent="0.15">
      <c r="B5" s="255" t="s">
        <v>359</v>
      </c>
      <c r="C5" s="255"/>
      <c r="D5" s="255"/>
      <c r="E5" s="255"/>
    </row>
    <row r="6" spans="2:7" s="237" customFormat="1" ht="21.75" customHeight="1" x14ac:dyDescent="0.15">
      <c r="B6" s="321" t="s">
        <v>341</v>
      </c>
      <c r="C6" s="321"/>
      <c r="D6" s="321"/>
      <c r="E6" s="321"/>
      <c r="G6" s="241"/>
    </row>
    <row r="7" spans="2:7" s="237" customFormat="1" ht="21.75" customHeight="1" x14ac:dyDescent="0.15">
      <c r="B7" s="322" t="s">
        <v>342</v>
      </c>
      <c r="C7" s="322"/>
      <c r="D7" s="322"/>
      <c r="E7" s="322"/>
    </row>
    <row r="8" spans="2:7" s="237" customFormat="1" ht="19.5" customHeight="1" x14ac:dyDescent="0.15">
      <c r="B8" s="239" t="s">
        <v>343</v>
      </c>
      <c r="C8" s="239"/>
      <c r="D8" s="239"/>
      <c r="E8" s="240"/>
    </row>
    <row r="9" spans="2:7" s="245" customFormat="1" ht="18.75" customHeight="1" thickBot="1" x14ac:dyDescent="0.2">
      <c r="B9" s="242"/>
      <c r="C9" s="243"/>
      <c r="D9" s="243"/>
      <c r="E9" s="244"/>
    </row>
    <row r="10" spans="2:7" s="247" customFormat="1" ht="30" customHeight="1" thickBot="1" x14ac:dyDescent="0.2">
      <c r="B10" s="246" t="s">
        <v>350</v>
      </c>
      <c r="C10" s="323" t="s">
        <v>344</v>
      </c>
      <c r="D10" s="324"/>
      <c r="E10" s="325"/>
      <c r="G10" s="248"/>
    </row>
    <row r="11" spans="2:7" s="249" customFormat="1" ht="22.5" customHeight="1" x14ac:dyDescent="0.15">
      <c r="B11" s="254" t="s">
        <v>345</v>
      </c>
      <c r="C11" s="326" t="s">
        <v>371</v>
      </c>
      <c r="D11" s="326"/>
      <c r="E11" s="327"/>
    </row>
    <row r="12" spans="2:7" s="249" customFormat="1" ht="22.5" customHeight="1" x14ac:dyDescent="0.15">
      <c r="B12" s="250"/>
      <c r="C12" s="316" t="s">
        <v>340</v>
      </c>
      <c r="D12" s="317"/>
      <c r="E12" s="318"/>
    </row>
    <row r="13" spans="2:7" s="249" customFormat="1" ht="22.5" customHeight="1" x14ac:dyDescent="0.15">
      <c r="B13" s="250"/>
      <c r="C13" s="316" t="s">
        <v>355</v>
      </c>
      <c r="D13" s="317"/>
      <c r="E13" s="318"/>
    </row>
    <row r="14" spans="2:7" s="249" customFormat="1" ht="22.5" customHeight="1" x14ac:dyDescent="0.15">
      <c r="B14" s="250"/>
      <c r="C14" s="316" t="s">
        <v>356</v>
      </c>
      <c r="D14" s="317"/>
      <c r="E14" s="318"/>
    </row>
    <row r="15" spans="2:7" s="249" customFormat="1" ht="22.5" customHeight="1" x14ac:dyDescent="0.15">
      <c r="B15" s="251"/>
      <c r="C15" s="316" t="s">
        <v>351</v>
      </c>
      <c r="D15" s="317"/>
      <c r="E15" s="318"/>
    </row>
    <row r="16" spans="2:7" s="249" customFormat="1" ht="22.5" customHeight="1" x14ac:dyDescent="0.15">
      <c r="B16" s="251"/>
      <c r="C16" s="316" t="s">
        <v>346</v>
      </c>
      <c r="D16" s="317"/>
      <c r="E16" s="318"/>
    </row>
    <row r="17" spans="2:5" s="249" customFormat="1" ht="22.5" customHeight="1" x14ac:dyDescent="0.15">
      <c r="B17" s="251"/>
      <c r="C17" s="316" t="s">
        <v>347</v>
      </c>
      <c r="D17" s="317"/>
      <c r="E17" s="318"/>
    </row>
    <row r="18" spans="2:5" s="249" customFormat="1" ht="22.5" customHeight="1" x14ac:dyDescent="0.15">
      <c r="B18" s="251"/>
      <c r="C18" s="316" t="s">
        <v>348</v>
      </c>
      <c r="D18" s="317"/>
      <c r="E18" s="318"/>
    </row>
    <row r="19" spans="2:5" s="249" customFormat="1" ht="22.5" customHeight="1" x14ac:dyDescent="0.15">
      <c r="B19" s="251"/>
      <c r="C19" s="316" t="s">
        <v>349</v>
      </c>
      <c r="D19" s="317"/>
      <c r="E19" s="318"/>
    </row>
    <row r="20" spans="2:5" s="249" customFormat="1" ht="22.5" customHeight="1" x14ac:dyDescent="0.15">
      <c r="B20" s="251"/>
      <c r="C20" s="316" t="s">
        <v>352</v>
      </c>
      <c r="D20" s="317"/>
      <c r="E20" s="318"/>
    </row>
    <row r="21" spans="2:5" s="249" customFormat="1" ht="22.5" customHeight="1" thickBot="1" x14ac:dyDescent="0.2">
      <c r="B21" s="252"/>
      <c r="C21" s="329" t="s">
        <v>353</v>
      </c>
      <c r="D21" s="330"/>
      <c r="E21" s="331"/>
    </row>
    <row r="22" spans="2:5" s="249" customFormat="1" ht="22.5" customHeight="1" x14ac:dyDescent="0.15">
      <c r="B22" s="235"/>
      <c r="C22" s="235"/>
      <c r="D22" s="235"/>
      <c r="E22" s="240"/>
    </row>
    <row r="23" spans="2:5" s="249" customFormat="1" ht="22.5" customHeight="1" x14ac:dyDescent="0.15">
      <c r="B23" s="235"/>
      <c r="C23" s="328" t="s">
        <v>354</v>
      </c>
      <c r="D23" s="328"/>
      <c r="E23" s="328"/>
    </row>
    <row r="24" spans="2:5" s="237" customFormat="1" ht="30.75" customHeight="1" x14ac:dyDescent="0.15">
      <c r="B24" s="253"/>
      <c r="C24" s="253"/>
      <c r="D24" s="253"/>
      <c r="E24" s="253"/>
    </row>
    <row r="25" spans="2:5" s="237" customFormat="1" x14ac:dyDescent="0.15">
      <c r="B25" s="253"/>
      <c r="C25" s="253"/>
      <c r="D25" s="253"/>
      <c r="E25" s="253"/>
    </row>
  </sheetData>
  <mergeCells count="17">
    <mergeCell ref="C23:E23"/>
    <mergeCell ref="C16:E16"/>
    <mergeCell ref="C17:E17"/>
    <mergeCell ref="C18:E18"/>
    <mergeCell ref="C19:E19"/>
    <mergeCell ref="C20:E20"/>
    <mergeCell ref="C21:E21"/>
    <mergeCell ref="C15:E15"/>
    <mergeCell ref="B2:E2"/>
    <mergeCell ref="B4:E4"/>
    <mergeCell ref="B6:E6"/>
    <mergeCell ref="B7:E7"/>
    <mergeCell ref="C10:E10"/>
    <mergeCell ref="C11:E11"/>
    <mergeCell ref="C12:E12"/>
    <mergeCell ref="C13:E13"/>
    <mergeCell ref="C14:E14"/>
  </mergeCells>
  <phoneticPr fontId="13"/>
  <hyperlinks>
    <hyperlink ref="C12" location="'13記載要領'!A1" display="〔記載要領〕" xr:uid="{A0262BE9-3E56-46D2-B8BB-48B83CC417A2}"/>
    <hyperlink ref="C13" location="'13　(例1)　起前'!A1" display="〔記載例①起債前貸〕" xr:uid="{B8526FED-0DB0-420B-90F0-1AF28941E6A3}"/>
    <hyperlink ref="C19" location="'13（例7）総括表 '!A1" display="〔記載例⑦総括表〕" xr:uid="{B7C479E8-9336-48BF-BC6E-5A9572DAA16C}"/>
    <hyperlink ref="C14" location="'13　(例2)　起前　(未払金)'!A1" display="〔記載例②起債前貸（未払金あり）〕" xr:uid="{06887AD2-AB96-4AD5-B525-CB55339D79E1}"/>
    <hyperlink ref="C15" location="'13 (例3)　長期'!A1" display="〔記載例③長期資金〕" xr:uid="{D3574B68-E331-4679-9E1D-8EBAF463E6D6}"/>
    <hyperlink ref="C16" location="'13　(例4)　長期　(借換)'!A1" display="〔記載例④長期資金（借換）〕" xr:uid="{9FF42E7C-F642-4C9F-A463-0BE3537E6F65}"/>
    <hyperlink ref="C17" location="'13　(例5)　長期(借換、未払金)'!A1" display="〔記載例⑤長期資金（借換、未払金あり）〕" xr:uid="{E7D0FAA7-8C9C-46A1-B4B2-9B55926C4B1B}"/>
    <hyperlink ref="C18" location="'13　(例6)　臨財債'!A1" display="〔記載例⑥臨時財政対策債〕" xr:uid="{587F1A77-BE17-4D51-AACE-290E9CFE95A4}"/>
    <hyperlink ref="C12:E12" location="記載要領!A1" display="〔記載要領〕" xr:uid="{13190AF4-F141-4513-AE02-F55349A982E4}"/>
    <hyperlink ref="C13:E13" location="①起前・部分払!A1" display="〔記載例①起債前貸/長期（部分払）〕" xr:uid="{FB0B1237-1F08-4F6B-84D6-4297AA60293F}"/>
    <hyperlink ref="C14:E14" location="'②起前・部分払（未払金）'!A1" display="〔記載例②起債前貸/長期（部分払）（未払金あり）〕" xr:uid="{EEA7D0E9-EF0D-40DB-A21F-638F86C2D479}"/>
    <hyperlink ref="C15:E15" location="③長期!A1" display="〔記載例③長期資金〕" xr:uid="{674A2FA3-1C26-4D7F-ADEE-965C9C17C28B}"/>
    <hyperlink ref="C16:E16" location="'④長期（借換）'!A1" display="〔記載例④長期資金（借換）〕" xr:uid="{DF498CF0-1651-4401-AEDB-2FE3F7824F09}"/>
    <hyperlink ref="C17:E17" location="'⑤長期(借換、未払金)'!A1" display="〔記載例⑤長期資金（借換、未払金あり）〕" xr:uid="{2CE49F78-03EB-4A30-9E3C-4AC371A332B6}"/>
    <hyperlink ref="C18:E18" location="⑥臨財債!A1" display="〔記載例⑥臨時財政対策債〕" xr:uid="{E5AE7F42-0AB0-41B5-8D1E-888EC9FE55FA}"/>
    <hyperlink ref="C19:E19" location="⑦総括表!A1" display="〔記載例⑦総括表〕" xr:uid="{3FE77BE8-E133-4731-8874-69E2CA284E27}"/>
    <hyperlink ref="C20" location="'13（例7）総括表 '!A1" display="〔記載例⑦総括表〕" xr:uid="{2B6B6338-099E-4431-B2C4-8792C6DC21B0}"/>
    <hyperlink ref="C21" location="'13（例7）総括表 '!A1" display="〔記載例⑦総括表〕" xr:uid="{91E2C38C-4DBE-485D-A6A5-13E6E6436767}"/>
    <hyperlink ref="C20:E20" location="'【事例】予算の定め '!A1" display="〔「起債に関する予算の定め」記載例〕" xr:uid="{EC791B01-BDEA-42B2-B656-2DF4F92D76EC}"/>
    <hyperlink ref="C21:E21" location="'【事例】起債同意（許可）'!A1" display="〔「起債同意（許可）」記載例〕" xr:uid="{67B95772-9384-4220-B810-E682986057D6}"/>
    <hyperlink ref="B11" location="様式!A1" display="別紙第13号書式" xr:uid="{45E754BF-3212-48C7-92C5-A3C89DA850CB}"/>
    <hyperlink ref="C11:E11" location="様式!A1" display="〔様式〕このシートで書類を作成します。" xr:uid="{10E76584-3C7A-42A1-816C-B0B9364A5404}"/>
  </hyperlinks>
  <printOptions horizontalCentered="1"/>
  <pageMargins left="0.39370078740157483" right="0.39370078740157483" top="1.9685039370078741" bottom="0.78740157480314965" header="0.31496062992125984" footer="0.31496062992125984"/>
  <pageSetup paperSize="9" scale="8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115B5-4AFF-40B4-80D2-29ED9BFF575A}">
  <sheetPr codeName="Sheet10">
    <tabColor theme="8" tint="-0.499984740745262"/>
    <pageSetUpPr fitToPage="1"/>
  </sheetPr>
  <dimension ref="B1:AN50"/>
  <sheetViews>
    <sheetView view="pageBreakPreview" zoomScaleNormal="100" zoomScaleSheetLayoutView="100" zoomScalePageLayoutView="70" workbookViewId="0"/>
  </sheetViews>
  <sheetFormatPr defaultColWidth="9" defaultRowHeight="13.5" x14ac:dyDescent="0.15"/>
  <cols>
    <col min="1" max="1" width="2.625" style="20" customWidth="1"/>
    <col min="2" max="2" width="2.75" style="20" customWidth="1"/>
    <col min="3" max="3" width="8.25" style="20" customWidth="1"/>
    <col min="4" max="4" width="3.125" style="20" customWidth="1"/>
    <col min="5" max="5" width="4.5" style="20" customWidth="1"/>
    <col min="6" max="6" width="10.125" style="20" customWidth="1"/>
    <col min="7" max="7" width="6" style="20" customWidth="1"/>
    <col min="8" max="8" width="3.625" style="20" customWidth="1"/>
    <col min="9" max="9" width="3.75" style="20" customWidth="1"/>
    <col min="10" max="10" width="6.25" style="20" customWidth="1"/>
    <col min="11" max="11" width="3.25" style="20" customWidth="1"/>
    <col min="12" max="12" width="3.875" style="20" customWidth="1"/>
    <col min="13" max="13" width="5.375" style="20" customWidth="1"/>
    <col min="14" max="14" width="4.5" style="20" bestFit="1" customWidth="1"/>
    <col min="15" max="15" width="3" style="20" customWidth="1"/>
    <col min="16" max="16" width="3.75" style="20" customWidth="1"/>
    <col min="17" max="17" width="3.125" style="20" customWidth="1"/>
    <col min="18" max="18" width="3.75" style="20" customWidth="1"/>
    <col min="19" max="19" width="3.625" style="20" customWidth="1"/>
    <col min="20" max="35" width="3.75" style="20" customWidth="1"/>
    <col min="36" max="36" width="3.375" style="20" customWidth="1"/>
    <col min="37" max="39" width="3.75" style="20" customWidth="1"/>
    <col min="40" max="40" width="5.625" style="20" customWidth="1"/>
    <col min="41" max="41" width="26.375" style="20" bestFit="1" customWidth="1"/>
    <col min="42" max="16384" width="9" style="20"/>
  </cols>
  <sheetData>
    <row r="1" spans="2:40" x14ac:dyDescent="0.15">
      <c r="B1" s="18" t="s">
        <v>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806" t="str">
        <f>IF(COUNTIF(J50:AM50,"ok")=COUNTA(J50:AM50),"ok","支出金額と収入金額が一致していません")</f>
        <v>ok</v>
      </c>
      <c r="AE1" s="806"/>
      <c r="AF1" s="806"/>
      <c r="AG1" s="806"/>
      <c r="AH1" s="806"/>
      <c r="AI1" s="806"/>
      <c r="AJ1" s="806"/>
      <c r="AK1" s="806"/>
      <c r="AL1" s="806"/>
      <c r="AM1" s="806"/>
    </row>
    <row r="2" spans="2:40" x14ac:dyDescent="0.15">
      <c r="B2" s="21"/>
      <c r="C2" s="21"/>
      <c r="D2" s="21"/>
      <c r="E2" s="21"/>
      <c r="F2" s="806" t="s">
        <v>173</v>
      </c>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t="s">
        <v>217</v>
      </c>
      <c r="AJ2" s="806"/>
      <c r="AK2" s="806"/>
      <c r="AL2" s="806"/>
      <c r="AM2" s="806"/>
    </row>
    <row r="3" spans="2:40" ht="14.25" customHeight="1" x14ac:dyDescent="0.15">
      <c r="B3" s="1044" t="s">
        <v>248</v>
      </c>
      <c r="C3" s="1044"/>
      <c r="D3" s="1044"/>
      <c r="E3" s="1044"/>
      <c r="F3" s="1044"/>
      <c r="G3" s="1044"/>
      <c r="H3" s="1044"/>
      <c r="I3" s="1044"/>
      <c r="J3" s="1044"/>
      <c r="K3" s="1044"/>
      <c r="L3" s="1044"/>
      <c r="M3" s="1044"/>
      <c r="N3" s="1044"/>
      <c r="O3" s="1044"/>
      <c r="P3" s="1044"/>
      <c r="Q3" s="1044"/>
      <c r="R3" s="1044"/>
      <c r="S3" s="1044"/>
      <c r="T3" s="1044"/>
      <c r="U3" s="1044"/>
      <c r="V3" s="1044"/>
      <c r="W3" s="1044"/>
      <c r="X3" s="1044"/>
      <c r="Y3" s="1044"/>
      <c r="Z3" s="1044"/>
      <c r="AA3" s="1044"/>
      <c r="AB3" s="1044"/>
      <c r="AC3" s="1044"/>
      <c r="AD3" s="1044"/>
      <c r="AE3" s="1044"/>
      <c r="AF3" s="1044"/>
      <c r="AG3" s="1044"/>
      <c r="AH3" s="1044"/>
      <c r="AI3" s="1044"/>
      <c r="AJ3" s="1044"/>
      <c r="AK3" s="1044"/>
      <c r="AL3" s="1044"/>
      <c r="AM3" s="1044"/>
    </row>
    <row r="4" spans="2:40" ht="14.25" customHeight="1" x14ac:dyDescent="0.15">
      <c r="B4" s="780" t="s">
        <v>1</v>
      </c>
      <c r="C4" s="781"/>
      <c r="D4" s="1045" t="s">
        <v>249</v>
      </c>
      <c r="E4" s="1046"/>
      <c r="F4" s="1046"/>
      <c r="G4" s="1046"/>
      <c r="H4" s="1046"/>
      <c r="I4" s="1046"/>
      <c r="J4" s="1046"/>
      <c r="K4" s="1046"/>
      <c r="L4" s="1046"/>
      <c r="M4" s="1046"/>
      <c r="N4" s="1046"/>
      <c r="O4" s="1046"/>
      <c r="P4" s="1046"/>
      <c r="Q4" s="1046"/>
      <c r="R4" s="1046"/>
      <c r="S4" s="1046"/>
      <c r="T4" s="1046"/>
      <c r="U4" s="1046"/>
      <c r="V4" s="1046"/>
      <c r="W4" s="1047"/>
      <c r="X4" s="1048" t="s">
        <v>2</v>
      </c>
      <c r="Y4" s="1048"/>
      <c r="Z4" s="1048"/>
      <c r="AA4" s="1048"/>
      <c r="AB4" s="117"/>
      <c r="AC4" s="118"/>
      <c r="AD4" s="1049"/>
      <c r="AE4" s="1049"/>
      <c r="AF4" s="825" t="s">
        <v>3</v>
      </c>
      <c r="AG4" s="825"/>
      <c r="AH4" s="1049"/>
      <c r="AI4" s="1049"/>
      <c r="AJ4" s="825" t="s">
        <v>4</v>
      </c>
      <c r="AK4" s="825"/>
      <c r="AL4" s="119"/>
      <c r="AM4" s="120"/>
    </row>
    <row r="5" spans="2:40" ht="14.25" customHeight="1" x14ac:dyDescent="0.15">
      <c r="B5" s="780" t="s">
        <v>178</v>
      </c>
      <c r="C5" s="781"/>
      <c r="D5" s="1021"/>
      <c r="E5" s="1021"/>
      <c r="F5" s="1021"/>
      <c r="G5" s="1021"/>
      <c r="H5" s="1021"/>
      <c r="I5" s="1021"/>
      <c r="J5" s="1021"/>
      <c r="K5" s="1021"/>
      <c r="L5" s="1021"/>
      <c r="M5" s="1021"/>
      <c r="N5" s="1021"/>
      <c r="O5" s="1021"/>
      <c r="P5" s="1021"/>
      <c r="Q5" s="1021"/>
      <c r="R5" s="1021"/>
      <c r="S5" s="1021"/>
      <c r="T5" s="1021"/>
      <c r="U5" s="1021"/>
      <c r="V5" s="1021"/>
      <c r="W5" s="1021"/>
      <c r="X5" s="1022" t="s">
        <v>6</v>
      </c>
      <c r="Y5" s="1022"/>
      <c r="Z5" s="1022"/>
      <c r="AA5" s="1022"/>
      <c r="AB5" s="1023"/>
      <c r="AC5" s="1023"/>
      <c r="AD5" s="1023"/>
      <c r="AE5" s="1024"/>
      <c r="AF5" s="1025" t="s">
        <v>7</v>
      </c>
      <c r="AG5" s="1023"/>
      <c r="AH5" s="1023"/>
      <c r="AI5" s="1023"/>
      <c r="AJ5" s="1023"/>
      <c r="AK5" s="1023"/>
      <c r="AL5" s="1023"/>
      <c r="AM5" s="1024"/>
    </row>
    <row r="6" spans="2:40" ht="14.25" customHeight="1" x14ac:dyDescent="0.15">
      <c r="B6" s="783" t="s">
        <v>8</v>
      </c>
      <c r="C6" s="784"/>
      <c r="D6" s="1026"/>
      <c r="E6" s="1027"/>
      <c r="F6" s="1027"/>
      <c r="G6" s="1027"/>
      <c r="H6" s="1027"/>
      <c r="I6" s="1027"/>
      <c r="J6" s="1027"/>
      <c r="K6" s="1027"/>
      <c r="L6" s="1027"/>
      <c r="M6" s="1027"/>
      <c r="N6" s="1027"/>
      <c r="O6" s="1027"/>
      <c r="P6" s="1027"/>
      <c r="Q6" s="1027"/>
      <c r="R6" s="1027"/>
      <c r="S6" s="1027"/>
      <c r="T6" s="1027"/>
      <c r="U6" s="1027"/>
      <c r="V6" s="1027"/>
      <c r="W6" s="1028"/>
      <c r="X6" s="1035"/>
      <c r="Y6" s="1035"/>
      <c r="Z6" s="1035"/>
      <c r="AA6" s="1035"/>
      <c r="AB6" s="1035"/>
      <c r="AC6" s="1035"/>
      <c r="AD6" s="1035"/>
      <c r="AE6" s="1036"/>
      <c r="AF6" s="1037"/>
      <c r="AG6" s="1035"/>
      <c r="AH6" s="1035"/>
      <c r="AI6" s="1035"/>
      <c r="AJ6" s="1035"/>
      <c r="AK6" s="1035"/>
      <c r="AL6" s="1035"/>
      <c r="AM6" s="1036"/>
    </row>
    <row r="7" spans="2:40" ht="14.25" customHeight="1" x14ac:dyDescent="0.15">
      <c r="B7" s="785"/>
      <c r="C7" s="786"/>
      <c r="D7" s="1029"/>
      <c r="E7" s="1030"/>
      <c r="F7" s="1030"/>
      <c r="G7" s="1030"/>
      <c r="H7" s="1030"/>
      <c r="I7" s="1030"/>
      <c r="J7" s="1030"/>
      <c r="K7" s="1030"/>
      <c r="L7" s="1030"/>
      <c r="M7" s="1030"/>
      <c r="N7" s="1030"/>
      <c r="O7" s="1030"/>
      <c r="P7" s="1030"/>
      <c r="Q7" s="1030"/>
      <c r="R7" s="1030"/>
      <c r="S7" s="1030"/>
      <c r="T7" s="1030"/>
      <c r="U7" s="1030"/>
      <c r="V7" s="1030"/>
      <c r="W7" s="1031"/>
      <c r="X7" s="1038"/>
      <c r="Y7" s="1038"/>
      <c r="Z7" s="1038"/>
      <c r="AA7" s="1038"/>
      <c r="AB7" s="1038"/>
      <c r="AC7" s="1038"/>
      <c r="AD7" s="1038"/>
      <c r="AE7" s="1039"/>
      <c r="AF7" s="1040"/>
      <c r="AG7" s="1038"/>
      <c r="AH7" s="1038"/>
      <c r="AI7" s="1038"/>
      <c r="AJ7" s="1038"/>
      <c r="AK7" s="1038"/>
      <c r="AL7" s="1038"/>
      <c r="AM7" s="1039"/>
    </row>
    <row r="8" spans="2:40" ht="14.25" customHeight="1" x14ac:dyDescent="0.15">
      <c r="B8" s="785"/>
      <c r="C8" s="786"/>
      <c r="D8" s="1029"/>
      <c r="E8" s="1030"/>
      <c r="F8" s="1030"/>
      <c r="G8" s="1030"/>
      <c r="H8" s="1030"/>
      <c r="I8" s="1030"/>
      <c r="J8" s="1030"/>
      <c r="K8" s="1030"/>
      <c r="L8" s="1030"/>
      <c r="M8" s="1030"/>
      <c r="N8" s="1030"/>
      <c r="O8" s="1030"/>
      <c r="P8" s="1030"/>
      <c r="Q8" s="1030"/>
      <c r="R8" s="1030"/>
      <c r="S8" s="1030"/>
      <c r="T8" s="1030"/>
      <c r="U8" s="1030"/>
      <c r="V8" s="1030"/>
      <c r="W8" s="1031"/>
      <c r="X8" s="1038"/>
      <c r="Y8" s="1038"/>
      <c r="Z8" s="1038"/>
      <c r="AA8" s="1038"/>
      <c r="AB8" s="1038"/>
      <c r="AC8" s="1038"/>
      <c r="AD8" s="1038"/>
      <c r="AE8" s="1039"/>
      <c r="AF8" s="1040"/>
      <c r="AG8" s="1038"/>
      <c r="AH8" s="1038"/>
      <c r="AI8" s="1038"/>
      <c r="AJ8" s="1038"/>
      <c r="AK8" s="1038"/>
      <c r="AL8" s="1038"/>
      <c r="AM8" s="1039"/>
    </row>
    <row r="9" spans="2:40" ht="14.25" customHeight="1" thickBot="1" x14ac:dyDescent="0.2">
      <c r="B9" s="787"/>
      <c r="C9" s="788"/>
      <c r="D9" s="1032"/>
      <c r="E9" s="1033"/>
      <c r="F9" s="1033"/>
      <c r="G9" s="1033"/>
      <c r="H9" s="1033"/>
      <c r="I9" s="1033"/>
      <c r="J9" s="1033"/>
      <c r="K9" s="1033"/>
      <c r="L9" s="1033"/>
      <c r="M9" s="1033"/>
      <c r="N9" s="1033"/>
      <c r="O9" s="1033"/>
      <c r="P9" s="1033"/>
      <c r="Q9" s="1033"/>
      <c r="R9" s="1033"/>
      <c r="S9" s="1033"/>
      <c r="T9" s="1033"/>
      <c r="U9" s="1033"/>
      <c r="V9" s="1033"/>
      <c r="W9" s="1034"/>
      <c r="X9" s="1041"/>
      <c r="Y9" s="1041"/>
      <c r="Z9" s="1041"/>
      <c r="AA9" s="1041"/>
      <c r="AB9" s="1041"/>
      <c r="AC9" s="1041"/>
      <c r="AD9" s="1041"/>
      <c r="AE9" s="1042"/>
      <c r="AF9" s="1043"/>
      <c r="AG9" s="1041"/>
      <c r="AH9" s="1041"/>
      <c r="AI9" s="1041"/>
      <c r="AJ9" s="1041"/>
      <c r="AK9" s="1041"/>
      <c r="AL9" s="1041"/>
      <c r="AM9" s="1042"/>
    </row>
    <row r="10" spans="2:40" ht="14.25" customHeight="1" thickTop="1" x14ac:dyDescent="0.15">
      <c r="B10" s="765" t="s">
        <v>9</v>
      </c>
      <c r="C10" s="562"/>
      <c r="D10" s="638"/>
      <c r="E10" s="638"/>
      <c r="F10" s="589" t="s">
        <v>250</v>
      </c>
      <c r="G10" s="638"/>
      <c r="H10" s="638"/>
      <c r="I10" s="588"/>
      <c r="J10" s="768" t="s">
        <v>11</v>
      </c>
      <c r="K10" s="768"/>
      <c r="L10" s="768"/>
      <c r="M10" s="768"/>
      <c r="N10" s="768"/>
      <c r="O10" s="768"/>
      <c r="P10" s="768"/>
      <c r="Q10" s="768"/>
      <c r="R10" s="768"/>
      <c r="S10" s="768"/>
      <c r="T10" s="768"/>
      <c r="U10" s="768"/>
      <c r="V10" s="768"/>
      <c r="W10" s="768"/>
      <c r="X10" s="769"/>
      <c r="Y10" s="769"/>
      <c r="Z10" s="769"/>
      <c r="AA10" s="770"/>
      <c r="AB10" s="638" t="s">
        <v>12</v>
      </c>
      <c r="AC10" s="638"/>
      <c r="AD10" s="638"/>
      <c r="AE10" s="638"/>
      <c r="AF10" s="562"/>
      <c r="AG10" s="562"/>
      <c r="AH10" s="562"/>
      <c r="AI10" s="562"/>
      <c r="AJ10" s="562"/>
      <c r="AK10" s="562"/>
      <c r="AL10" s="562"/>
      <c r="AM10" s="563"/>
    </row>
    <row r="11" spans="2:40" ht="14.25" customHeight="1" x14ac:dyDescent="0.15">
      <c r="B11" s="738"/>
      <c r="C11" s="649"/>
      <c r="D11" s="649"/>
      <c r="E11" s="649"/>
      <c r="F11" s="589"/>
      <c r="G11" s="638"/>
      <c r="H11" s="638"/>
      <c r="I11" s="588"/>
      <c r="J11" s="771"/>
      <c r="K11" s="768"/>
      <c r="L11" s="772"/>
      <c r="M11" s="773" t="s">
        <v>13</v>
      </c>
      <c r="N11" s="774"/>
      <c r="O11" s="774"/>
      <c r="P11" s="773" t="s">
        <v>14</v>
      </c>
      <c r="Q11" s="774"/>
      <c r="R11" s="774"/>
      <c r="S11" s="775"/>
      <c r="T11" s="722" t="s">
        <v>15</v>
      </c>
      <c r="U11" s="723"/>
      <c r="V11" s="723"/>
      <c r="W11" s="724"/>
      <c r="X11" s="723" t="s">
        <v>16</v>
      </c>
      <c r="Y11" s="723"/>
      <c r="Z11" s="723"/>
      <c r="AA11" s="724"/>
      <c r="AB11" s="723" t="s">
        <v>17</v>
      </c>
      <c r="AC11" s="723"/>
      <c r="AD11" s="723"/>
      <c r="AE11" s="724"/>
      <c r="AF11" s="776">
        <v>3</v>
      </c>
      <c r="AG11" s="777"/>
      <c r="AH11" s="860" t="s">
        <v>18</v>
      </c>
      <c r="AI11" s="861"/>
      <c r="AJ11" s="849">
        <v>4</v>
      </c>
      <c r="AK11" s="850"/>
      <c r="AL11" s="860" t="s">
        <v>19</v>
      </c>
      <c r="AM11" s="861"/>
    </row>
    <row r="12" spans="2:40" ht="14.25" customHeight="1" x14ac:dyDescent="0.15">
      <c r="B12" s="1020"/>
      <c r="C12" s="1020"/>
      <c r="D12" s="1020"/>
      <c r="E12" s="1020"/>
      <c r="F12" s="121"/>
      <c r="G12" s="122"/>
      <c r="H12" s="122"/>
      <c r="I12" s="123"/>
      <c r="J12" s="827"/>
      <c r="K12" s="827"/>
      <c r="L12" s="828"/>
      <c r="M12" s="974"/>
      <c r="N12" s="827"/>
      <c r="O12" s="827"/>
      <c r="P12" s="974"/>
      <c r="Q12" s="827"/>
      <c r="R12" s="827"/>
      <c r="S12" s="975"/>
      <c r="T12" s="996"/>
      <c r="U12" s="996"/>
      <c r="V12" s="996"/>
      <c r="W12" s="1015"/>
      <c r="X12" s="996"/>
      <c r="Y12" s="996"/>
      <c r="Z12" s="996"/>
      <c r="AA12" s="996"/>
      <c r="AB12" s="978"/>
      <c r="AC12" s="979"/>
      <c r="AD12" s="979"/>
      <c r="AE12" s="980"/>
      <c r="AF12" s="978"/>
      <c r="AG12" s="979"/>
      <c r="AH12" s="979"/>
      <c r="AI12" s="980"/>
      <c r="AJ12" s="681"/>
      <c r="AK12" s="681"/>
      <c r="AL12" s="681"/>
      <c r="AM12" s="701"/>
      <c r="AN12" s="20" t="str">
        <f>IF($AI$2&lt;&gt;"【起前】","",IF($J12=SUM($AB12:$AM12),"ok","check"))</f>
        <v/>
      </c>
    </row>
    <row r="13" spans="2:40" ht="14.25" customHeight="1" x14ac:dyDescent="0.15">
      <c r="B13" s="1016"/>
      <c r="C13" s="1016"/>
      <c r="D13" s="1016"/>
      <c r="E13" s="1016"/>
      <c r="F13" s="1017"/>
      <c r="G13" s="1018"/>
      <c r="H13" s="1018"/>
      <c r="I13" s="1019"/>
      <c r="J13" s="827"/>
      <c r="K13" s="827"/>
      <c r="L13" s="828"/>
      <c r="M13" s="974"/>
      <c r="N13" s="827"/>
      <c r="O13" s="828"/>
      <c r="P13" s="827"/>
      <c r="Q13" s="827"/>
      <c r="R13" s="827"/>
      <c r="S13" s="975"/>
      <c r="T13" s="996"/>
      <c r="U13" s="996"/>
      <c r="V13" s="996"/>
      <c r="W13" s="1015"/>
      <c r="X13" s="996"/>
      <c r="Y13" s="996"/>
      <c r="Z13" s="996"/>
      <c r="AA13" s="996"/>
      <c r="AB13" s="978"/>
      <c r="AC13" s="979"/>
      <c r="AD13" s="979"/>
      <c r="AE13" s="980"/>
      <c r="AF13" s="978"/>
      <c r="AG13" s="979"/>
      <c r="AH13" s="979"/>
      <c r="AI13" s="980"/>
      <c r="AJ13" s="681"/>
      <c r="AK13" s="681"/>
      <c r="AL13" s="681"/>
      <c r="AM13" s="701"/>
      <c r="AN13" s="20" t="str">
        <f>IF($AI$2&lt;&gt;"【起前】","",IF($J13=SUM($AB13:$AM13),"ok","check"))</f>
        <v/>
      </c>
    </row>
    <row r="14" spans="2:40" ht="14.25" customHeight="1" x14ac:dyDescent="0.15">
      <c r="B14" s="971"/>
      <c r="C14" s="971"/>
      <c r="D14" s="971"/>
      <c r="E14" s="972"/>
      <c r="F14" s="1010"/>
      <c r="G14" s="1011"/>
      <c r="H14" s="1011"/>
      <c r="I14" s="1012"/>
      <c r="J14" s="827"/>
      <c r="K14" s="827"/>
      <c r="L14" s="828"/>
      <c r="M14" s="974"/>
      <c r="N14" s="827"/>
      <c r="O14" s="828"/>
      <c r="P14" s="827"/>
      <c r="Q14" s="827"/>
      <c r="R14" s="827"/>
      <c r="S14" s="975"/>
      <c r="T14" s="996"/>
      <c r="U14" s="996"/>
      <c r="V14" s="996"/>
      <c r="W14" s="1015"/>
      <c r="X14" s="996"/>
      <c r="Y14" s="996"/>
      <c r="Z14" s="996"/>
      <c r="AA14" s="996"/>
      <c r="AB14" s="978"/>
      <c r="AC14" s="979"/>
      <c r="AD14" s="979"/>
      <c r="AE14" s="980"/>
      <c r="AF14" s="978"/>
      <c r="AG14" s="979"/>
      <c r="AH14" s="979"/>
      <c r="AI14" s="980"/>
      <c r="AJ14" s="681"/>
      <c r="AK14" s="681"/>
      <c r="AL14" s="681"/>
      <c r="AM14" s="701"/>
      <c r="AN14" s="20" t="str">
        <f>IF($AI$2&lt;&gt;"【起前】","",IF($J14=SUM($AB14:$AM14),"ok","check"))</f>
        <v/>
      </c>
    </row>
    <row r="15" spans="2:40" ht="14.25" customHeight="1" x14ac:dyDescent="0.15">
      <c r="B15" s="992"/>
      <c r="C15" s="992"/>
      <c r="D15" s="992"/>
      <c r="E15" s="824"/>
      <c r="F15" s="124"/>
      <c r="G15" s="125"/>
      <c r="H15" s="125"/>
      <c r="I15" s="126"/>
      <c r="J15" s="994"/>
      <c r="K15" s="994"/>
      <c r="L15" s="995"/>
      <c r="M15" s="974"/>
      <c r="N15" s="827"/>
      <c r="O15" s="827"/>
      <c r="P15" s="974"/>
      <c r="Q15" s="827"/>
      <c r="R15" s="827"/>
      <c r="S15" s="975"/>
      <c r="T15" s="996"/>
      <c r="U15" s="996"/>
      <c r="V15" s="996"/>
      <c r="W15" s="1015"/>
      <c r="X15" s="996"/>
      <c r="Y15" s="996"/>
      <c r="Z15" s="996"/>
      <c r="AA15" s="996"/>
      <c r="AB15" s="978"/>
      <c r="AC15" s="979"/>
      <c r="AD15" s="979"/>
      <c r="AE15" s="980"/>
      <c r="AF15" s="978"/>
      <c r="AG15" s="979"/>
      <c r="AH15" s="979"/>
      <c r="AI15" s="980"/>
      <c r="AJ15" s="681"/>
      <c r="AK15" s="681"/>
      <c r="AL15" s="681"/>
      <c r="AM15" s="701"/>
      <c r="AN15" s="20" t="str">
        <f>IF($AI$2&lt;&gt;"【起前】","",IF($J15=SUM($AB15:$AM15),"ok","check"))</f>
        <v/>
      </c>
    </row>
    <row r="16" spans="2:40" ht="14.25" customHeight="1" x14ac:dyDescent="0.15">
      <c r="B16" s="992"/>
      <c r="C16" s="992"/>
      <c r="D16" s="992"/>
      <c r="E16" s="824"/>
      <c r="F16" s="1010"/>
      <c r="G16" s="1011"/>
      <c r="H16" s="1011"/>
      <c r="I16" s="1012"/>
      <c r="J16" s="994"/>
      <c r="K16" s="994"/>
      <c r="L16" s="995"/>
      <c r="M16" s="700"/>
      <c r="N16" s="681"/>
      <c r="O16" s="681"/>
      <c r="P16" s="700"/>
      <c r="Q16" s="681"/>
      <c r="R16" s="681"/>
      <c r="S16" s="701"/>
      <c r="T16" s="1013"/>
      <c r="U16" s="1013"/>
      <c r="V16" s="1013"/>
      <c r="W16" s="1014"/>
      <c r="X16" s="996"/>
      <c r="Y16" s="996"/>
      <c r="Z16" s="996"/>
      <c r="AA16" s="996"/>
      <c r="AB16" s="978"/>
      <c r="AC16" s="979"/>
      <c r="AD16" s="979"/>
      <c r="AE16" s="980"/>
      <c r="AF16" s="978"/>
      <c r="AG16" s="979"/>
      <c r="AH16" s="979"/>
      <c r="AI16" s="980"/>
      <c r="AJ16" s="681"/>
      <c r="AK16" s="681"/>
      <c r="AL16" s="681"/>
      <c r="AM16" s="701"/>
      <c r="AN16" s="20" t="str">
        <f>IF($AI$2&lt;&gt;"【起前】","",IF($J16=SUM($AB16:$AM16),"ok","check"))</f>
        <v/>
      </c>
    </row>
    <row r="17" spans="2:40" ht="14.25" customHeight="1" thickBot="1" x14ac:dyDescent="0.2">
      <c r="B17" s="853" t="s">
        <v>22</v>
      </c>
      <c r="C17" s="854"/>
      <c r="D17" s="854"/>
      <c r="E17" s="854"/>
      <c r="F17" s="855"/>
      <c r="G17" s="855"/>
      <c r="H17" s="855"/>
      <c r="I17" s="92" t="s">
        <v>23</v>
      </c>
      <c r="J17" s="1006">
        <v>424379</v>
      </c>
      <c r="K17" s="1007"/>
      <c r="L17" s="1008"/>
      <c r="M17" s="746">
        <f>SUM(M12:O16)</f>
        <v>0</v>
      </c>
      <c r="N17" s="730"/>
      <c r="O17" s="730"/>
      <c r="P17" s="747">
        <f>SUM(P12:S16)</f>
        <v>0</v>
      </c>
      <c r="Q17" s="748"/>
      <c r="R17" s="748"/>
      <c r="S17" s="749"/>
      <c r="T17" s="1006">
        <v>424379</v>
      </c>
      <c r="U17" s="1007"/>
      <c r="V17" s="1007"/>
      <c r="W17" s="1009"/>
      <c r="X17" s="856">
        <f>SUM(X12:AA16)</f>
        <v>0</v>
      </c>
      <c r="Y17" s="857"/>
      <c r="Z17" s="857"/>
      <c r="AA17" s="859"/>
      <c r="AB17" s="729">
        <f>SUM(AB12:AE16)</f>
        <v>0</v>
      </c>
      <c r="AC17" s="730"/>
      <c r="AD17" s="730"/>
      <c r="AE17" s="731"/>
      <c r="AF17" s="729">
        <f>SUM(AF12:AI16)</f>
        <v>0</v>
      </c>
      <c r="AG17" s="730"/>
      <c r="AH17" s="730"/>
      <c r="AI17" s="731"/>
      <c r="AJ17" s="729">
        <f>SUM(AJ12:AM16)</f>
        <v>0</v>
      </c>
      <c r="AK17" s="730"/>
      <c r="AL17" s="730"/>
      <c r="AM17" s="731"/>
    </row>
    <row r="18" spans="2:40" ht="14.25" customHeight="1" thickTop="1" x14ac:dyDescent="0.15">
      <c r="B18" s="640" t="s">
        <v>24</v>
      </c>
      <c r="C18" s="645"/>
      <c r="D18" s="645"/>
      <c r="E18" s="562"/>
      <c r="F18" s="562"/>
      <c r="G18" s="562"/>
      <c r="H18" s="562"/>
      <c r="I18" s="563"/>
      <c r="J18" s="732" t="s">
        <v>25</v>
      </c>
      <c r="K18" s="732"/>
      <c r="L18" s="732"/>
      <c r="M18" s="733"/>
      <c r="N18" s="733"/>
      <c r="O18" s="733"/>
      <c r="P18" s="733"/>
      <c r="Q18" s="733"/>
      <c r="R18" s="733"/>
      <c r="S18" s="733"/>
      <c r="T18" s="732"/>
      <c r="U18" s="732"/>
      <c r="V18" s="732"/>
      <c r="W18" s="732"/>
      <c r="X18" s="732"/>
      <c r="Y18" s="732"/>
      <c r="Z18" s="732"/>
      <c r="AA18" s="732"/>
      <c r="AB18" s="734" t="s">
        <v>26</v>
      </c>
      <c r="AC18" s="735"/>
      <c r="AD18" s="735"/>
      <c r="AE18" s="735"/>
      <c r="AF18" s="735"/>
      <c r="AG18" s="735"/>
      <c r="AH18" s="735"/>
      <c r="AI18" s="735"/>
      <c r="AJ18" s="735"/>
      <c r="AK18" s="735"/>
      <c r="AL18" s="735"/>
      <c r="AM18" s="736"/>
    </row>
    <row r="19" spans="2:40" ht="14.25" customHeight="1" x14ac:dyDescent="0.15">
      <c r="B19" s="737" t="s">
        <v>27</v>
      </c>
      <c r="C19" s="737"/>
      <c r="D19" s="738"/>
      <c r="E19" s="722" t="s">
        <v>28</v>
      </c>
      <c r="F19" s="723"/>
      <c r="G19" s="723"/>
      <c r="H19" s="723"/>
      <c r="I19" s="724"/>
      <c r="J19" s="739"/>
      <c r="K19" s="665"/>
      <c r="L19" s="740"/>
      <c r="M19" s="741" t="s">
        <v>13</v>
      </c>
      <c r="N19" s="638"/>
      <c r="O19" s="742"/>
      <c r="P19" s="741" t="s">
        <v>14</v>
      </c>
      <c r="Q19" s="638"/>
      <c r="R19" s="638"/>
      <c r="S19" s="588"/>
      <c r="T19" s="722" t="s">
        <v>15</v>
      </c>
      <c r="U19" s="723"/>
      <c r="V19" s="723"/>
      <c r="W19" s="724"/>
      <c r="X19" s="722" t="s">
        <v>16</v>
      </c>
      <c r="Y19" s="723"/>
      <c r="Z19" s="723"/>
      <c r="AA19" s="724"/>
      <c r="AB19" s="722" t="s">
        <v>17</v>
      </c>
      <c r="AC19" s="723"/>
      <c r="AD19" s="723"/>
      <c r="AE19" s="724"/>
      <c r="AF19" s="776">
        <v>3</v>
      </c>
      <c r="AG19" s="777"/>
      <c r="AH19" s="860" t="s">
        <v>18</v>
      </c>
      <c r="AI19" s="861"/>
      <c r="AJ19" s="849">
        <v>4</v>
      </c>
      <c r="AK19" s="850"/>
      <c r="AL19" s="851" t="s">
        <v>19</v>
      </c>
      <c r="AM19" s="852"/>
    </row>
    <row r="20" spans="2:40" ht="14.25" customHeight="1" x14ac:dyDescent="0.15">
      <c r="B20" s="1000" t="s">
        <v>29</v>
      </c>
      <c r="C20" s="1002" t="s">
        <v>30</v>
      </c>
      <c r="D20" s="1003"/>
      <c r="E20" s="1004"/>
      <c r="F20" s="1005"/>
      <c r="G20" s="1005"/>
      <c r="H20" s="1005"/>
      <c r="I20" s="127" t="s">
        <v>31</v>
      </c>
      <c r="J20" s="993">
        <v>38924</v>
      </c>
      <c r="K20" s="994"/>
      <c r="L20" s="995"/>
      <c r="M20" s="974"/>
      <c r="N20" s="827"/>
      <c r="O20" s="828"/>
      <c r="P20" s="827"/>
      <c r="Q20" s="827"/>
      <c r="R20" s="827"/>
      <c r="S20" s="975"/>
      <c r="T20" s="976">
        <v>38924</v>
      </c>
      <c r="U20" s="976"/>
      <c r="V20" s="976"/>
      <c r="W20" s="977"/>
      <c r="X20" s="996"/>
      <c r="Y20" s="996"/>
      <c r="Z20" s="996"/>
      <c r="AA20" s="996"/>
      <c r="AB20" s="978"/>
      <c r="AC20" s="979"/>
      <c r="AD20" s="979"/>
      <c r="AE20" s="980"/>
      <c r="AF20" s="978"/>
      <c r="AG20" s="979"/>
      <c r="AH20" s="979"/>
      <c r="AI20" s="980"/>
      <c r="AJ20" s="681"/>
      <c r="AK20" s="681"/>
      <c r="AL20" s="681"/>
      <c r="AM20" s="701"/>
      <c r="AN20" s="20" t="str">
        <f t="shared" ref="AN20:AN30" si="0">IF($AI$2&lt;&gt;"【起前】","",IF($J20=SUM($AB20:$AM20),"ok","check"))</f>
        <v/>
      </c>
    </row>
    <row r="21" spans="2:40" ht="14.25" customHeight="1" x14ac:dyDescent="0.15">
      <c r="B21" s="1001"/>
      <c r="C21" s="824" t="s">
        <v>189</v>
      </c>
      <c r="D21" s="825"/>
      <c r="E21" s="824"/>
      <c r="F21" s="825"/>
      <c r="G21" s="825"/>
      <c r="H21" s="825"/>
      <c r="I21" s="127" t="s">
        <v>33</v>
      </c>
      <c r="J21" s="993"/>
      <c r="K21" s="994"/>
      <c r="L21" s="995"/>
      <c r="M21" s="974"/>
      <c r="N21" s="827"/>
      <c r="O21" s="828"/>
      <c r="P21" s="827"/>
      <c r="Q21" s="827"/>
      <c r="R21" s="827"/>
      <c r="S21" s="975"/>
      <c r="T21" s="976"/>
      <c r="U21" s="976"/>
      <c r="V21" s="976"/>
      <c r="W21" s="977"/>
      <c r="X21" s="996"/>
      <c r="Y21" s="996"/>
      <c r="Z21" s="996"/>
      <c r="AA21" s="996"/>
      <c r="AB21" s="978"/>
      <c r="AC21" s="979"/>
      <c r="AD21" s="979"/>
      <c r="AE21" s="980"/>
      <c r="AF21" s="978"/>
      <c r="AG21" s="979"/>
      <c r="AH21" s="979"/>
      <c r="AI21" s="980"/>
      <c r="AJ21" s="681"/>
      <c r="AK21" s="681"/>
      <c r="AL21" s="681"/>
      <c r="AM21" s="701"/>
      <c r="AN21" s="20" t="str">
        <f t="shared" si="0"/>
        <v/>
      </c>
    </row>
    <row r="22" spans="2:40" ht="14.25" customHeight="1" x14ac:dyDescent="0.15">
      <c r="B22" s="1001"/>
      <c r="C22" s="824"/>
      <c r="D22" s="825"/>
      <c r="E22" s="824"/>
      <c r="F22" s="825"/>
      <c r="G22" s="825"/>
      <c r="H22" s="825"/>
      <c r="I22" s="127" t="s">
        <v>35</v>
      </c>
      <c r="J22" s="993"/>
      <c r="K22" s="994"/>
      <c r="L22" s="995"/>
      <c r="M22" s="974"/>
      <c r="N22" s="827"/>
      <c r="O22" s="828"/>
      <c r="P22" s="827"/>
      <c r="Q22" s="827"/>
      <c r="R22" s="827"/>
      <c r="S22" s="975"/>
      <c r="T22" s="976"/>
      <c r="U22" s="976"/>
      <c r="V22" s="976"/>
      <c r="W22" s="977"/>
      <c r="X22" s="996"/>
      <c r="Y22" s="996"/>
      <c r="Z22" s="996"/>
      <c r="AA22" s="996"/>
      <c r="AB22" s="978"/>
      <c r="AC22" s="979"/>
      <c r="AD22" s="979"/>
      <c r="AE22" s="980"/>
      <c r="AF22" s="978"/>
      <c r="AG22" s="979"/>
      <c r="AH22" s="979"/>
      <c r="AI22" s="980"/>
      <c r="AJ22" s="681"/>
      <c r="AK22" s="681"/>
      <c r="AL22" s="681"/>
      <c r="AM22" s="701"/>
      <c r="AN22" s="20" t="str">
        <f t="shared" si="0"/>
        <v/>
      </c>
    </row>
    <row r="23" spans="2:40" ht="14.25" customHeight="1" x14ac:dyDescent="0.15">
      <c r="B23" s="1001"/>
      <c r="C23" s="824"/>
      <c r="D23" s="825"/>
      <c r="E23" s="824"/>
      <c r="F23" s="825"/>
      <c r="G23" s="825"/>
      <c r="H23" s="825"/>
      <c r="I23" s="127" t="s">
        <v>37</v>
      </c>
      <c r="J23" s="993"/>
      <c r="K23" s="994"/>
      <c r="L23" s="995"/>
      <c r="M23" s="974"/>
      <c r="N23" s="827"/>
      <c r="O23" s="828"/>
      <c r="P23" s="827"/>
      <c r="Q23" s="827"/>
      <c r="R23" s="827"/>
      <c r="S23" s="975"/>
      <c r="T23" s="976"/>
      <c r="U23" s="976"/>
      <c r="V23" s="976"/>
      <c r="W23" s="977"/>
      <c r="X23" s="996"/>
      <c r="Y23" s="996"/>
      <c r="Z23" s="996"/>
      <c r="AA23" s="996"/>
      <c r="AB23" s="978"/>
      <c r="AC23" s="979"/>
      <c r="AD23" s="979"/>
      <c r="AE23" s="980"/>
      <c r="AF23" s="978"/>
      <c r="AG23" s="979"/>
      <c r="AH23" s="979"/>
      <c r="AI23" s="980"/>
      <c r="AJ23" s="681"/>
      <c r="AK23" s="681"/>
      <c r="AL23" s="681"/>
      <c r="AM23" s="701"/>
      <c r="AN23" s="20" t="str">
        <f t="shared" si="0"/>
        <v/>
      </c>
    </row>
    <row r="24" spans="2:40" ht="14.25" customHeight="1" x14ac:dyDescent="0.15">
      <c r="B24" s="997" t="s">
        <v>39</v>
      </c>
      <c r="C24" s="992" t="s">
        <v>40</v>
      </c>
      <c r="D24" s="824"/>
      <c r="E24" s="824" t="s">
        <v>41</v>
      </c>
      <c r="F24" s="825"/>
      <c r="G24" s="825"/>
      <c r="H24" s="825"/>
      <c r="I24" s="127" t="s">
        <v>42</v>
      </c>
      <c r="J24" s="993">
        <v>304900</v>
      </c>
      <c r="K24" s="994"/>
      <c r="L24" s="995"/>
      <c r="M24" s="974"/>
      <c r="N24" s="827"/>
      <c r="O24" s="828"/>
      <c r="P24" s="827"/>
      <c r="Q24" s="827"/>
      <c r="R24" s="827"/>
      <c r="S24" s="975"/>
      <c r="T24" s="976">
        <v>304900</v>
      </c>
      <c r="U24" s="976"/>
      <c r="V24" s="976"/>
      <c r="W24" s="977"/>
      <c r="X24" s="996"/>
      <c r="Y24" s="996"/>
      <c r="Z24" s="996"/>
      <c r="AA24" s="996"/>
      <c r="AB24" s="978"/>
      <c r="AC24" s="979"/>
      <c r="AD24" s="979"/>
      <c r="AE24" s="980"/>
      <c r="AF24" s="978"/>
      <c r="AG24" s="979"/>
      <c r="AH24" s="979"/>
      <c r="AI24" s="980"/>
      <c r="AJ24" s="681"/>
      <c r="AK24" s="681"/>
      <c r="AL24" s="681"/>
      <c r="AM24" s="701"/>
      <c r="AN24" s="20" t="str">
        <f t="shared" si="0"/>
        <v/>
      </c>
    </row>
    <row r="25" spans="2:40" ht="14.25" customHeight="1" x14ac:dyDescent="0.15">
      <c r="B25" s="998"/>
      <c r="C25" s="992"/>
      <c r="D25" s="824"/>
      <c r="E25" s="824" t="s">
        <v>251</v>
      </c>
      <c r="F25" s="825"/>
      <c r="G25" s="825"/>
      <c r="H25" s="825"/>
      <c r="I25" s="127" t="s">
        <v>43</v>
      </c>
      <c r="J25" s="993">
        <v>67100</v>
      </c>
      <c r="K25" s="994"/>
      <c r="L25" s="995"/>
      <c r="M25" s="974"/>
      <c r="N25" s="827"/>
      <c r="O25" s="828"/>
      <c r="P25" s="827"/>
      <c r="Q25" s="827"/>
      <c r="R25" s="827"/>
      <c r="S25" s="975"/>
      <c r="T25" s="976">
        <v>67100</v>
      </c>
      <c r="U25" s="976"/>
      <c r="V25" s="976"/>
      <c r="W25" s="977"/>
      <c r="X25" s="996"/>
      <c r="Y25" s="996"/>
      <c r="Z25" s="996"/>
      <c r="AA25" s="996"/>
      <c r="AB25" s="978"/>
      <c r="AC25" s="979"/>
      <c r="AD25" s="979"/>
      <c r="AE25" s="980"/>
      <c r="AF25" s="978"/>
      <c r="AG25" s="979"/>
      <c r="AH25" s="979"/>
      <c r="AI25" s="980"/>
      <c r="AJ25" s="681"/>
      <c r="AK25" s="681"/>
      <c r="AL25" s="681"/>
      <c r="AM25" s="701"/>
      <c r="AN25" s="20" t="str">
        <f t="shared" si="0"/>
        <v/>
      </c>
    </row>
    <row r="26" spans="2:40" ht="14.25" customHeight="1" x14ac:dyDescent="0.15">
      <c r="B26" s="999"/>
      <c r="C26" s="992" t="s">
        <v>44</v>
      </c>
      <c r="D26" s="824"/>
      <c r="E26" s="824"/>
      <c r="F26" s="825"/>
      <c r="G26" s="825"/>
      <c r="H26" s="825"/>
      <c r="I26" s="127" t="s">
        <v>45</v>
      </c>
      <c r="J26" s="993"/>
      <c r="K26" s="994"/>
      <c r="L26" s="995"/>
      <c r="M26" s="974"/>
      <c r="N26" s="827"/>
      <c r="O26" s="828"/>
      <c r="P26" s="827"/>
      <c r="Q26" s="827"/>
      <c r="R26" s="827"/>
      <c r="S26" s="975"/>
      <c r="T26" s="976"/>
      <c r="U26" s="976"/>
      <c r="V26" s="976"/>
      <c r="W26" s="977"/>
      <c r="X26" s="996"/>
      <c r="Y26" s="996"/>
      <c r="Z26" s="996"/>
      <c r="AA26" s="996"/>
      <c r="AB26" s="978"/>
      <c r="AC26" s="979"/>
      <c r="AD26" s="979"/>
      <c r="AE26" s="980"/>
      <c r="AF26" s="978"/>
      <c r="AG26" s="979"/>
      <c r="AH26" s="979"/>
      <c r="AI26" s="980"/>
      <c r="AJ26" s="681"/>
      <c r="AK26" s="681"/>
      <c r="AL26" s="681"/>
      <c r="AM26" s="701"/>
      <c r="AN26" s="20" t="str">
        <f t="shared" si="0"/>
        <v/>
      </c>
    </row>
    <row r="27" spans="2:40" ht="14.25" customHeight="1" x14ac:dyDescent="0.15">
      <c r="B27" s="992" t="s">
        <v>46</v>
      </c>
      <c r="C27" s="992"/>
      <c r="D27" s="824"/>
      <c r="E27" s="824"/>
      <c r="F27" s="825"/>
      <c r="G27" s="825"/>
      <c r="H27" s="825"/>
      <c r="I27" s="825"/>
      <c r="J27" s="993">
        <v>12500</v>
      </c>
      <c r="K27" s="994"/>
      <c r="L27" s="995"/>
      <c r="M27" s="974"/>
      <c r="N27" s="827"/>
      <c r="O27" s="828"/>
      <c r="P27" s="827"/>
      <c r="Q27" s="827"/>
      <c r="R27" s="827"/>
      <c r="S27" s="975"/>
      <c r="T27" s="976">
        <v>12500</v>
      </c>
      <c r="U27" s="976"/>
      <c r="V27" s="976"/>
      <c r="W27" s="977"/>
      <c r="X27" s="996"/>
      <c r="Y27" s="996"/>
      <c r="Z27" s="996"/>
      <c r="AA27" s="996"/>
      <c r="AB27" s="978"/>
      <c r="AC27" s="979"/>
      <c r="AD27" s="979"/>
      <c r="AE27" s="980"/>
      <c r="AF27" s="978"/>
      <c r="AG27" s="979"/>
      <c r="AH27" s="979"/>
      <c r="AI27" s="980"/>
      <c r="AJ27" s="681"/>
      <c r="AK27" s="681"/>
      <c r="AL27" s="681"/>
      <c r="AM27" s="701"/>
      <c r="AN27" s="20" t="str">
        <f t="shared" si="0"/>
        <v/>
      </c>
    </row>
    <row r="28" spans="2:40" ht="14.25" customHeight="1" x14ac:dyDescent="0.15">
      <c r="B28" s="981" t="s">
        <v>252</v>
      </c>
      <c r="C28" s="981"/>
      <c r="D28" s="981"/>
      <c r="E28" s="982"/>
      <c r="F28" s="983"/>
      <c r="G28" s="983"/>
      <c r="H28" s="983"/>
      <c r="I28" s="983"/>
      <c r="J28" s="984">
        <v>955</v>
      </c>
      <c r="K28" s="985"/>
      <c r="L28" s="986"/>
      <c r="M28" s="987"/>
      <c r="N28" s="988"/>
      <c r="O28" s="989"/>
      <c r="P28" s="830"/>
      <c r="Q28" s="830"/>
      <c r="R28" s="830"/>
      <c r="S28" s="832"/>
      <c r="T28" s="990">
        <v>955</v>
      </c>
      <c r="U28" s="990"/>
      <c r="V28" s="990"/>
      <c r="W28" s="991"/>
      <c r="X28" s="827"/>
      <c r="Y28" s="827"/>
      <c r="Z28" s="827"/>
      <c r="AA28" s="827"/>
      <c r="AB28" s="978"/>
      <c r="AC28" s="979"/>
      <c r="AD28" s="979"/>
      <c r="AE28" s="980"/>
      <c r="AF28" s="978"/>
      <c r="AG28" s="979"/>
      <c r="AH28" s="979"/>
      <c r="AI28" s="980"/>
      <c r="AJ28" s="681"/>
      <c r="AK28" s="681"/>
      <c r="AL28" s="681"/>
      <c r="AM28" s="701"/>
      <c r="AN28" s="20" t="str">
        <f t="shared" si="0"/>
        <v/>
      </c>
    </row>
    <row r="29" spans="2:40" ht="14.25" customHeight="1" x14ac:dyDescent="0.15">
      <c r="B29" s="971"/>
      <c r="C29" s="971"/>
      <c r="D29" s="972"/>
      <c r="E29" s="972"/>
      <c r="F29" s="973"/>
      <c r="G29" s="973"/>
      <c r="H29" s="973"/>
      <c r="I29" s="973"/>
      <c r="J29" s="826"/>
      <c r="K29" s="827"/>
      <c r="L29" s="828"/>
      <c r="M29" s="974"/>
      <c r="N29" s="827"/>
      <c r="O29" s="828"/>
      <c r="P29" s="827"/>
      <c r="Q29" s="827"/>
      <c r="R29" s="827"/>
      <c r="S29" s="975"/>
      <c r="T29" s="976"/>
      <c r="U29" s="976"/>
      <c r="V29" s="976"/>
      <c r="W29" s="977"/>
      <c r="X29" s="827"/>
      <c r="Y29" s="827"/>
      <c r="Z29" s="827"/>
      <c r="AA29" s="827"/>
      <c r="AB29" s="978"/>
      <c r="AC29" s="979"/>
      <c r="AD29" s="979"/>
      <c r="AE29" s="980"/>
      <c r="AF29" s="978"/>
      <c r="AG29" s="979"/>
      <c r="AH29" s="979"/>
      <c r="AI29" s="980"/>
      <c r="AJ29" s="681"/>
      <c r="AK29" s="681"/>
      <c r="AL29" s="681"/>
      <c r="AM29" s="701"/>
      <c r="AN29" s="20" t="str">
        <f t="shared" si="0"/>
        <v/>
      </c>
    </row>
    <row r="30" spans="2:40" ht="14.25" customHeight="1" x14ac:dyDescent="0.15">
      <c r="B30" s="676" t="s">
        <v>47</v>
      </c>
      <c r="C30" s="676"/>
      <c r="D30" s="677"/>
      <c r="E30" s="824"/>
      <c r="F30" s="825"/>
      <c r="G30" s="825"/>
      <c r="H30" s="825"/>
      <c r="I30" s="825"/>
      <c r="J30" s="826"/>
      <c r="K30" s="827"/>
      <c r="L30" s="828"/>
      <c r="M30" s="829"/>
      <c r="N30" s="830"/>
      <c r="O30" s="831"/>
      <c r="P30" s="830"/>
      <c r="Q30" s="830"/>
      <c r="R30" s="830"/>
      <c r="S30" s="832"/>
      <c r="T30" s="687"/>
      <c r="U30" s="687"/>
      <c r="V30" s="687"/>
      <c r="W30" s="688"/>
      <c r="X30" s="689"/>
      <c r="Y30" s="687"/>
      <c r="Z30" s="687"/>
      <c r="AA30" s="687"/>
      <c r="AB30" s="689"/>
      <c r="AC30" s="687"/>
      <c r="AD30" s="687"/>
      <c r="AE30" s="688"/>
      <c r="AF30" s="689"/>
      <c r="AG30" s="687"/>
      <c r="AH30" s="687"/>
      <c r="AI30" s="688"/>
      <c r="AJ30" s="680"/>
      <c r="AK30" s="681"/>
      <c r="AL30" s="681"/>
      <c r="AM30" s="701"/>
      <c r="AN30" s="20" t="str">
        <f t="shared" si="0"/>
        <v/>
      </c>
    </row>
    <row r="31" spans="2:40" ht="14.25" customHeight="1" x14ac:dyDescent="0.15">
      <c r="B31" s="631" t="s">
        <v>22</v>
      </c>
      <c r="C31" s="632"/>
      <c r="D31" s="632"/>
      <c r="E31" s="632"/>
      <c r="F31" s="632"/>
      <c r="G31" s="632"/>
      <c r="H31" s="632"/>
      <c r="I31" s="632"/>
      <c r="J31" s="816">
        <f>SUM(J20:L30)</f>
        <v>424379</v>
      </c>
      <c r="K31" s="817"/>
      <c r="L31" s="818"/>
      <c r="M31" s="819">
        <f>SUM(M20:O30)</f>
        <v>0</v>
      </c>
      <c r="N31" s="820"/>
      <c r="O31" s="820"/>
      <c r="P31" s="819">
        <f>SUM(P20:S30)</f>
        <v>0</v>
      </c>
      <c r="Q31" s="820"/>
      <c r="R31" s="820"/>
      <c r="S31" s="821"/>
      <c r="T31" s="634">
        <f>SUM(T20:W30)</f>
        <v>424379</v>
      </c>
      <c r="U31" s="634"/>
      <c r="V31" s="634"/>
      <c r="W31" s="637"/>
      <c r="X31" s="633">
        <f>SUM(X20:AA30)</f>
        <v>0</v>
      </c>
      <c r="Y31" s="634"/>
      <c r="Z31" s="605"/>
      <c r="AA31" s="606"/>
      <c r="AB31" s="604">
        <f>SUM(AB20:AE30)</f>
        <v>0</v>
      </c>
      <c r="AC31" s="605"/>
      <c r="AD31" s="605"/>
      <c r="AE31" s="606"/>
      <c r="AF31" s="604">
        <f>SUM(AF20:AI30)</f>
        <v>0</v>
      </c>
      <c r="AG31" s="605"/>
      <c r="AH31" s="605"/>
      <c r="AI31" s="606"/>
      <c r="AJ31" s="604">
        <f>SUM(AJ20:AM30)</f>
        <v>0</v>
      </c>
      <c r="AK31" s="605"/>
      <c r="AL31" s="605"/>
      <c r="AM31" s="606"/>
      <c r="AN31" s="20" t="str">
        <f>IF($AR$2&lt;&gt;"起債前貸等","",IF($J31=SUM($AB31:$AM31),"ok","check"))</f>
        <v/>
      </c>
    </row>
    <row r="32" spans="2:40" ht="14.25" customHeight="1" x14ac:dyDescent="0.15">
      <c r="B32" s="607" t="s">
        <v>48</v>
      </c>
      <c r="C32" s="608"/>
      <c r="D32" s="608"/>
      <c r="E32" s="608"/>
      <c r="F32" s="608"/>
      <c r="G32" s="608"/>
      <c r="H32" s="608"/>
      <c r="I32" s="25" t="s">
        <v>49</v>
      </c>
      <c r="J32" s="812"/>
      <c r="K32" s="813"/>
      <c r="L32" s="813"/>
      <c r="M32" s="814" t="str">
        <f>IF(M31&gt;0,(M24+M25+M26)/(M17-M20-M21-M22-M23),"")</f>
        <v/>
      </c>
      <c r="N32" s="813"/>
      <c r="O32" s="813"/>
      <c r="P32" s="814" t="str">
        <f>IF(P31&gt;0,(P24+P25+P26)/(P17-P20-P21-P23),"")</f>
        <v/>
      </c>
      <c r="Q32" s="813"/>
      <c r="R32" s="813"/>
      <c r="S32" s="815"/>
      <c r="T32" s="613" t="s">
        <v>50</v>
      </c>
      <c r="U32" s="613"/>
      <c r="V32" s="614"/>
      <c r="W32" s="617" t="s">
        <v>13</v>
      </c>
      <c r="X32" s="617"/>
      <c r="Y32" s="617"/>
      <c r="Z32" s="968"/>
      <c r="AA32" s="969"/>
      <c r="AB32" s="969"/>
      <c r="AC32" s="969"/>
      <c r="AD32" s="969"/>
      <c r="AE32" s="969"/>
      <c r="AF32" s="969"/>
      <c r="AG32" s="969"/>
      <c r="AH32" s="969"/>
      <c r="AI32" s="969"/>
      <c r="AJ32" s="969"/>
      <c r="AK32" s="969"/>
      <c r="AL32" s="969"/>
      <c r="AM32" s="970"/>
    </row>
    <row r="33" spans="2:39" ht="14.25" customHeight="1" thickBot="1" x14ac:dyDescent="0.2">
      <c r="B33" s="621" t="s">
        <v>51</v>
      </c>
      <c r="C33" s="622"/>
      <c r="D33" s="622"/>
      <c r="E33" s="622"/>
      <c r="F33" s="622"/>
      <c r="G33" s="622"/>
      <c r="H33" s="622"/>
      <c r="I33" s="28" t="s">
        <v>49</v>
      </c>
      <c r="J33" s="961"/>
      <c r="K33" s="962"/>
      <c r="L33" s="962"/>
      <c r="M33" s="963"/>
      <c r="N33" s="962"/>
      <c r="O33" s="962"/>
      <c r="P33" s="963"/>
      <c r="Q33" s="962"/>
      <c r="R33" s="962"/>
      <c r="S33" s="964"/>
      <c r="T33" s="615"/>
      <c r="U33" s="615"/>
      <c r="V33" s="616"/>
      <c r="W33" s="627" t="s">
        <v>52</v>
      </c>
      <c r="X33" s="627"/>
      <c r="Y33" s="627"/>
      <c r="Z33" s="965"/>
      <c r="AA33" s="966"/>
      <c r="AB33" s="966"/>
      <c r="AC33" s="966"/>
      <c r="AD33" s="966"/>
      <c r="AE33" s="966"/>
      <c r="AF33" s="966"/>
      <c r="AG33" s="966"/>
      <c r="AH33" s="966"/>
      <c r="AI33" s="966"/>
      <c r="AJ33" s="966"/>
      <c r="AK33" s="966"/>
      <c r="AL33" s="966"/>
      <c r="AM33" s="967"/>
    </row>
    <row r="34" spans="2:39" ht="14.25" customHeight="1" thickTop="1" x14ac:dyDescent="0.15">
      <c r="B34" s="586" t="s">
        <v>53</v>
      </c>
      <c r="C34" s="562"/>
      <c r="D34" s="640" t="s">
        <v>4</v>
      </c>
      <c r="E34" s="641"/>
      <c r="F34" s="642" t="s">
        <v>190</v>
      </c>
      <c r="G34" s="643"/>
      <c r="H34" s="643"/>
      <c r="I34" s="644"/>
      <c r="J34" s="640" t="s">
        <v>54</v>
      </c>
      <c r="K34" s="645"/>
      <c r="L34" s="646" t="s">
        <v>191</v>
      </c>
      <c r="M34" s="647"/>
      <c r="N34" s="647"/>
      <c r="O34" s="647"/>
      <c r="P34" s="647"/>
      <c r="Q34" s="647"/>
      <c r="R34" s="648"/>
      <c r="S34" s="649" t="s">
        <v>55</v>
      </c>
      <c r="T34" s="645"/>
      <c r="U34" s="641"/>
      <c r="V34" s="650">
        <v>45097</v>
      </c>
      <c r="W34" s="651"/>
      <c r="X34" s="651"/>
      <c r="Y34" s="651"/>
      <c r="Z34" s="652"/>
      <c r="AA34" s="29" t="s">
        <v>192</v>
      </c>
      <c r="AB34" s="30" t="s">
        <v>193</v>
      </c>
      <c r="AC34" s="30"/>
      <c r="AD34" s="93" t="s">
        <v>194</v>
      </c>
      <c r="AE34" s="30" t="s">
        <v>56</v>
      </c>
      <c r="AF34" s="30"/>
      <c r="AG34" s="93" t="s">
        <v>194</v>
      </c>
      <c r="AH34" s="30" t="s">
        <v>57</v>
      </c>
      <c r="AI34" s="30"/>
      <c r="AJ34" s="93" t="s">
        <v>194</v>
      </c>
      <c r="AK34" s="31" t="s">
        <v>216</v>
      </c>
      <c r="AL34" s="31"/>
      <c r="AM34" s="32"/>
    </row>
    <row r="35" spans="2:39" ht="14.25" customHeight="1" x14ac:dyDescent="0.15">
      <c r="B35" s="589"/>
      <c r="C35" s="638"/>
      <c r="D35" s="653" t="s">
        <v>59</v>
      </c>
      <c r="E35" s="654"/>
      <c r="F35" s="654"/>
      <c r="G35" s="655"/>
      <c r="H35" s="653" t="s">
        <v>196</v>
      </c>
      <c r="I35" s="654"/>
      <c r="J35" s="654"/>
      <c r="K35" s="654"/>
      <c r="L35" s="654"/>
      <c r="M35" s="655"/>
      <c r="N35" s="653" t="s">
        <v>60</v>
      </c>
      <c r="O35" s="654"/>
      <c r="P35" s="654"/>
      <c r="Q35" s="654"/>
      <c r="R35" s="654"/>
      <c r="S35" s="655"/>
      <c r="T35" s="653" t="s">
        <v>61</v>
      </c>
      <c r="U35" s="654"/>
      <c r="V35" s="654"/>
      <c r="W35" s="654"/>
      <c r="X35" s="654"/>
      <c r="Y35" s="655"/>
      <c r="Z35" s="653" t="s">
        <v>62</v>
      </c>
      <c r="AA35" s="654"/>
      <c r="AB35" s="654"/>
      <c r="AC35" s="654"/>
      <c r="AD35" s="654"/>
      <c r="AE35" s="654"/>
      <c r="AF35" s="654"/>
      <c r="AG35" s="654"/>
      <c r="AH35" s="654"/>
      <c r="AI35" s="654"/>
      <c r="AJ35" s="654"/>
      <c r="AK35" s="654"/>
      <c r="AL35" s="654"/>
      <c r="AM35" s="655"/>
    </row>
    <row r="36" spans="2:39" ht="14.25" customHeight="1" x14ac:dyDescent="0.15">
      <c r="B36" s="589"/>
      <c r="C36" s="638"/>
      <c r="D36" s="656" t="s">
        <v>253</v>
      </c>
      <c r="E36" s="657"/>
      <c r="F36" s="657"/>
      <c r="G36" s="658"/>
      <c r="H36" s="33"/>
      <c r="I36" s="34"/>
      <c r="J36" s="665"/>
      <c r="K36" s="665"/>
      <c r="L36" s="665"/>
      <c r="M36" s="35"/>
      <c r="N36" s="95" t="s">
        <v>197</v>
      </c>
      <c r="O36" s="34" t="s">
        <v>63</v>
      </c>
      <c r="P36" s="19"/>
      <c r="Q36" s="95" t="s">
        <v>194</v>
      </c>
      <c r="R36" s="38" t="s">
        <v>64</v>
      </c>
      <c r="S36" s="39"/>
      <c r="T36" s="40"/>
      <c r="U36" s="40" t="s">
        <v>65</v>
      </c>
      <c r="V36" s="666">
        <v>5</v>
      </c>
      <c r="W36" s="666"/>
      <c r="X36" s="34" t="s">
        <v>66</v>
      </c>
      <c r="Y36" s="34"/>
      <c r="Z36" s="41" t="s">
        <v>194</v>
      </c>
      <c r="AA36" s="18" t="s">
        <v>67</v>
      </c>
      <c r="AB36" s="19"/>
      <c r="AC36" s="109" t="s">
        <v>197</v>
      </c>
      <c r="AD36" s="18" t="s">
        <v>68</v>
      </c>
      <c r="AE36" s="18"/>
      <c r="AF36" s="109" t="s">
        <v>197</v>
      </c>
      <c r="AG36" s="18" t="s">
        <v>69</v>
      </c>
      <c r="AH36" s="18"/>
      <c r="AI36" s="42" t="s">
        <v>194</v>
      </c>
      <c r="AJ36" s="18" t="s">
        <v>70</v>
      </c>
      <c r="AK36" s="43"/>
      <c r="AL36" s="43"/>
      <c r="AM36" s="44"/>
    </row>
    <row r="37" spans="2:39" ht="14.25" customHeight="1" x14ac:dyDescent="0.15">
      <c r="B37" s="589"/>
      <c r="C37" s="638"/>
      <c r="D37" s="659"/>
      <c r="E37" s="660"/>
      <c r="F37" s="660"/>
      <c r="G37" s="661"/>
      <c r="H37" s="33"/>
      <c r="I37" s="34"/>
      <c r="J37" s="667">
        <v>304900</v>
      </c>
      <c r="K37" s="667"/>
      <c r="L37" s="667"/>
      <c r="M37" s="35" t="s">
        <v>71</v>
      </c>
      <c r="N37" s="36" t="s">
        <v>197</v>
      </c>
      <c r="O37" s="34" t="s">
        <v>72</v>
      </c>
      <c r="P37" s="19"/>
      <c r="Q37" s="45"/>
      <c r="R37" s="34"/>
      <c r="S37" s="39"/>
      <c r="T37" s="40"/>
      <c r="U37" s="46"/>
      <c r="V37" s="19"/>
      <c r="W37" s="46"/>
      <c r="X37" s="45" t="s">
        <v>73</v>
      </c>
      <c r="Y37" s="34"/>
      <c r="Z37" s="47" t="s">
        <v>197</v>
      </c>
      <c r="AA37" s="46" t="s">
        <v>74</v>
      </c>
      <c r="AB37" s="46"/>
      <c r="AC37" s="46"/>
      <c r="AD37" s="46"/>
      <c r="AE37" s="43"/>
      <c r="AF37" s="42" t="s">
        <v>194</v>
      </c>
      <c r="AG37" s="43" t="s">
        <v>75</v>
      </c>
      <c r="AH37" s="48"/>
      <c r="AI37" s="668"/>
      <c r="AJ37" s="668"/>
      <c r="AK37" s="668"/>
      <c r="AL37" s="668"/>
      <c r="AM37" s="35" t="s">
        <v>76</v>
      </c>
    </row>
    <row r="38" spans="2:39" ht="14.25" customHeight="1" thickBot="1" x14ac:dyDescent="0.2">
      <c r="B38" s="590"/>
      <c r="C38" s="639"/>
      <c r="D38" s="662"/>
      <c r="E38" s="663"/>
      <c r="F38" s="663"/>
      <c r="G38" s="664"/>
      <c r="H38" s="669" t="s">
        <v>198</v>
      </c>
      <c r="I38" s="669"/>
      <c r="J38" s="670">
        <v>304900</v>
      </c>
      <c r="K38" s="670"/>
      <c r="L38" s="670"/>
      <c r="M38" s="49" t="s">
        <v>77</v>
      </c>
      <c r="N38" s="96" t="s">
        <v>194</v>
      </c>
      <c r="O38" s="671" t="s">
        <v>199</v>
      </c>
      <c r="P38" s="671"/>
      <c r="Q38" s="671"/>
      <c r="R38" s="671"/>
      <c r="S38" s="672"/>
      <c r="T38" s="51"/>
      <c r="U38" s="51"/>
      <c r="V38" s="51"/>
      <c r="W38" s="51"/>
      <c r="X38" s="52" t="s">
        <v>78</v>
      </c>
      <c r="Y38" s="53" t="s">
        <v>20</v>
      </c>
      <c r="Z38" s="50" t="s">
        <v>194</v>
      </c>
      <c r="AA38" s="673" t="s">
        <v>79</v>
      </c>
      <c r="AB38" s="673"/>
      <c r="AC38" s="673"/>
      <c r="AD38" s="54"/>
      <c r="AE38" s="55" t="s">
        <v>80</v>
      </c>
      <c r="AF38" s="52"/>
      <c r="AG38" s="55"/>
      <c r="AH38" s="55"/>
      <c r="AI38" s="56"/>
      <c r="AJ38" s="57" t="s">
        <v>81</v>
      </c>
      <c r="AK38" s="57"/>
      <c r="AL38" s="57"/>
      <c r="AM38" s="58"/>
    </row>
    <row r="39" spans="2:39" ht="14.25" thickTop="1" x14ac:dyDescent="0.15">
      <c r="B39" s="586" t="s">
        <v>82</v>
      </c>
      <c r="C39" s="563"/>
      <c r="D39" s="59"/>
      <c r="E39" s="583" t="s">
        <v>83</v>
      </c>
      <c r="F39" s="584"/>
      <c r="G39" s="592"/>
      <c r="H39" s="593" t="s">
        <v>200</v>
      </c>
      <c r="I39" s="594"/>
      <c r="J39" s="594"/>
      <c r="K39" s="594"/>
      <c r="L39" s="595"/>
      <c r="M39" s="583" t="s">
        <v>84</v>
      </c>
      <c r="N39" s="584"/>
      <c r="O39" s="584"/>
      <c r="P39" s="592"/>
      <c r="Q39" s="593" t="s">
        <v>85</v>
      </c>
      <c r="R39" s="594"/>
      <c r="S39" s="594"/>
      <c r="T39" s="593" t="s">
        <v>86</v>
      </c>
      <c r="U39" s="594"/>
      <c r="V39" s="595"/>
      <c r="W39" s="583" t="s">
        <v>87</v>
      </c>
      <c r="X39" s="584"/>
      <c r="Y39" s="584"/>
      <c r="Z39" s="584"/>
      <c r="AA39" s="584"/>
      <c r="AB39" s="584"/>
      <c r="AC39" s="584"/>
      <c r="AD39" s="585"/>
      <c r="AE39" s="561" t="s">
        <v>164</v>
      </c>
      <c r="AF39" s="562"/>
      <c r="AG39" s="562"/>
      <c r="AH39" s="562"/>
      <c r="AI39" s="562"/>
      <c r="AJ39" s="562"/>
      <c r="AK39" s="562"/>
      <c r="AL39" s="562"/>
      <c r="AM39" s="563"/>
    </row>
    <row r="40" spans="2:39" ht="14.25" customHeight="1" x14ac:dyDescent="0.15">
      <c r="B40" s="587"/>
      <c r="C40" s="588"/>
      <c r="D40" s="60" t="s">
        <v>88</v>
      </c>
      <c r="E40" s="602">
        <v>45210</v>
      </c>
      <c r="F40" s="603"/>
      <c r="G40" s="61"/>
      <c r="H40" s="564">
        <v>300000</v>
      </c>
      <c r="I40" s="565"/>
      <c r="J40" s="565"/>
      <c r="K40" s="565"/>
      <c r="L40" s="97" t="s">
        <v>71</v>
      </c>
      <c r="M40" s="566">
        <v>300000</v>
      </c>
      <c r="N40" s="567"/>
      <c r="O40" s="567"/>
      <c r="P40" s="98" t="s">
        <v>71</v>
      </c>
      <c r="Q40" s="568">
        <v>12</v>
      </c>
      <c r="R40" s="569"/>
      <c r="S40" s="99" t="s">
        <v>89</v>
      </c>
      <c r="T40" s="568">
        <v>3</v>
      </c>
      <c r="U40" s="569"/>
      <c r="V40" s="100" t="s">
        <v>89</v>
      </c>
      <c r="W40" s="810" t="s">
        <v>201</v>
      </c>
      <c r="X40" s="811"/>
      <c r="Y40" s="811"/>
      <c r="Z40" s="811"/>
      <c r="AA40" s="811"/>
      <c r="AB40" s="811"/>
      <c r="AC40" s="811"/>
      <c r="AD40" s="811"/>
      <c r="AE40" s="66"/>
      <c r="AF40" s="572" t="s">
        <v>90</v>
      </c>
      <c r="AG40" s="572"/>
      <c r="AH40" s="572"/>
      <c r="AI40" s="67">
        <v>12</v>
      </c>
      <c r="AJ40" s="38" t="s">
        <v>91</v>
      </c>
      <c r="AK40" s="68"/>
      <c r="AL40" s="38"/>
      <c r="AM40" s="69"/>
    </row>
    <row r="41" spans="2:39" ht="14.25" customHeight="1" x14ac:dyDescent="0.15">
      <c r="B41" s="589"/>
      <c r="C41" s="588"/>
      <c r="D41" s="70" t="s">
        <v>92</v>
      </c>
      <c r="E41" s="596">
        <v>45371</v>
      </c>
      <c r="F41" s="597"/>
      <c r="G41" s="71" t="s">
        <v>94</v>
      </c>
      <c r="H41" s="564">
        <v>4900</v>
      </c>
      <c r="I41" s="565"/>
      <c r="J41" s="565"/>
      <c r="K41" s="565"/>
      <c r="L41" s="101" t="s">
        <v>71</v>
      </c>
      <c r="M41" s="564">
        <v>4900</v>
      </c>
      <c r="N41" s="565"/>
      <c r="O41" s="565"/>
      <c r="P41" s="102" t="s">
        <v>71</v>
      </c>
      <c r="Q41" s="581">
        <v>12</v>
      </c>
      <c r="R41" s="582"/>
      <c r="S41" s="103" t="s">
        <v>89</v>
      </c>
      <c r="T41" s="581">
        <v>3</v>
      </c>
      <c r="U41" s="582"/>
      <c r="V41" s="104" t="s">
        <v>89</v>
      </c>
      <c r="W41" s="573" t="s">
        <v>202</v>
      </c>
      <c r="X41" s="574"/>
      <c r="Y41" s="574"/>
      <c r="Z41" s="574"/>
      <c r="AA41" s="574"/>
      <c r="AB41" s="574"/>
      <c r="AC41" s="574"/>
      <c r="AD41" s="574"/>
      <c r="AE41" s="76"/>
      <c r="AF41" s="34" t="s">
        <v>93</v>
      </c>
      <c r="AG41" s="34"/>
      <c r="AH41" s="34"/>
      <c r="AI41" s="77">
        <v>3</v>
      </c>
      <c r="AJ41" s="34" t="s">
        <v>89</v>
      </c>
      <c r="AK41" s="34"/>
      <c r="AL41" s="34"/>
      <c r="AM41" s="35"/>
    </row>
    <row r="42" spans="2:39" ht="14.25" customHeight="1" x14ac:dyDescent="0.15">
      <c r="B42" s="589"/>
      <c r="C42" s="588"/>
      <c r="D42" s="70" t="s">
        <v>95</v>
      </c>
      <c r="E42" s="598"/>
      <c r="F42" s="599"/>
      <c r="G42" s="61"/>
      <c r="H42" s="564"/>
      <c r="I42" s="565"/>
      <c r="J42" s="565"/>
      <c r="K42" s="565"/>
      <c r="L42" s="101" t="s">
        <v>71</v>
      </c>
      <c r="M42" s="564"/>
      <c r="N42" s="565"/>
      <c r="O42" s="565"/>
      <c r="P42" s="102" t="s">
        <v>71</v>
      </c>
      <c r="Q42" s="581"/>
      <c r="R42" s="582"/>
      <c r="S42" s="103" t="s">
        <v>89</v>
      </c>
      <c r="T42" s="581"/>
      <c r="U42" s="582"/>
      <c r="V42" s="104" t="s">
        <v>89</v>
      </c>
      <c r="W42" s="573"/>
      <c r="X42" s="574"/>
      <c r="Y42" s="574"/>
      <c r="Z42" s="574"/>
      <c r="AA42" s="574"/>
      <c r="AB42" s="574"/>
      <c r="AC42" s="574"/>
      <c r="AD42" s="574"/>
      <c r="AE42" s="78"/>
      <c r="AF42" s="34"/>
      <c r="AG42" s="34"/>
      <c r="AH42" s="34"/>
      <c r="AI42" s="34"/>
      <c r="AJ42" s="34"/>
      <c r="AK42" s="34"/>
      <c r="AL42" s="34"/>
      <c r="AM42" s="35"/>
    </row>
    <row r="43" spans="2:39" ht="14.25" customHeight="1" thickBot="1" x14ac:dyDescent="0.2">
      <c r="B43" s="590"/>
      <c r="C43" s="591"/>
      <c r="D43" s="79" t="s">
        <v>96</v>
      </c>
      <c r="E43" s="600"/>
      <c r="F43" s="601"/>
      <c r="G43" s="80"/>
      <c r="H43" s="575"/>
      <c r="I43" s="576"/>
      <c r="J43" s="576"/>
      <c r="K43" s="576"/>
      <c r="L43" s="105" t="s">
        <v>71</v>
      </c>
      <c r="M43" s="575"/>
      <c r="N43" s="576"/>
      <c r="O43" s="576"/>
      <c r="P43" s="106" t="s">
        <v>71</v>
      </c>
      <c r="Q43" s="577"/>
      <c r="R43" s="578"/>
      <c r="S43" s="107" t="s">
        <v>89</v>
      </c>
      <c r="T43" s="577"/>
      <c r="U43" s="578"/>
      <c r="V43" s="108" t="s">
        <v>89</v>
      </c>
      <c r="W43" s="579"/>
      <c r="X43" s="580"/>
      <c r="Y43" s="580"/>
      <c r="Z43" s="580"/>
      <c r="AA43" s="580"/>
      <c r="AB43" s="580"/>
      <c r="AC43" s="580"/>
      <c r="AD43" s="580"/>
      <c r="AE43" s="85"/>
      <c r="AF43" s="55"/>
      <c r="AG43" s="55"/>
      <c r="AH43" s="55"/>
      <c r="AI43" s="55"/>
      <c r="AJ43" s="55"/>
      <c r="AK43" s="55"/>
      <c r="AL43" s="55"/>
      <c r="AM43" s="58"/>
    </row>
    <row r="44" spans="2:39" ht="12.75" customHeight="1" thickTop="1" x14ac:dyDescent="0.15">
      <c r="B44" s="86" t="s">
        <v>97</v>
      </c>
      <c r="C44" s="87"/>
      <c r="D44" s="87"/>
      <c r="E44" s="87"/>
      <c r="F44" s="87"/>
      <c r="G44" s="87"/>
      <c r="H44" s="87"/>
      <c r="I44" s="87"/>
      <c r="J44" s="87"/>
      <c r="K44" s="87"/>
      <c r="L44" s="87"/>
      <c r="M44" s="87"/>
      <c r="N44" s="87"/>
      <c r="O44" s="87"/>
      <c r="P44" s="87"/>
      <c r="Q44" s="87"/>
      <c r="R44" s="87"/>
      <c r="S44" s="87"/>
      <c r="T44" s="87"/>
      <c r="U44" s="87"/>
      <c r="V44" s="87"/>
      <c r="W44" s="87"/>
      <c r="X44" s="87"/>
      <c r="Y44" s="87"/>
      <c r="Z44" s="34"/>
      <c r="AA44" s="34"/>
      <c r="AB44" s="87"/>
      <c r="AC44" s="87"/>
      <c r="AD44" s="87"/>
      <c r="AE44" s="87"/>
      <c r="AF44" s="87"/>
      <c r="AG44" s="87"/>
      <c r="AH44" s="87"/>
      <c r="AI44" s="87"/>
      <c r="AJ44" s="87"/>
      <c r="AK44" s="87"/>
      <c r="AL44" s="87"/>
      <c r="AM44" s="88"/>
    </row>
    <row r="45" spans="2:39" ht="14.25" customHeight="1" x14ac:dyDescent="0.15">
      <c r="B45" s="89"/>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5"/>
    </row>
    <row r="46" spans="2:39" ht="14.25" customHeight="1" x14ac:dyDescent="0.15">
      <c r="B46" s="89"/>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5"/>
    </row>
    <row r="47" spans="2:39" ht="14.25" customHeight="1" x14ac:dyDescent="0.15">
      <c r="B47" s="89"/>
      <c r="C47" s="34"/>
      <c r="D47" s="34"/>
      <c r="E47" s="34"/>
      <c r="F47" s="34"/>
      <c r="G47" s="34"/>
      <c r="H47" s="34"/>
      <c r="I47" s="34"/>
      <c r="J47" s="34"/>
      <c r="K47" s="34"/>
      <c r="L47" s="34"/>
      <c r="M47" s="34"/>
      <c r="N47" s="34"/>
      <c r="O47" s="34"/>
      <c r="P47" s="34"/>
      <c r="Q47" s="34"/>
      <c r="R47" s="34"/>
      <c r="S47" s="19"/>
      <c r="T47" s="34"/>
      <c r="U47" s="34"/>
      <c r="V47" s="34"/>
      <c r="W47" s="34"/>
      <c r="X47" s="34"/>
      <c r="Y47" s="34"/>
      <c r="Z47" s="34"/>
      <c r="AA47" s="34"/>
      <c r="AB47" s="34"/>
      <c r="AC47" s="34"/>
      <c r="AD47" s="34"/>
      <c r="AE47" s="34"/>
      <c r="AF47" s="34"/>
      <c r="AG47" s="34"/>
      <c r="AH47" s="34"/>
      <c r="AI47" s="34"/>
      <c r="AJ47" s="34"/>
      <c r="AK47" s="34"/>
      <c r="AL47" s="34"/>
      <c r="AM47" s="35"/>
    </row>
    <row r="48" spans="2:39" ht="15" customHeight="1" x14ac:dyDescent="0.15">
      <c r="B48" s="9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91"/>
    </row>
    <row r="50" spans="10:39" x14ac:dyDescent="0.15">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row>
  </sheetData>
  <mergeCells count="306">
    <mergeCell ref="AD1:AM1"/>
    <mergeCell ref="F2:AH2"/>
    <mergeCell ref="AI2:AM2"/>
    <mergeCell ref="B3:AM3"/>
    <mergeCell ref="B4:C4"/>
    <mergeCell ref="D4:W4"/>
    <mergeCell ref="X4:AA4"/>
    <mergeCell ref="AD4:AE4"/>
    <mergeCell ref="AF4:AG4"/>
    <mergeCell ref="AH4:AI4"/>
    <mergeCell ref="AJ4:AK4"/>
    <mergeCell ref="B5:C5"/>
    <mergeCell ref="D5:W5"/>
    <mergeCell ref="X5:AE5"/>
    <mergeCell ref="AF5:AM5"/>
    <mergeCell ref="B6:C9"/>
    <mergeCell ref="D6:W9"/>
    <mergeCell ref="X6:AE6"/>
    <mergeCell ref="AF6:AM6"/>
    <mergeCell ref="X7:AE7"/>
    <mergeCell ref="AF7:AM7"/>
    <mergeCell ref="X8:AE8"/>
    <mergeCell ref="AF8:AM8"/>
    <mergeCell ref="X9:AE9"/>
    <mergeCell ref="AF9:AM9"/>
    <mergeCell ref="B10:E11"/>
    <mergeCell ref="F10:I11"/>
    <mergeCell ref="J10:AA10"/>
    <mergeCell ref="AB10:AM10"/>
    <mergeCell ref="J11:L11"/>
    <mergeCell ref="AH11:AI11"/>
    <mergeCell ref="AJ11:AK11"/>
    <mergeCell ref="AL11:AM11"/>
    <mergeCell ref="B12:E12"/>
    <mergeCell ref="J12:L12"/>
    <mergeCell ref="M12:O12"/>
    <mergeCell ref="P12:S12"/>
    <mergeCell ref="T12:W12"/>
    <mergeCell ref="X12:AA12"/>
    <mergeCell ref="AB12:AE12"/>
    <mergeCell ref="M11:O11"/>
    <mergeCell ref="P11:S11"/>
    <mergeCell ref="T11:W11"/>
    <mergeCell ref="X11:AA11"/>
    <mergeCell ref="AB11:AE11"/>
    <mergeCell ref="AF11:AG11"/>
    <mergeCell ref="AF12:AI12"/>
    <mergeCell ref="AJ12:AM12"/>
    <mergeCell ref="AJ13:AM13"/>
    <mergeCell ref="B14:E14"/>
    <mergeCell ref="F14:I14"/>
    <mergeCell ref="J14:L14"/>
    <mergeCell ref="M14:O14"/>
    <mergeCell ref="P14:S14"/>
    <mergeCell ref="T14:W14"/>
    <mergeCell ref="X14:AA14"/>
    <mergeCell ref="AB14:AE14"/>
    <mergeCell ref="AF14:AI14"/>
    <mergeCell ref="AJ14:AM14"/>
    <mergeCell ref="B13:E13"/>
    <mergeCell ref="F13:I13"/>
    <mergeCell ref="J13:L13"/>
    <mergeCell ref="M13:O13"/>
    <mergeCell ref="P13:S13"/>
    <mergeCell ref="T13:W13"/>
    <mergeCell ref="X13:AA13"/>
    <mergeCell ref="AB13:AE13"/>
    <mergeCell ref="AF13:AI13"/>
    <mergeCell ref="B15:E15"/>
    <mergeCell ref="J15:L15"/>
    <mergeCell ref="M15:O15"/>
    <mergeCell ref="P15:S15"/>
    <mergeCell ref="T15:W15"/>
    <mergeCell ref="X15:AA15"/>
    <mergeCell ref="AB15:AE15"/>
    <mergeCell ref="AF15:AI15"/>
    <mergeCell ref="AJ15:AM15"/>
    <mergeCell ref="AJ16:AM16"/>
    <mergeCell ref="B17:H17"/>
    <mergeCell ref="J17:L17"/>
    <mergeCell ref="M17:O17"/>
    <mergeCell ref="P17:S17"/>
    <mergeCell ref="T17:W17"/>
    <mergeCell ref="X17:AA17"/>
    <mergeCell ref="AB17:AE17"/>
    <mergeCell ref="AF17:AI17"/>
    <mergeCell ref="AJ17:AM17"/>
    <mergeCell ref="B16:E16"/>
    <mergeCell ref="F16:I16"/>
    <mergeCell ref="J16:L16"/>
    <mergeCell ref="M16:O16"/>
    <mergeCell ref="P16:S16"/>
    <mergeCell ref="T16:W16"/>
    <mergeCell ref="X16:AA16"/>
    <mergeCell ref="AB16:AE16"/>
    <mergeCell ref="AF16:AI16"/>
    <mergeCell ref="B18:I18"/>
    <mergeCell ref="J18:AA18"/>
    <mergeCell ref="AB18:AM18"/>
    <mergeCell ref="B19:D19"/>
    <mergeCell ref="E19:I19"/>
    <mergeCell ref="J19:L19"/>
    <mergeCell ref="M19:O19"/>
    <mergeCell ref="P19:S19"/>
    <mergeCell ref="T19:W19"/>
    <mergeCell ref="X19:AA19"/>
    <mergeCell ref="P20:S20"/>
    <mergeCell ref="T20:W20"/>
    <mergeCell ref="X20:AA20"/>
    <mergeCell ref="AB20:AE20"/>
    <mergeCell ref="AF20:AI20"/>
    <mergeCell ref="AJ20:AM20"/>
    <mergeCell ref="AB19:AE19"/>
    <mergeCell ref="AF19:AG19"/>
    <mergeCell ref="AH19:AI19"/>
    <mergeCell ref="AJ19:AK19"/>
    <mergeCell ref="AL19:AM19"/>
    <mergeCell ref="X21:AA21"/>
    <mergeCell ref="AB21:AE21"/>
    <mergeCell ref="AF21:AI21"/>
    <mergeCell ref="AJ21:AM21"/>
    <mergeCell ref="C22:D22"/>
    <mergeCell ref="E22:H22"/>
    <mergeCell ref="J22:L22"/>
    <mergeCell ref="M22:O22"/>
    <mergeCell ref="P22:S22"/>
    <mergeCell ref="T22:W22"/>
    <mergeCell ref="C21:D21"/>
    <mergeCell ref="E21:H21"/>
    <mergeCell ref="J21:L21"/>
    <mergeCell ref="M21:O21"/>
    <mergeCell ref="P21:S21"/>
    <mergeCell ref="T21:W21"/>
    <mergeCell ref="X22:AA22"/>
    <mergeCell ref="AB22:AE22"/>
    <mergeCell ref="AF22:AI22"/>
    <mergeCell ref="AJ22:AM22"/>
    <mergeCell ref="C23:D23"/>
    <mergeCell ref="E23:H23"/>
    <mergeCell ref="J23:L23"/>
    <mergeCell ref="M23:O23"/>
    <mergeCell ref="P23:S23"/>
    <mergeCell ref="T23:W23"/>
    <mergeCell ref="X23:AA23"/>
    <mergeCell ref="AB23:AE23"/>
    <mergeCell ref="AF23:AI23"/>
    <mergeCell ref="AJ23:AM23"/>
    <mergeCell ref="B24:B26"/>
    <mergeCell ref="C24:D25"/>
    <mergeCell ref="E24:H24"/>
    <mergeCell ref="J24:L24"/>
    <mergeCell ref="M24:O24"/>
    <mergeCell ref="P24:S24"/>
    <mergeCell ref="B20:B23"/>
    <mergeCell ref="C20:D20"/>
    <mergeCell ref="E20:H20"/>
    <mergeCell ref="J20:L20"/>
    <mergeCell ref="M20:O20"/>
    <mergeCell ref="T24:W24"/>
    <mergeCell ref="X24:AA24"/>
    <mergeCell ref="AB24:AE24"/>
    <mergeCell ref="AF24:AI24"/>
    <mergeCell ref="AJ24:AM24"/>
    <mergeCell ref="E25:H25"/>
    <mergeCell ref="J25:L25"/>
    <mergeCell ref="M25:O25"/>
    <mergeCell ref="P25:S25"/>
    <mergeCell ref="T25:W25"/>
    <mergeCell ref="X25:AA25"/>
    <mergeCell ref="AB25:AE25"/>
    <mergeCell ref="AF25:AI25"/>
    <mergeCell ref="AJ25:AM25"/>
    <mergeCell ref="C26:D26"/>
    <mergeCell ref="E26:H26"/>
    <mergeCell ref="J26:L26"/>
    <mergeCell ref="M26:O26"/>
    <mergeCell ref="P26:S26"/>
    <mergeCell ref="T26:W26"/>
    <mergeCell ref="X26:AA26"/>
    <mergeCell ref="AB26:AE26"/>
    <mergeCell ref="AF26:AI26"/>
    <mergeCell ref="AJ26:AM26"/>
    <mergeCell ref="AJ27:AM27"/>
    <mergeCell ref="B28:D28"/>
    <mergeCell ref="E28:I28"/>
    <mergeCell ref="J28:L28"/>
    <mergeCell ref="M28:O28"/>
    <mergeCell ref="P28:S28"/>
    <mergeCell ref="T28:W28"/>
    <mergeCell ref="X28:AA28"/>
    <mergeCell ref="AB28:AE28"/>
    <mergeCell ref="AF28:AI28"/>
    <mergeCell ref="AJ28:AM28"/>
    <mergeCell ref="B27:D27"/>
    <mergeCell ref="E27:I27"/>
    <mergeCell ref="J27:L27"/>
    <mergeCell ref="M27:O27"/>
    <mergeCell ref="P27:S27"/>
    <mergeCell ref="T27:W27"/>
    <mergeCell ref="X27:AA27"/>
    <mergeCell ref="AB27:AE27"/>
    <mergeCell ref="AF27:AI27"/>
    <mergeCell ref="AJ29:AM29"/>
    <mergeCell ref="B30:D30"/>
    <mergeCell ref="E30:I30"/>
    <mergeCell ref="J30:L30"/>
    <mergeCell ref="M30:O30"/>
    <mergeCell ref="P30:S30"/>
    <mergeCell ref="T30:W30"/>
    <mergeCell ref="X30:AA30"/>
    <mergeCell ref="AB30:AE30"/>
    <mergeCell ref="AF30:AI30"/>
    <mergeCell ref="AJ30:AM30"/>
    <mergeCell ref="B29:D29"/>
    <mergeCell ref="E29:I29"/>
    <mergeCell ref="J29:L29"/>
    <mergeCell ref="M29:O29"/>
    <mergeCell ref="P29:S29"/>
    <mergeCell ref="T29:W29"/>
    <mergeCell ref="X29:AA29"/>
    <mergeCell ref="AB29:AE29"/>
    <mergeCell ref="AF29:AI29"/>
    <mergeCell ref="B31:I31"/>
    <mergeCell ref="J31:L31"/>
    <mergeCell ref="M31:O31"/>
    <mergeCell ref="P31:S31"/>
    <mergeCell ref="T31:W31"/>
    <mergeCell ref="X31:AA31"/>
    <mergeCell ref="W33:Y33"/>
    <mergeCell ref="Z33:AM33"/>
    <mergeCell ref="AB31:AE31"/>
    <mergeCell ref="AF31:AI31"/>
    <mergeCell ref="AJ31:AM31"/>
    <mergeCell ref="B32:H32"/>
    <mergeCell ref="J32:L32"/>
    <mergeCell ref="M32:O32"/>
    <mergeCell ref="P32:S32"/>
    <mergeCell ref="T32:V33"/>
    <mergeCell ref="W32:Y32"/>
    <mergeCell ref="Z32:AM32"/>
    <mergeCell ref="B34:C38"/>
    <mergeCell ref="D34:E34"/>
    <mergeCell ref="F34:I34"/>
    <mergeCell ref="J34:K34"/>
    <mergeCell ref="L34:R34"/>
    <mergeCell ref="S34:U34"/>
    <mergeCell ref="D36:G38"/>
    <mergeCell ref="J36:L36"/>
    <mergeCell ref="B33:H33"/>
    <mergeCell ref="J33:L33"/>
    <mergeCell ref="M33:O33"/>
    <mergeCell ref="P33:S33"/>
    <mergeCell ref="V36:W36"/>
    <mergeCell ref="J37:L37"/>
    <mergeCell ref="AI37:AL37"/>
    <mergeCell ref="H38:I38"/>
    <mergeCell ref="J38:L38"/>
    <mergeCell ref="O38:S38"/>
    <mergeCell ref="AA38:AC38"/>
    <mergeCell ref="V34:Z34"/>
    <mergeCell ref="D35:G35"/>
    <mergeCell ref="H35:M35"/>
    <mergeCell ref="N35:S35"/>
    <mergeCell ref="T35:Y35"/>
    <mergeCell ref="Z35:AM35"/>
    <mergeCell ref="B39:C43"/>
    <mergeCell ref="E39:G39"/>
    <mergeCell ref="H39:L39"/>
    <mergeCell ref="M39:P39"/>
    <mergeCell ref="Q39:S39"/>
    <mergeCell ref="T39:V39"/>
    <mergeCell ref="E41:F41"/>
    <mergeCell ref="H41:K41"/>
    <mergeCell ref="M41:O41"/>
    <mergeCell ref="Q41:R41"/>
    <mergeCell ref="T41:U41"/>
    <mergeCell ref="E42:F42"/>
    <mergeCell ref="H42:K42"/>
    <mergeCell ref="M42:O42"/>
    <mergeCell ref="Q42:R42"/>
    <mergeCell ref="E43:F43"/>
    <mergeCell ref="E40:F40"/>
    <mergeCell ref="AF50:AI50"/>
    <mergeCell ref="AJ50:AM50"/>
    <mergeCell ref="J50:L50"/>
    <mergeCell ref="M50:O50"/>
    <mergeCell ref="P50:S50"/>
    <mergeCell ref="T50:W50"/>
    <mergeCell ref="X50:AA50"/>
    <mergeCell ref="AB50:AE50"/>
    <mergeCell ref="AE39:AM39"/>
    <mergeCell ref="H40:K40"/>
    <mergeCell ref="M40:O40"/>
    <mergeCell ref="Q40:R40"/>
    <mergeCell ref="T40:U40"/>
    <mergeCell ref="W40:AD40"/>
    <mergeCell ref="AF40:AH40"/>
    <mergeCell ref="W41:AD41"/>
    <mergeCell ref="H43:K43"/>
    <mergeCell ref="M43:O43"/>
    <mergeCell ref="Q43:R43"/>
    <mergeCell ref="T43:U43"/>
    <mergeCell ref="W43:AD43"/>
    <mergeCell ref="T42:U42"/>
    <mergeCell ref="W42:AD42"/>
    <mergeCell ref="W39:AD39"/>
  </mergeCells>
  <phoneticPr fontId="13"/>
  <conditionalFormatting sqref="X12:AA16 X20:AA28 X30:AA30">
    <cfRule type="expression" dxfId="1" priority="2">
      <formula>$X12&lt;0</formula>
    </cfRule>
  </conditionalFormatting>
  <conditionalFormatting sqref="AD1">
    <cfRule type="containsText" dxfId="0" priority="1" operator="containsText" text="支出金額と収入金額が一致していません">
      <formula>NOT(ISERROR(SEARCH("支出金額と収入金額が一致していません",AD1)))</formula>
    </cfRule>
  </conditionalFormatting>
  <dataValidations count="6">
    <dataValidation type="list" allowBlank="1" showInputMessage="1" showErrorMessage="1" sqref="Y38" xr:uid="{F7CBB9F6-2479-43DA-B064-048677112C68}">
      <formula1>$AO$36:$AO$37</formula1>
    </dataValidation>
    <dataValidation type="list" allowBlank="1" showInputMessage="1" showErrorMessage="1" sqref="Z33:AM33" xr:uid="{790AE2CC-175C-4050-8FCC-6EB15EDCDC19}">
      <formula1>$AO$25:$AO$34</formula1>
    </dataValidation>
    <dataValidation type="list" allowBlank="1" showInputMessage="1" showErrorMessage="1" sqref="G40:G43" xr:uid="{3C149E67-13DF-48A8-911D-EE063EA19A32}">
      <formula1>$AO$44</formula1>
    </dataValidation>
    <dataValidation type="list" allowBlank="1" showInputMessage="1" showErrorMessage="1" sqref="N36:N38 Q36 Z36:Z38 AC36 AF36:AF37 AI36 AD34 AG34 AJ34" xr:uid="{8CD90612-0B5F-47B6-A100-CA988E3DAD5D}">
      <formula1>$AO$41:$AO$42</formula1>
    </dataValidation>
    <dataValidation type="list" allowBlank="1" showInputMessage="1" showErrorMessage="1" sqref="AA34" xr:uid="{3C9CA863-09B9-4113-BA34-3A410F2E5B95}">
      <formula1>$AO$39:$AO$40</formula1>
    </dataValidation>
    <dataValidation type="list" allowBlank="1" showInputMessage="1" showErrorMessage="1" sqref="Z32:AM32" xr:uid="{F152DAC7-F71A-44B3-BFA9-3BC38376EBAB}">
      <formula1>$AO$20:$AO$23</formula1>
    </dataValidation>
  </dataValidations>
  <printOptions horizontalCentered="1"/>
  <pageMargins left="0.39370078740157483" right="0.43307086614173229" top="0.78740157480314965" bottom="0.78740157480314965" header="0.51181102362204722" footer="0.51181102362204722"/>
  <pageSetup paperSize="9" scale="7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2582" r:id="rId4" name="Check Box 6">
              <controlPr defaultSize="0" autoFill="0" autoLine="0" autoPict="0">
                <anchor moveWithCells="1">
                  <from>
                    <xdr:col>52</xdr:col>
                    <xdr:colOff>0</xdr:colOff>
                    <xdr:row>31</xdr:row>
                    <xdr:rowOff>0</xdr:rowOff>
                  </from>
                  <to>
                    <xdr:col>53</xdr:col>
                    <xdr:colOff>152400</xdr:colOff>
                    <xdr:row>32</xdr:row>
                    <xdr:rowOff>47625</xdr:rowOff>
                  </to>
                </anchor>
              </controlPr>
            </control>
          </mc:Choice>
        </mc:AlternateContent>
        <mc:AlternateContent xmlns:mc="http://schemas.openxmlformats.org/markup-compatibility/2006">
          <mc:Choice Requires="x14">
            <control shapeId="152583" r:id="rId5" name="Check Box 7">
              <controlPr defaultSize="0" autoFill="0" autoLine="0" autoPict="0">
                <anchor moveWithCells="1">
                  <from>
                    <xdr:col>52</xdr:col>
                    <xdr:colOff>638175</xdr:colOff>
                    <xdr:row>31</xdr:row>
                    <xdr:rowOff>0</xdr:rowOff>
                  </from>
                  <to>
                    <xdr:col>54</xdr:col>
                    <xdr:colOff>104775</xdr:colOff>
                    <xdr:row>32</xdr:row>
                    <xdr:rowOff>47625</xdr:rowOff>
                  </to>
                </anchor>
              </controlPr>
            </control>
          </mc:Choice>
        </mc:AlternateContent>
        <mc:AlternateContent xmlns:mc="http://schemas.openxmlformats.org/markup-compatibility/2006">
          <mc:Choice Requires="x14">
            <control shapeId="152584" r:id="rId6" name="Check Box 8">
              <controlPr defaultSize="0" autoFill="0" autoLine="0" autoPict="0">
                <anchor moveWithCells="1">
                  <from>
                    <xdr:col>54</xdr:col>
                    <xdr:colOff>85725</xdr:colOff>
                    <xdr:row>31</xdr:row>
                    <xdr:rowOff>0</xdr:rowOff>
                  </from>
                  <to>
                    <xdr:col>55</xdr:col>
                    <xdr:colOff>228600</xdr:colOff>
                    <xdr:row>32</xdr:row>
                    <xdr:rowOff>47625</xdr:rowOff>
                  </to>
                </anchor>
              </controlPr>
            </control>
          </mc:Choice>
        </mc:AlternateContent>
        <mc:AlternateContent xmlns:mc="http://schemas.openxmlformats.org/markup-compatibility/2006">
          <mc:Choice Requires="x14">
            <control shapeId="152585" r:id="rId7" name="Check Box 9">
              <controlPr defaultSize="0" autoFill="0" autoLine="0" autoPict="0">
                <anchor moveWithCells="1">
                  <from>
                    <xdr:col>55</xdr:col>
                    <xdr:colOff>95250</xdr:colOff>
                    <xdr:row>31</xdr:row>
                    <xdr:rowOff>0</xdr:rowOff>
                  </from>
                  <to>
                    <xdr:col>56</xdr:col>
                    <xdr:colOff>247650</xdr:colOff>
                    <xdr:row>32</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9B586-8B11-4DD8-AE5C-F67DF8FE87CE}">
  <sheetPr codeName="Sheet11"/>
  <dimension ref="A1:AO166"/>
  <sheetViews>
    <sheetView view="pageBreakPreview" zoomScale="85" zoomScaleNormal="85" zoomScaleSheetLayoutView="85" workbookViewId="0">
      <selection sqref="A1:AN2"/>
    </sheetView>
  </sheetViews>
  <sheetFormatPr defaultColWidth="9" defaultRowHeight="13.5" x14ac:dyDescent="0.15"/>
  <cols>
    <col min="1" max="1" width="0.75" style="129" customWidth="1"/>
    <col min="2" max="2" width="2.75" style="129" customWidth="1"/>
    <col min="3" max="3" width="8.5" style="129" customWidth="1"/>
    <col min="4" max="4" width="3.75" style="129" customWidth="1"/>
    <col min="5" max="5" width="4.5" style="129" customWidth="1"/>
    <col min="6" max="6" width="8.625" style="129" customWidth="1"/>
    <col min="7" max="7" width="6" style="129" customWidth="1"/>
    <col min="8" max="8" width="2.5" style="129" customWidth="1"/>
    <col min="9" max="9" width="3.25" style="129" customWidth="1"/>
    <col min="10" max="10" width="6.875" style="129" customWidth="1"/>
    <col min="11" max="12" width="3.75" style="129" customWidth="1"/>
    <col min="13" max="13" width="6.875" style="129" customWidth="1"/>
    <col min="14" max="14" width="4.5" style="129" bestFit="1" customWidth="1"/>
    <col min="15" max="15" width="3" style="129" customWidth="1"/>
    <col min="16" max="16" width="3.75" style="129" customWidth="1"/>
    <col min="17" max="17" width="3.125" style="129" customWidth="1"/>
    <col min="18" max="19" width="4" style="129" customWidth="1"/>
    <col min="20" max="35" width="3.75" style="129" customWidth="1"/>
    <col min="36" max="36" width="3.375" style="129" customWidth="1"/>
    <col min="37" max="39" width="3.75" style="129" customWidth="1"/>
    <col min="40" max="40" width="0.875" style="129" customWidth="1"/>
    <col min="41" max="41" width="5.5" style="129" bestFit="1" customWidth="1"/>
    <col min="42" max="16384" width="9" style="129"/>
  </cols>
  <sheetData>
    <row r="1" spans="1:41" ht="13.5" customHeight="1" x14ac:dyDescent="0.15">
      <c r="A1" s="1132" t="s">
        <v>254</v>
      </c>
      <c r="B1" s="1132"/>
      <c r="C1" s="1132"/>
      <c r="D1" s="1132"/>
      <c r="E1" s="1132"/>
      <c r="F1" s="1132"/>
      <c r="G1" s="1132"/>
      <c r="H1" s="1132"/>
      <c r="I1" s="1132"/>
      <c r="J1" s="1132"/>
      <c r="K1" s="1132"/>
      <c r="L1" s="1132"/>
      <c r="M1" s="1132"/>
      <c r="N1" s="1132"/>
      <c r="O1" s="1132"/>
      <c r="P1" s="1132"/>
      <c r="Q1" s="1132"/>
      <c r="R1" s="1132"/>
      <c r="S1" s="1132"/>
      <c r="T1" s="1132"/>
      <c r="U1" s="1132"/>
      <c r="V1" s="1132"/>
      <c r="W1" s="1132"/>
      <c r="X1" s="1132"/>
      <c r="Y1" s="1132"/>
      <c r="Z1" s="1132"/>
      <c r="AA1" s="1132"/>
      <c r="AB1" s="1132"/>
      <c r="AC1" s="1132"/>
      <c r="AD1" s="1132"/>
      <c r="AE1" s="1132"/>
      <c r="AF1" s="1132"/>
      <c r="AG1" s="1132"/>
      <c r="AH1" s="1132"/>
      <c r="AI1" s="1132"/>
      <c r="AJ1" s="1132"/>
      <c r="AK1" s="1132"/>
      <c r="AL1" s="1132"/>
      <c r="AM1" s="1132"/>
      <c r="AN1" s="1132"/>
      <c r="AO1" s="128"/>
    </row>
    <row r="2" spans="1:41" ht="13.5" customHeight="1" x14ac:dyDescent="0.15">
      <c r="A2" s="1132"/>
      <c r="B2" s="1132"/>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1132"/>
      <c r="AD2" s="1132"/>
      <c r="AE2" s="1132"/>
      <c r="AF2" s="1132"/>
      <c r="AG2" s="1132"/>
      <c r="AH2" s="1132"/>
      <c r="AI2" s="1132"/>
      <c r="AJ2" s="1132"/>
      <c r="AK2" s="1132"/>
      <c r="AL2" s="1132"/>
      <c r="AM2" s="1132"/>
      <c r="AN2" s="1132"/>
      <c r="AO2" s="128"/>
    </row>
    <row r="3" spans="1:41" ht="3" customHeight="1" x14ac:dyDescent="0.15">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row>
    <row r="4" spans="1:41" s="138" customFormat="1" ht="24.75" customHeight="1" x14ac:dyDescent="0.15">
      <c r="A4" s="131"/>
      <c r="B4" s="1099" t="s">
        <v>255</v>
      </c>
      <c r="C4" s="1099"/>
      <c r="D4" s="132" t="s">
        <v>256</v>
      </c>
      <c r="E4" s="132"/>
      <c r="F4" s="132"/>
      <c r="G4" s="133"/>
      <c r="H4" s="133"/>
      <c r="I4" s="134"/>
      <c r="J4" s="135"/>
      <c r="K4" s="135"/>
      <c r="L4" s="135"/>
      <c r="M4" s="135"/>
      <c r="N4" s="135"/>
      <c r="O4" s="135"/>
      <c r="P4" s="135"/>
      <c r="Q4" s="135"/>
      <c r="R4" s="135"/>
      <c r="S4" s="135"/>
      <c r="T4" s="136"/>
      <c r="U4" s="136"/>
      <c r="V4" s="136"/>
      <c r="W4" s="137"/>
      <c r="X4" s="137"/>
      <c r="Y4" s="137"/>
      <c r="Z4" s="137"/>
      <c r="AA4" s="137"/>
      <c r="AB4" s="137"/>
      <c r="AC4" s="137"/>
      <c r="AD4" s="137"/>
      <c r="AE4" s="137"/>
      <c r="AF4" s="137"/>
      <c r="AG4" s="137"/>
      <c r="AH4" s="137"/>
      <c r="AI4" s="137"/>
      <c r="AJ4" s="137"/>
      <c r="AK4" s="137"/>
      <c r="AL4" s="137"/>
      <c r="AM4" s="137"/>
      <c r="AN4" s="131"/>
    </row>
    <row r="5" spans="1:41" s="128" customFormat="1" ht="8.25" customHeight="1" x14ac:dyDescent="0.15">
      <c r="B5" s="139"/>
      <c r="C5" s="139"/>
      <c r="E5" s="140"/>
      <c r="F5" s="140"/>
      <c r="G5" s="140"/>
      <c r="H5" s="140"/>
      <c r="I5" s="140"/>
      <c r="J5" s="140"/>
      <c r="K5" s="141"/>
      <c r="L5" s="142"/>
      <c r="M5" s="142"/>
      <c r="N5" s="142"/>
      <c r="O5" s="142"/>
      <c r="P5" s="142"/>
      <c r="Q5" s="142"/>
      <c r="R5" s="142"/>
      <c r="S5" s="142"/>
      <c r="T5" s="142"/>
      <c r="U5" s="142"/>
      <c r="V5" s="143"/>
      <c r="W5" s="144"/>
      <c r="X5" s="145"/>
      <c r="Y5" s="139"/>
      <c r="Z5" s="139"/>
      <c r="AA5" s="139"/>
      <c r="AB5" s="139"/>
      <c r="AC5" s="139"/>
      <c r="AD5" s="139"/>
      <c r="AE5" s="139"/>
      <c r="AF5" s="139"/>
      <c r="AG5" s="139"/>
      <c r="AH5" s="139"/>
      <c r="AI5" s="139"/>
      <c r="AJ5" s="139"/>
      <c r="AK5" s="139"/>
      <c r="AL5" s="139"/>
      <c r="AM5" s="139"/>
    </row>
    <row r="6" spans="1:41" s="128" customFormat="1" ht="19.5" customHeight="1" x14ac:dyDescent="0.15">
      <c r="B6" s="139"/>
      <c r="C6" s="139" t="s">
        <v>257</v>
      </c>
      <c r="D6" s="140"/>
      <c r="E6" s="140"/>
      <c r="F6" s="1107" t="s">
        <v>258</v>
      </c>
      <c r="G6" s="1133"/>
      <c r="H6" s="1133"/>
      <c r="I6" s="1133"/>
      <c r="J6" s="1133"/>
      <c r="K6" s="1133"/>
      <c r="L6" s="142"/>
      <c r="M6" s="142"/>
      <c r="N6" s="142"/>
      <c r="O6" s="142"/>
      <c r="P6" s="142"/>
      <c r="Q6" s="142"/>
      <c r="R6" s="142"/>
      <c r="S6" s="1106" t="s">
        <v>259</v>
      </c>
      <c r="T6" s="1134"/>
      <c r="U6" s="1134"/>
      <c r="V6" s="1134"/>
      <c r="W6" s="1134"/>
      <c r="X6" s="1134"/>
      <c r="Y6" s="1134"/>
      <c r="Z6" s="139"/>
      <c r="AA6" s="139"/>
      <c r="AB6" s="139"/>
      <c r="AC6" s="139"/>
      <c r="AD6" s="139"/>
      <c r="AE6" s="139"/>
      <c r="AF6" s="139"/>
      <c r="AG6" s="139"/>
      <c r="AH6" s="139"/>
      <c r="AI6" s="139"/>
      <c r="AJ6" s="139"/>
      <c r="AK6" s="139"/>
      <c r="AL6" s="139"/>
      <c r="AM6" s="139"/>
    </row>
    <row r="7" spans="1:41" s="128" customFormat="1" ht="24.75" customHeight="1" x14ac:dyDescent="0.15">
      <c r="B7" s="139"/>
      <c r="C7" s="139"/>
      <c r="D7" s="140"/>
      <c r="E7" s="140"/>
      <c r="F7" s="1102" t="s">
        <v>260</v>
      </c>
      <c r="G7" s="1102"/>
      <c r="H7" s="1102"/>
      <c r="I7" s="1102"/>
      <c r="J7" s="1103" t="s">
        <v>261</v>
      </c>
      <c r="K7" s="1103"/>
      <c r="L7" s="1103"/>
      <c r="M7" s="1103" t="s">
        <v>262</v>
      </c>
      <c r="N7" s="1103"/>
      <c r="O7" s="1103"/>
      <c r="P7" s="1103" t="s">
        <v>263</v>
      </c>
      <c r="Q7" s="1103"/>
      <c r="R7" s="1103"/>
      <c r="S7" s="1103"/>
      <c r="T7" s="1103"/>
      <c r="U7" s="1104" t="s">
        <v>264</v>
      </c>
      <c r="V7" s="1104"/>
      <c r="W7" s="1104"/>
      <c r="X7" s="1104"/>
      <c r="Y7" s="1104"/>
      <c r="Z7" s="139"/>
      <c r="AA7" s="139"/>
      <c r="AB7" s="139"/>
      <c r="AC7" s="139"/>
      <c r="AD7" s="139"/>
      <c r="AE7" s="139"/>
      <c r="AF7" s="139"/>
      <c r="AG7" s="139"/>
      <c r="AH7" s="139"/>
      <c r="AI7" s="139"/>
      <c r="AJ7" s="139"/>
      <c r="AK7" s="139"/>
      <c r="AL7" s="139"/>
      <c r="AM7" s="139"/>
    </row>
    <row r="8" spans="1:41" s="128" customFormat="1" ht="24.75" customHeight="1" x14ac:dyDescent="0.15">
      <c r="B8" s="139"/>
      <c r="C8" s="139"/>
      <c r="D8" s="140"/>
      <c r="E8" s="140"/>
      <c r="F8" s="1088" t="s">
        <v>265</v>
      </c>
      <c r="G8" s="1089"/>
      <c r="H8" s="1089"/>
      <c r="I8" s="1089"/>
      <c r="J8" s="1090" t="s">
        <v>266</v>
      </c>
      <c r="K8" s="1091"/>
      <c r="L8" s="1091"/>
      <c r="M8" s="1092" t="s">
        <v>267</v>
      </c>
      <c r="N8" s="1093"/>
      <c r="O8" s="1093"/>
      <c r="P8" s="1094" t="s">
        <v>268</v>
      </c>
      <c r="Q8" s="1095"/>
      <c r="R8" s="1095"/>
      <c r="S8" s="1095"/>
      <c r="T8" s="1095"/>
      <c r="U8" s="1105" t="s">
        <v>269</v>
      </c>
      <c r="V8" s="1117"/>
      <c r="W8" s="1117"/>
      <c r="X8" s="1117"/>
      <c r="Y8" s="1117"/>
      <c r="Z8" s="139"/>
      <c r="AA8" s="139"/>
      <c r="AB8" s="139"/>
      <c r="AC8" s="139"/>
      <c r="AD8" s="139"/>
      <c r="AE8" s="139"/>
      <c r="AF8" s="139"/>
      <c r="AG8" s="139"/>
      <c r="AH8" s="139"/>
      <c r="AI8" s="139"/>
      <c r="AJ8" s="139"/>
      <c r="AK8" s="139"/>
      <c r="AL8" s="139"/>
      <c r="AM8" s="139"/>
    </row>
    <row r="9" spans="1:41" s="128" customFormat="1" ht="14.25" customHeight="1" x14ac:dyDescent="0.15">
      <c r="B9" s="140"/>
      <c r="D9" s="140"/>
      <c r="E9" s="140"/>
      <c r="F9" s="1089"/>
      <c r="G9" s="1089"/>
      <c r="H9" s="1089"/>
      <c r="I9" s="1089"/>
      <c r="J9" s="1091"/>
      <c r="K9" s="1091"/>
      <c r="L9" s="1091"/>
      <c r="M9" s="1093"/>
      <c r="N9" s="1093"/>
      <c r="O9" s="1093"/>
      <c r="P9" s="1095"/>
      <c r="Q9" s="1095"/>
      <c r="R9" s="1095"/>
      <c r="S9" s="1095"/>
      <c r="T9" s="1095"/>
      <c r="U9" s="1117"/>
      <c r="V9" s="1117"/>
      <c r="W9" s="1117"/>
      <c r="X9" s="1117"/>
      <c r="Y9" s="1117"/>
      <c r="Z9" s="139"/>
      <c r="AA9" s="139"/>
      <c r="AB9" s="139"/>
      <c r="AC9" s="139"/>
      <c r="AD9" s="139"/>
      <c r="AE9" s="139"/>
      <c r="AF9" s="139"/>
      <c r="AG9" s="139"/>
      <c r="AH9" s="139"/>
      <c r="AI9" s="139"/>
      <c r="AJ9" s="139"/>
      <c r="AK9" s="139"/>
      <c r="AL9" s="139"/>
      <c r="AM9" s="139"/>
    </row>
    <row r="10" spans="1:41" ht="14.25" customHeight="1" x14ac:dyDescent="0.15">
      <c r="B10" s="140"/>
      <c r="C10" s="140"/>
      <c r="D10" s="140"/>
      <c r="E10" s="140"/>
      <c r="F10" s="1089"/>
      <c r="G10" s="1089"/>
      <c r="H10" s="1089"/>
      <c r="I10" s="1089"/>
      <c r="J10" s="1091"/>
      <c r="K10" s="1091"/>
      <c r="L10" s="1091"/>
      <c r="M10" s="1093"/>
      <c r="N10" s="1093"/>
      <c r="O10" s="1093"/>
      <c r="P10" s="1095"/>
      <c r="Q10" s="1095"/>
      <c r="R10" s="1095"/>
      <c r="S10" s="1095"/>
      <c r="T10" s="1095"/>
      <c r="U10" s="1117"/>
      <c r="V10" s="1117"/>
      <c r="W10" s="1117"/>
      <c r="X10" s="1117"/>
      <c r="Y10" s="1117"/>
      <c r="Z10" s="139"/>
      <c r="AA10" s="139"/>
      <c r="AB10" s="139"/>
      <c r="AC10" s="139"/>
      <c r="AD10" s="139"/>
      <c r="AE10" s="139"/>
      <c r="AF10" s="139"/>
      <c r="AG10" s="139"/>
      <c r="AH10" s="146"/>
      <c r="AI10" s="139"/>
      <c r="AJ10" s="139"/>
      <c r="AK10" s="139"/>
      <c r="AL10" s="139"/>
      <c r="AM10" s="139"/>
    </row>
    <row r="11" spans="1:41" ht="14.25" customHeight="1" x14ac:dyDescent="0.15">
      <c r="B11" s="140"/>
      <c r="C11" s="140"/>
      <c r="D11" s="140"/>
      <c r="E11" s="140"/>
      <c r="F11" s="1089"/>
      <c r="G11" s="1089"/>
      <c r="H11" s="1089"/>
      <c r="I11" s="1089"/>
      <c r="J11" s="1091"/>
      <c r="K11" s="1091"/>
      <c r="L11" s="1091"/>
      <c r="M11" s="1093"/>
      <c r="N11" s="1093"/>
      <c r="O11" s="1093"/>
      <c r="P11" s="1095"/>
      <c r="Q11" s="1095"/>
      <c r="R11" s="1095"/>
      <c r="S11" s="1095"/>
      <c r="T11" s="1095"/>
      <c r="U11" s="1117"/>
      <c r="V11" s="1117"/>
      <c r="W11" s="1117"/>
      <c r="X11" s="1117"/>
      <c r="Y11" s="1117"/>
      <c r="Z11" s="139"/>
      <c r="AA11" s="139"/>
      <c r="AB11" s="139"/>
      <c r="AC11" s="139"/>
      <c r="AD11" s="139"/>
      <c r="AE11" s="139"/>
      <c r="AF11" s="139"/>
      <c r="AG11" s="139"/>
      <c r="AH11" s="139"/>
      <c r="AI11" s="139"/>
      <c r="AJ11" s="139"/>
      <c r="AK11" s="139"/>
      <c r="AL11" s="139"/>
      <c r="AM11" s="139"/>
    </row>
    <row r="12" spans="1:41" ht="14.25" customHeight="1" x14ac:dyDescent="0.15">
      <c r="B12" s="140"/>
      <c r="C12" s="140"/>
      <c r="D12" s="140"/>
      <c r="E12" s="140"/>
      <c r="F12" s="1089"/>
      <c r="G12" s="1089"/>
      <c r="H12" s="1089"/>
      <c r="I12" s="1089"/>
      <c r="J12" s="1091"/>
      <c r="K12" s="1091"/>
      <c r="L12" s="1091"/>
      <c r="M12" s="1093"/>
      <c r="N12" s="1093"/>
      <c r="O12" s="1093"/>
      <c r="P12" s="1095"/>
      <c r="Q12" s="1095"/>
      <c r="R12" s="1095"/>
      <c r="S12" s="1095"/>
      <c r="T12" s="1095"/>
      <c r="U12" s="1117"/>
      <c r="V12" s="1117"/>
      <c r="W12" s="1117"/>
      <c r="X12" s="1117"/>
      <c r="Y12" s="1117"/>
      <c r="Z12" s="139"/>
      <c r="AA12" s="139"/>
      <c r="AB12" s="139"/>
      <c r="AC12" s="139"/>
      <c r="AD12" s="139"/>
      <c r="AE12" s="139"/>
      <c r="AF12" s="139"/>
      <c r="AG12" s="139"/>
      <c r="AH12" s="139"/>
      <c r="AI12" s="139"/>
      <c r="AJ12" s="139"/>
      <c r="AK12" s="139"/>
      <c r="AL12" s="139"/>
      <c r="AM12" s="139"/>
    </row>
    <row r="13" spans="1:41" ht="21" customHeight="1" x14ac:dyDescent="0.15">
      <c r="B13" s="140"/>
      <c r="C13" s="140"/>
      <c r="D13" s="140"/>
      <c r="E13" s="140"/>
      <c r="F13" s="1089"/>
      <c r="G13" s="1089"/>
      <c r="H13" s="1089"/>
      <c r="I13" s="1089"/>
      <c r="J13" s="1091"/>
      <c r="K13" s="1091"/>
      <c r="L13" s="1091"/>
      <c r="M13" s="1093"/>
      <c r="N13" s="1093"/>
      <c r="O13" s="1093"/>
      <c r="P13" s="1095"/>
      <c r="Q13" s="1095"/>
      <c r="R13" s="1095"/>
      <c r="S13" s="1095"/>
      <c r="T13" s="1095"/>
      <c r="U13" s="1117"/>
      <c r="V13" s="1117"/>
      <c r="W13" s="1117"/>
      <c r="X13" s="1117"/>
      <c r="Y13" s="1117"/>
      <c r="Z13" s="139"/>
      <c r="AA13" s="139"/>
      <c r="AB13" s="139"/>
      <c r="AC13" s="139"/>
      <c r="AD13" s="139"/>
      <c r="AE13" s="139"/>
      <c r="AF13" s="139"/>
      <c r="AG13" s="139"/>
      <c r="AH13" s="139"/>
      <c r="AI13" s="139"/>
      <c r="AJ13" s="139"/>
      <c r="AK13" s="139"/>
      <c r="AL13" s="139"/>
      <c r="AM13" s="139"/>
    </row>
    <row r="14" spans="1:41" ht="14.25" customHeight="1" x14ac:dyDescent="0.15">
      <c r="B14" s="140"/>
      <c r="C14" s="140"/>
      <c r="D14" s="140"/>
      <c r="E14" s="140"/>
      <c r="F14" s="140"/>
      <c r="G14" s="140"/>
      <c r="H14" s="140"/>
      <c r="I14" s="141"/>
      <c r="J14" s="142"/>
      <c r="K14" s="142"/>
      <c r="L14" s="142"/>
      <c r="M14" s="142"/>
      <c r="N14" s="142"/>
      <c r="O14" s="142"/>
      <c r="P14" s="142"/>
      <c r="Q14" s="142"/>
      <c r="R14" s="142"/>
      <c r="S14" s="142"/>
      <c r="T14" s="143"/>
      <c r="U14" s="145"/>
      <c r="V14" s="145"/>
      <c r="W14" s="139"/>
      <c r="X14" s="139"/>
      <c r="Y14" s="139"/>
      <c r="Z14" s="139"/>
      <c r="AA14" s="139"/>
      <c r="AB14" s="139"/>
      <c r="AC14" s="139"/>
      <c r="AD14" s="139"/>
      <c r="AE14" s="139"/>
      <c r="AF14" s="139"/>
      <c r="AG14" s="139"/>
      <c r="AH14" s="139"/>
      <c r="AI14" s="139"/>
      <c r="AJ14" s="139"/>
      <c r="AK14" s="139"/>
      <c r="AL14" s="139"/>
      <c r="AM14" s="139"/>
    </row>
    <row r="15" spans="1:41" s="147" customFormat="1" ht="19.5" customHeight="1" x14ac:dyDescent="0.15">
      <c r="B15" s="148"/>
      <c r="C15" s="148" t="s">
        <v>270</v>
      </c>
      <c r="D15" s="148"/>
      <c r="E15" s="148"/>
      <c r="F15" s="148"/>
      <c r="G15" s="148"/>
      <c r="H15" s="148"/>
      <c r="I15" s="149"/>
      <c r="J15" s="150"/>
      <c r="K15" s="150"/>
      <c r="L15" s="150"/>
      <c r="M15" s="150"/>
      <c r="N15" s="150"/>
      <c r="O15" s="150"/>
      <c r="P15" s="150"/>
      <c r="Q15" s="150"/>
      <c r="R15" s="150"/>
      <c r="S15" s="150"/>
      <c r="T15" s="145"/>
      <c r="U15" s="145"/>
      <c r="V15" s="145"/>
      <c r="W15" s="139"/>
      <c r="X15" s="139"/>
      <c r="Y15" s="139"/>
      <c r="Z15" s="139"/>
      <c r="AA15" s="139"/>
      <c r="AB15" s="139"/>
      <c r="AC15" s="139"/>
      <c r="AD15" s="139"/>
      <c r="AE15" s="139"/>
      <c r="AF15" s="139"/>
      <c r="AG15" s="139"/>
      <c r="AH15" s="139"/>
      <c r="AI15" s="139"/>
      <c r="AJ15" s="139"/>
      <c r="AK15" s="139"/>
      <c r="AL15" s="139"/>
      <c r="AM15" s="139"/>
    </row>
    <row r="16" spans="1:41" ht="3.75" customHeight="1" thickBot="1" x14ac:dyDescent="0.2">
      <c r="B16" s="151"/>
      <c r="C16" s="151"/>
      <c r="D16" s="151"/>
      <c r="E16" s="151"/>
      <c r="F16" s="151"/>
      <c r="G16" s="151"/>
      <c r="H16" s="151"/>
      <c r="I16" s="152"/>
      <c r="J16" s="153"/>
      <c r="K16" s="153"/>
      <c r="L16" s="153"/>
      <c r="M16" s="153"/>
      <c r="N16" s="153"/>
      <c r="O16" s="153"/>
      <c r="P16" s="153"/>
      <c r="Q16" s="153"/>
      <c r="R16" s="153"/>
      <c r="S16" s="153"/>
      <c r="T16" s="154"/>
      <c r="U16" s="155"/>
      <c r="V16" s="155"/>
      <c r="W16" s="156"/>
      <c r="X16" s="156"/>
      <c r="Y16" s="156"/>
      <c r="Z16" s="156"/>
      <c r="AA16" s="156"/>
      <c r="AB16" s="156"/>
      <c r="AC16" s="156"/>
      <c r="AD16" s="156"/>
      <c r="AE16" s="156"/>
      <c r="AF16" s="156"/>
      <c r="AG16" s="156"/>
      <c r="AH16" s="156"/>
      <c r="AI16" s="156"/>
      <c r="AJ16" s="156"/>
      <c r="AK16" s="156"/>
      <c r="AL16" s="156"/>
      <c r="AM16" s="156"/>
    </row>
    <row r="17" spans="1:41" ht="14.25" customHeight="1" thickTop="1" x14ac:dyDescent="0.15">
      <c r="B17" s="1076" t="s">
        <v>53</v>
      </c>
      <c r="C17" s="1077"/>
      <c r="D17" s="1098" t="s">
        <v>4</v>
      </c>
      <c r="E17" s="1082"/>
      <c r="F17" s="1098" t="s">
        <v>190</v>
      </c>
      <c r="G17" s="1081"/>
      <c r="H17" s="1081"/>
      <c r="I17" s="1082"/>
      <c r="J17" s="1098" t="s">
        <v>54</v>
      </c>
      <c r="K17" s="1081"/>
      <c r="L17" s="1098" t="s">
        <v>191</v>
      </c>
      <c r="M17" s="1081"/>
      <c r="N17" s="1081"/>
      <c r="O17" s="1081"/>
      <c r="P17" s="1081"/>
      <c r="Q17" s="1081"/>
      <c r="R17" s="1082"/>
      <c r="S17" s="1081" t="s">
        <v>55</v>
      </c>
      <c r="T17" s="1081"/>
      <c r="U17" s="1082"/>
      <c r="V17" s="1083">
        <v>45097</v>
      </c>
      <c r="W17" s="1084"/>
      <c r="X17" s="1084"/>
      <c r="Y17" s="1084"/>
      <c r="Z17" s="1084"/>
      <c r="AA17" s="157" t="s">
        <v>192</v>
      </c>
      <c r="AB17" s="158" t="s">
        <v>193</v>
      </c>
      <c r="AC17" s="158"/>
      <c r="AD17" s="157" t="s">
        <v>194</v>
      </c>
      <c r="AE17" s="158" t="s">
        <v>56</v>
      </c>
      <c r="AF17" s="158"/>
      <c r="AG17" s="157" t="s">
        <v>194</v>
      </c>
      <c r="AH17" s="158" t="s">
        <v>57</v>
      </c>
      <c r="AI17" s="158"/>
      <c r="AJ17" s="157" t="s">
        <v>194</v>
      </c>
      <c r="AK17" s="158" t="s">
        <v>58</v>
      </c>
      <c r="AL17" s="158"/>
      <c r="AM17" s="159"/>
    </row>
    <row r="18" spans="1:41" ht="14.25" customHeight="1" x14ac:dyDescent="0.15">
      <c r="B18" s="1078"/>
      <c r="C18" s="1077"/>
      <c r="D18" s="1085" t="s">
        <v>59</v>
      </c>
      <c r="E18" s="1086"/>
      <c r="F18" s="1086"/>
      <c r="G18" s="1087"/>
      <c r="H18" s="1085" t="s">
        <v>196</v>
      </c>
      <c r="I18" s="1086"/>
      <c r="J18" s="1086"/>
      <c r="K18" s="1086"/>
      <c r="L18" s="1086"/>
      <c r="M18" s="1087"/>
      <c r="N18" s="1085" t="s">
        <v>60</v>
      </c>
      <c r="O18" s="1086"/>
      <c r="P18" s="1086"/>
      <c r="Q18" s="1086"/>
      <c r="R18" s="1086"/>
      <c r="S18" s="1087"/>
      <c r="T18" s="1085" t="s">
        <v>61</v>
      </c>
      <c r="U18" s="1086"/>
      <c r="V18" s="1086"/>
      <c r="W18" s="1086"/>
      <c r="X18" s="1086"/>
      <c r="Y18" s="1087"/>
      <c r="Z18" s="1085" t="s">
        <v>62</v>
      </c>
      <c r="AA18" s="1086"/>
      <c r="AB18" s="1086"/>
      <c r="AC18" s="1086"/>
      <c r="AD18" s="1086"/>
      <c r="AE18" s="1086"/>
      <c r="AF18" s="1086"/>
      <c r="AG18" s="1086"/>
      <c r="AH18" s="1086"/>
      <c r="AI18" s="1086"/>
      <c r="AJ18" s="1086"/>
      <c r="AK18" s="1086"/>
      <c r="AL18" s="1086"/>
      <c r="AM18" s="1087"/>
    </row>
    <row r="19" spans="1:41" ht="14.25" customHeight="1" x14ac:dyDescent="0.15">
      <c r="B19" s="1078"/>
      <c r="C19" s="1077"/>
      <c r="D19" s="1059" t="s">
        <v>271</v>
      </c>
      <c r="E19" s="1060"/>
      <c r="F19" s="1060"/>
      <c r="G19" s="1061"/>
      <c r="H19" s="160"/>
      <c r="I19" s="161"/>
      <c r="J19" s="1068"/>
      <c r="K19" s="1068"/>
      <c r="L19" s="1068"/>
      <c r="M19" s="162"/>
      <c r="N19" s="163" t="s">
        <v>197</v>
      </c>
      <c r="O19" s="161" t="s">
        <v>63</v>
      </c>
      <c r="Q19" s="164" t="s">
        <v>194</v>
      </c>
      <c r="R19" s="165" t="s">
        <v>64</v>
      </c>
      <c r="S19" s="166"/>
      <c r="T19" s="167"/>
      <c r="U19" s="167" t="s">
        <v>65</v>
      </c>
      <c r="V19" s="1069">
        <v>4.5</v>
      </c>
      <c r="W19" s="1069"/>
      <c r="X19" s="161" t="s">
        <v>66</v>
      </c>
      <c r="Y19" s="161"/>
      <c r="Z19" s="168" t="s">
        <v>194</v>
      </c>
      <c r="AA19" s="169" t="s">
        <v>67</v>
      </c>
      <c r="AC19" s="170" t="s">
        <v>194</v>
      </c>
      <c r="AD19" s="169" t="s">
        <v>68</v>
      </c>
      <c r="AE19" s="169"/>
      <c r="AF19" s="170" t="s">
        <v>194</v>
      </c>
      <c r="AG19" s="169" t="s">
        <v>69</v>
      </c>
      <c r="AH19" s="169"/>
      <c r="AI19" s="170" t="s">
        <v>194</v>
      </c>
      <c r="AJ19" s="169" t="s">
        <v>70</v>
      </c>
      <c r="AK19" s="171"/>
      <c r="AL19" s="171"/>
      <c r="AM19" s="172"/>
    </row>
    <row r="20" spans="1:41" ht="14.25" customHeight="1" x14ac:dyDescent="0.15">
      <c r="B20" s="1078"/>
      <c r="C20" s="1077"/>
      <c r="D20" s="1062"/>
      <c r="E20" s="1063"/>
      <c r="F20" s="1063"/>
      <c r="G20" s="1064"/>
      <c r="H20" s="160"/>
      <c r="I20" s="161"/>
      <c r="J20" s="1068">
        <v>306000</v>
      </c>
      <c r="K20" s="1068"/>
      <c r="L20" s="1068"/>
      <c r="M20" s="162" t="s">
        <v>71</v>
      </c>
      <c r="N20" s="163" t="s">
        <v>197</v>
      </c>
      <c r="O20" s="161" t="s">
        <v>72</v>
      </c>
      <c r="Q20" s="164"/>
      <c r="R20" s="161"/>
      <c r="S20" s="166"/>
      <c r="T20" s="167"/>
      <c r="U20" s="173"/>
      <c r="W20" s="173"/>
      <c r="X20" s="164" t="s">
        <v>73</v>
      </c>
      <c r="Y20" s="161"/>
      <c r="Z20" s="174" t="s">
        <v>197</v>
      </c>
      <c r="AA20" s="173" t="s">
        <v>74</v>
      </c>
      <c r="AB20" s="173"/>
      <c r="AC20" s="173"/>
      <c r="AD20" s="173"/>
      <c r="AE20" s="171"/>
      <c r="AF20" s="170" t="s">
        <v>194</v>
      </c>
      <c r="AG20" s="171" t="s">
        <v>75</v>
      </c>
      <c r="AH20" s="128"/>
      <c r="AI20" s="1070"/>
      <c r="AJ20" s="1070"/>
      <c r="AK20" s="1070"/>
      <c r="AL20" s="1070"/>
      <c r="AM20" s="162" t="s">
        <v>76</v>
      </c>
    </row>
    <row r="21" spans="1:41" ht="14.25" customHeight="1" thickBot="1" x14ac:dyDescent="0.2">
      <c r="B21" s="1079"/>
      <c r="C21" s="1080"/>
      <c r="D21" s="1065"/>
      <c r="E21" s="1066"/>
      <c r="F21" s="1066"/>
      <c r="G21" s="1067"/>
      <c r="H21" s="1071" t="s">
        <v>198</v>
      </c>
      <c r="I21" s="1071"/>
      <c r="J21" s="1072">
        <v>306000</v>
      </c>
      <c r="K21" s="1072"/>
      <c r="L21" s="1072"/>
      <c r="M21" s="175" t="s">
        <v>77</v>
      </c>
      <c r="N21" s="176" t="s">
        <v>194</v>
      </c>
      <c r="O21" s="1073"/>
      <c r="P21" s="1073"/>
      <c r="Q21" s="1073"/>
      <c r="R21" s="1073"/>
      <c r="S21" s="1074"/>
      <c r="T21" s="177"/>
      <c r="U21" s="177"/>
      <c r="V21" s="177"/>
      <c r="W21" s="177"/>
      <c r="X21" s="178" t="s">
        <v>78</v>
      </c>
      <c r="Y21" s="179" t="s">
        <v>272</v>
      </c>
      <c r="Z21" s="176" t="s">
        <v>194</v>
      </c>
      <c r="AA21" s="1075" t="s">
        <v>79</v>
      </c>
      <c r="AB21" s="1075"/>
      <c r="AC21" s="1075"/>
      <c r="AD21" s="180"/>
      <c r="AE21" s="180" t="s">
        <v>80</v>
      </c>
      <c r="AF21" s="178"/>
      <c r="AG21" s="180"/>
      <c r="AH21" s="180"/>
      <c r="AI21" s="180"/>
      <c r="AJ21" s="181" t="s">
        <v>81</v>
      </c>
      <c r="AK21" s="181"/>
      <c r="AL21" s="181"/>
      <c r="AM21" s="182"/>
    </row>
    <row r="22" spans="1:41" ht="14.25" thickTop="1" x14ac:dyDescent="0.15">
      <c r="A22" s="128"/>
      <c r="B22" s="183"/>
      <c r="C22" s="183"/>
      <c r="D22" s="183"/>
      <c r="E22" s="183"/>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28"/>
    </row>
    <row r="23" spans="1:41" x14ac:dyDescent="0.15">
      <c r="A23" s="128"/>
      <c r="B23" s="183"/>
      <c r="C23" s="183"/>
      <c r="D23" s="183"/>
      <c r="E23" s="183"/>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28"/>
    </row>
    <row r="24" spans="1:41" x14ac:dyDescent="0.15">
      <c r="A24" s="128"/>
      <c r="B24" s="183"/>
      <c r="C24" s="183"/>
      <c r="D24" s="183"/>
      <c r="E24" s="183"/>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28"/>
      <c r="AO24" s="128"/>
    </row>
    <row r="25" spans="1:41" ht="3" customHeight="1" x14ac:dyDescent="0.15">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row>
    <row r="26" spans="1:41" s="138" customFormat="1" ht="24.75" customHeight="1" x14ac:dyDescent="0.15">
      <c r="A26" s="131"/>
      <c r="B26" s="1099" t="s">
        <v>273</v>
      </c>
      <c r="C26" s="1099"/>
      <c r="D26" s="132" t="s">
        <v>274</v>
      </c>
      <c r="E26" s="132"/>
      <c r="F26" s="132"/>
      <c r="G26" s="133"/>
      <c r="H26" s="133"/>
      <c r="I26" s="134"/>
      <c r="J26" s="135"/>
      <c r="K26" s="135"/>
      <c r="L26" s="135"/>
      <c r="M26" s="135"/>
      <c r="N26" s="135"/>
      <c r="O26" s="135"/>
      <c r="P26" s="135"/>
      <c r="Q26" s="135"/>
      <c r="R26" s="135"/>
      <c r="S26" s="135"/>
      <c r="T26" s="136"/>
      <c r="U26" s="136"/>
      <c r="V26" s="136"/>
      <c r="W26" s="137"/>
      <c r="X26" s="137"/>
      <c r="Y26" s="137"/>
      <c r="Z26" s="137"/>
      <c r="AA26" s="137"/>
      <c r="AB26" s="137"/>
      <c r="AC26" s="137"/>
      <c r="AD26" s="137"/>
      <c r="AE26" s="137"/>
      <c r="AF26" s="137"/>
      <c r="AG26" s="137"/>
      <c r="AH26" s="137"/>
      <c r="AI26" s="137"/>
      <c r="AJ26" s="137"/>
      <c r="AK26" s="137"/>
      <c r="AL26" s="137"/>
      <c r="AM26" s="137"/>
      <c r="AN26" s="131"/>
    </row>
    <row r="27" spans="1:41" s="128" customFormat="1" ht="8.25" customHeight="1" x14ac:dyDescent="0.15">
      <c r="B27" s="139"/>
      <c r="C27" s="139"/>
      <c r="E27" s="140"/>
      <c r="F27" s="140"/>
      <c r="G27" s="140"/>
      <c r="H27" s="140"/>
      <c r="I27" s="140"/>
      <c r="J27" s="140"/>
      <c r="K27" s="141"/>
      <c r="L27" s="142"/>
      <c r="M27" s="142"/>
      <c r="N27" s="142"/>
      <c r="O27" s="142"/>
      <c r="P27" s="142"/>
      <c r="Q27" s="142"/>
      <c r="R27" s="142"/>
      <c r="S27" s="142"/>
      <c r="T27" s="142"/>
      <c r="U27" s="142"/>
      <c r="V27" s="143"/>
      <c r="W27" s="144"/>
      <c r="X27" s="145"/>
      <c r="Y27" s="139"/>
      <c r="Z27" s="139"/>
      <c r="AA27" s="139"/>
      <c r="AB27" s="139"/>
      <c r="AC27" s="139"/>
      <c r="AD27" s="139"/>
      <c r="AE27" s="139"/>
      <c r="AF27" s="139"/>
      <c r="AG27" s="139"/>
      <c r="AH27" s="139"/>
      <c r="AI27" s="139"/>
      <c r="AJ27" s="139"/>
      <c r="AK27" s="139"/>
      <c r="AL27" s="139"/>
      <c r="AM27" s="139"/>
    </row>
    <row r="28" spans="1:41" s="128" customFormat="1" ht="19.5" customHeight="1" x14ac:dyDescent="0.15">
      <c r="B28" s="139"/>
      <c r="C28" s="139" t="s">
        <v>257</v>
      </c>
      <c r="D28" s="140"/>
      <c r="E28" s="140"/>
      <c r="F28" s="1100" t="s">
        <v>275</v>
      </c>
      <c r="G28" s="1100"/>
      <c r="H28" s="1100"/>
      <c r="I28" s="1100"/>
      <c r="J28" s="1100"/>
      <c r="K28" s="1100"/>
      <c r="L28" s="1100"/>
      <c r="M28" s="185"/>
      <c r="N28" s="185"/>
      <c r="O28" s="185"/>
      <c r="P28" s="185"/>
      <c r="Q28" s="185"/>
      <c r="R28" s="185"/>
      <c r="S28" s="1106" t="s">
        <v>276</v>
      </c>
      <c r="T28" s="1106"/>
      <c r="U28" s="1106"/>
      <c r="V28" s="1106"/>
      <c r="W28" s="1106"/>
      <c r="X28" s="1106"/>
      <c r="Y28" s="1106"/>
      <c r="Z28" s="139"/>
      <c r="AA28" s="139"/>
      <c r="AB28" s="139"/>
      <c r="AC28" s="139"/>
      <c r="AD28" s="139"/>
      <c r="AE28" s="139"/>
      <c r="AF28" s="139"/>
      <c r="AG28" s="139"/>
      <c r="AH28" s="139"/>
      <c r="AI28" s="139"/>
      <c r="AJ28" s="139"/>
      <c r="AK28" s="139"/>
      <c r="AL28" s="139"/>
      <c r="AM28" s="139"/>
    </row>
    <row r="29" spans="1:41" s="128" customFormat="1" ht="24.75" customHeight="1" x14ac:dyDescent="0.15">
      <c r="C29" s="140"/>
      <c r="D29" s="140"/>
      <c r="E29" s="140"/>
      <c r="F29" s="1102" t="s">
        <v>260</v>
      </c>
      <c r="G29" s="1102"/>
      <c r="H29" s="1102"/>
      <c r="I29" s="1102"/>
      <c r="J29" s="1103" t="s">
        <v>261</v>
      </c>
      <c r="K29" s="1103"/>
      <c r="L29" s="1103"/>
      <c r="M29" s="1103" t="s">
        <v>262</v>
      </c>
      <c r="N29" s="1103"/>
      <c r="O29" s="1103"/>
      <c r="P29" s="1103" t="s">
        <v>263</v>
      </c>
      <c r="Q29" s="1103"/>
      <c r="R29" s="1103"/>
      <c r="S29" s="1103"/>
      <c r="T29" s="1103"/>
      <c r="U29" s="1104" t="s">
        <v>264</v>
      </c>
      <c r="V29" s="1104"/>
      <c r="W29" s="1104"/>
      <c r="X29" s="1104"/>
      <c r="Y29" s="1104"/>
      <c r="Z29" s="139"/>
      <c r="AA29" s="139"/>
      <c r="AB29" s="139"/>
      <c r="AC29" s="139"/>
      <c r="AD29" s="139"/>
      <c r="AE29" s="139"/>
      <c r="AF29" s="139"/>
      <c r="AG29" s="139"/>
      <c r="AH29" s="139"/>
      <c r="AI29" s="139"/>
      <c r="AJ29" s="139"/>
      <c r="AK29" s="139"/>
      <c r="AL29" s="139"/>
      <c r="AM29" s="139"/>
    </row>
    <row r="30" spans="1:41" s="128" customFormat="1" ht="14.25" customHeight="1" x14ac:dyDescent="0.15">
      <c r="C30" s="140"/>
      <c r="D30" s="140"/>
      <c r="E30" s="140"/>
      <c r="F30" s="1123" t="s">
        <v>277</v>
      </c>
      <c r="G30" s="1124"/>
      <c r="H30" s="1124"/>
      <c r="I30" s="1125"/>
      <c r="J30" s="1090" t="s">
        <v>278</v>
      </c>
      <c r="K30" s="1091"/>
      <c r="L30" s="1091"/>
      <c r="M30" s="1092" t="s">
        <v>267</v>
      </c>
      <c r="N30" s="1093"/>
      <c r="O30" s="1093"/>
      <c r="P30" s="1092" t="s">
        <v>279</v>
      </c>
      <c r="Q30" s="1093"/>
      <c r="R30" s="1093"/>
      <c r="S30" s="1093"/>
      <c r="T30" s="1093"/>
      <c r="U30" s="1096" t="s">
        <v>280</v>
      </c>
      <c r="V30" s="1117"/>
      <c r="W30" s="1117"/>
      <c r="X30" s="1117"/>
      <c r="Y30" s="1117"/>
      <c r="Z30" s="139"/>
      <c r="AA30" s="139"/>
      <c r="AB30" s="139"/>
      <c r="AC30" s="139"/>
      <c r="AD30" s="139"/>
      <c r="AE30" s="139"/>
      <c r="AF30" s="139"/>
      <c r="AG30" s="139"/>
      <c r="AH30" s="139"/>
      <c r="AI30" s="139"/>
      <c r="AJ30" s="139"/>
      <c r="AK30" s="139"/>
      <c r="AL30" s="139"/>
      <c r="AM30" s="139"/>
    </row>
    <row r="31" spans="1:41" s="128" customFormat="1" ht="14.25" customHeight="1" x14ac:dyDescent="0.15">
      <c r="C31" s="140"/>
      <c r="D31" s="140"/>
      <c r="E31" s="140"/>
      <c r="F31" s="1126"/>
      <c r="G31" s="1127"/>
      <c r="H31" s="1127"/>
      <c r="I31" s="1128"/>
      <c r="J31" s="1091"/>
      <c r="K31" s="1091"/>
      <c r="L31" s="1091"/>
      <c r="M31" s="1093"/>
      <c r="N31" s="1093"/>
      <c r="O31" s="1093"/>
      <c r="P31" s="1093"/>
      <c r="Q31" s="1093"/>
      <c r="R31" s="1093"/>
      <c r="S31" s="1093"/>
      <c r="T31" s="1093"/>
      <c r="U31" s="1117"/>
      <c r="V31" s="1117"/>
      <c r="W31" s="1117"/>
      <c r="X31" s="1117"/>
      <c r="Y31" s="1117"/>
      <c r="Z31" s="139"/>
      <c r="AA31" s="139"/>
      <c r="AB31" s="139"/>
      <c r="AC31" s="139"/>
      <c r="AD31" s="139"/>
      <c r="AE31" s="139"/>
      <c r="AF31" s="139"/>
      <c r="AG31" s="139"/>
      <c r="AH31" s="139"/>
      <c r="AI31" s="139"/>
      <c r="AJ31" s="139"/>
      <c r="AK31" s="139"/>
      <c r="AL31" s="139"/>
      <c r="AM31" s="139"/>
    </row>
    <row r="32" spans="1:41" s="128" customFormat="1" ht="14.25" customHeight="1" x14ac:dyDescent="0.15">
      <c r="C32" s="140"/>
      <c r="D32" s="140"/>
      <c r="E32" s="140"/>
      <c r="F32" s="1126"/>
      <c r="G32" s="1127"/>
      <c r="H32" s="1127"/>
      <c r="I32" s="1128"/>
      <c r="J32" s="1091"/>
      <c r="K32" s="1091"/>
      <c r="L32" s="1091"/>
      <c r="M32" s="1093"/>
      <c r="N32" s="1093"/>
      <c r="O32" s="1093"/>
      <c r="P32" s="1093"/>
      <c r="Q32" s="1093"/>
      <c r="R32" s="1093"/>
      <c r="S32" s="1093"/>
      <c r="T32" s="1093"/>
      <c r="U32" s="1117"/>
      <c r="V32" s="1117"/>
      <c r="W32" s="1117"/>
      <c r="X32" s="1117"/>
      <c r="Y32" s="1117"/>
      <c r="Z32" s="139"/>
      <c r="AA32" s="139"/>
      <c r="AB32" s="139"/>
      <c r="AC32" s="139"/>
      <c r="AD32" s="139"/>
      <c r="AE32" s="139"/>
      <c r="AF32" s="139"/>
      <c r="AG32" s="139"/>
      <c r="AH32" s="139"/>
      <c r="AI32" s="139"/>
      <c r="AJ32" s="139"/>
      <c r="AK32" s="139"/>
      <c r="AL32" s="139"/>
      <c r="AM32" s="139"/>
    </row>
    <row r="33" spans="1:41" s="128" customFormat="1" ht="14.25" customHeight="1" x14ac:dyDescent="0.15">
      <c r="C33" s="140"/>
      <c r="D33" s="140"/>
      <c r="E33" s="140"/>
      <c r="F33" s="1126"/>
      <c r="G33" s="1127"/>
      <c r="H33" s="1127"/>
      <c r="I33" s="1128"/>
      <c r="J33" s="1091"/>
      <c r="K33" s="1091"/>
      <c r="L33" s="1091"/>
      <c r="M33" s="1093"/>
      <c r="N33" s="1093"/>
      <c r="O33" s="1093"/>
      <c r="P33" s="1093"/>
      <c r="Q33" s="1093"/>
      <c r="R33" s="1093"/>
      <c r="S33" s="1093"/>
      <c r="T33" s="1093"/>
      <c r="U33" s="1117"/>
      <c r="V33" s="1117"/>
      <c r="W33" s="1117"/>
      <c r="X33" s="1117"/>
      <c r="Y33" s="1117"/>
      <c r="Z33" s="139"/>
      <c r="AA33" s="139"/>
      <c r="AB33" s="139"/>
      <c r="AC33" s="139"/>
      <c r="AD33" s="139"/>
      <c r="AE33" s="139"/>
      <c r="AF33" s="139"/>
      <c r="AG33" s="139"/>
      <c r="AH33" s="139"/>
      <c r="AI33" s="139"/>
      <c r="AJ33" s="139"/>
      <c r="AK33" s="139"/>
      <c r="AL33" s="139"/>
      <c r="AM33" s="139"/>
    </row>
    <row r="34" spans="1:41" s="128" customFormat="1" ht="14.25" customHeight="1" x14ac:dyDescent="0.15">
      <c r="C34" s="140"/>
      <c r="D34" s="140"/>
      <c r="E34" s="140"/>
      <c r="F34" s="1126"/>
      <c r="G34" s="1127"/>
      <c r="H34" s="1127"/>
      <c r="I34" s="1128"/>
      <c r="J34" s="1091"/>
      <c r="K34" s="1091"/>
      <c r="L34" s="1091"/>
      <c r="M34" s="1093"/>
      <c r="N34" s="1093"/>
      <c r="O34" s="1093"/>
      <c r="P34" s="1093"/>
      <c r="Q34" s="1093"/>
      <c r="R34" s="1093"/>
      <c r="S34" s="1093"/>
      <c r="T34" s="1093"/>
      <c r="U34" s="1117"/>
      <c r="V34" s="1117"/>
      <c r="W34" s="1117"/>
      <c r="X34" s="1117"/>
      <c r="Y34" s="1117"/>
      <c r="Z34" s="139"/>
      <c r="AA34" s="139"/>
      <c r="AB34" s="139"/>
      <c r="AC34" s="139"/>
      <c r="AD34" s="139"/>
      <c r="AE34" s="139"/>
      <c r="AF34" s="139"/>
      <c r="AG34" s="139"/>
      <c r="AH34" s="139"/>
      <c r="AI34" s="139"/>
      <c r="AJ34" s="139"/>
      <c r="AK34" s="139"/>
      <c r="AL34" s="139"/>
      <c r="AM34" s="139"/>
    </row>
    <row r="35" spans="1:41" s="128" customFormat="1" ht="14.25" customHeight="1" x14ac:dyDescent="0.15">
      <c r="C35" s="140"/>
      <c r="D35" s="140"/>
      <c r="E35" s="140"/>
      <c r="F35" s="1126"/>
      <c r="G35" s="1127"/>
      <c r="H35" s="1127"/>
      <c r="I35" s="1128"/>
      <c r="J35" s="1091"/>
      <c r="K35" s="1091"/>
      <c r="L35" s="1091"/>
      <c r="M35" s="1093"/>
      <c r="N35" s="1093"/>
      <c r="O35" s="1093"/>
      <c r="P35" s="1093"/>
      <c r="Q35" s="1093"/>
      <c r="R35" s="1093"/>
      <c r="S35" s="1093"/>
      <c r="T35" s="1093"/>
      <c r="U35" s="1117"/>
      <c r="V35" s="1117"/>
      <c r="W35" s="1117"/>
      <c r="X35" s="1117"/>
      <c r="Y35" s="1117"/>
      <c r="Z35" s="139"/>
      <c r="AA35" s="139"/>
      <c r="AB35" s="139"/>
      <c r="AC35" s="139"/>
      <c r="AD35" s="139"/>
      <c r="AE35" s="139"/>
      <c r="AF35" s="139"/>
      <c r="AG35" s="139"/>
      <c r="AH35" s="139"/>
      <c r="AI35" s="139"/>
      <c r="AJ35" s="139"/>
      <c r="AK35" s="139"/>
      <c r="AL35" s="139"/>
      <c r="AM35" s="139"/>
    </row>
    <row r="36" spans="1:41" s="128" customFormat="1" ht="14.25" customHeight="1" x14ac:dyDescent="0.15">
      <c r="C36" s="140"/>
      <c r="D36" s="140"/>
      <c r="E36" s="140"/>
      <c r="F36" s="1126"/>
      <c r="G36" s="1127"/>
      <c r="H36" s="1127"/>
      <c r="I36" s="1128"/>
      <c r="J36" s="1091"/>
      <c r="K36" s="1091"/>
      <c r="L36" s="1091"/>
      <c r="M36" s="1093"/>
      <c r="N36" s="1093"/>
      <c r="O36" s="1093"/>
      <c r="P36" s="1093"/>
      <c r="Q36" s="1093"/>
      <c r="R36" s="1093"/>
      <c r="S36" s="1093"/>
      <c r="T36" s="1093"/>
      <c r="U36" s="1117"/>
      <c r="V36" s="1117"/>
      <c r="W36" s="1117"/>
      <c r="X36" s="1117"/>
      <c r="Y36" s="1117"/>
      <c r="Z36" s="139"/>
      <c r="AA36" s="139"/>
      <c r="AB36" s="139"/>
      <c r="AC36" s="139"/>
      <c r="AD36" s="139"/>
      <c r="AE36" s="139"/>
      <c r="AF36" s="139"/>
      <c r="AG36" s="139"/>
      <c r="AH36" s="139"/>
      <c r="AI36" s="139"/>
      <c r="AJ36" s="139"/>
      <c r="AK36" s="139"/>
      <c r="AL36" s="139"/>
      <c r="AM36" s="139"/>
    </row>
    <row r="37" spans="1:41" s="128" customFormat="1" ht="49.5" customHeight="1" x14ac:dyDescent="0.15">
      <c r="C37" s="140"/>
      <c r="D37" s="140"/>
      <c r="E37" s="140"/>
      <c r="F37" s="1129"/>
      <c r="G37" s="1130"/>
      <c r="H37" s="1130"/>
      <c r="I37" s="1131"/>
      <c r="J37" s="1091"/>
      <c r="K37" s="1091"/>
      <c r="L37" s="1091"/>
      <c r="M37" s="1093"/>
      <c r="N37" s="1093"/>
      <c r="O37" s="1093"/>
      <c r="P37" s="1093"/>
      <c r="Q37" s="1093"/>
      <c r="R37" s="1093"/>
      <c r="S37" s="1093"/>
      <c r="T37" s="1093"/>
      <c r="U37" s="1117"/>
      <c r="V37" s="1117"/>
      <c r="W37" s="1117"/>
      <c r="X37" s="1117"/>
      <c r="Y37" s="1117"/>
      <c r="Z37" s="139"/>
      <c r="AA37" s="139"/>
      <c r="AB37" s="139"/>
      <c r="AC37" s="139"/>
      <c r="AD37" s="139"/>
      <c r="AE37" s="139"/>
      <c r="AF37" s="139"/>
      <c r="AG37" s="139"/>
      <c r="AH37" s="139"/>
      <c r="AI37" s="139"/>
      <c r="AJ37" s="139"/>
      <c r="AK37" s="139"/>
      <c r="AL37" s="139"/>
      <c r="AM37" s="139"/>
    </row>
    <row r="38" spans="1:41" s="128" customFormat="1" ht="14.25" customHeight="1" x14ac:dyDescent="0.15">
      <c r="C38" s="140"/>
      <c r="D38" s="140"/>
      <c r="E38" s="140"/>
      <c r="F38" s="140"/>
      <c r="G38" s="140"/>
      <c r="H38" s="140"/>
      <c r="I38" s="141"/>
      <c r="J38" s="142"/>
      <c r="K38" s="142"/>
      <c r="L38" s="142"/>
      <c r="M38" s="142"/>
      <c r="N38" s="142"/>
      <c r="O38" s="142"/>
      <c r="P38" s="142"/>
      <c r="Q38" s="142"/>
      <c r="R38" s="142"/>
      <c r="S38" s="142"/>
      <c r="T38" s="143"/>
      <c r="U38" s="143"/>
      <c r="V38" s="144"/>
      <c r="W38" s="139"/>
      <c r="X38" s="139"/>
      <c r="Y38" s="139"/>
      <c r="Z38" s="139"/>
      <c r="AA38" s="139"/>
      <c r="AB38" s="139"/>
      <c r="AC38" s="139"/>
      <c r="AD38" s="139"/>
      <c r="AE38" s="139"/>
      <c r="AF38" s="139"/>
      <c r="AG38" s="139"/>
      <c r="AH38" s="139"/>
      <c r="AI38" s="139"/>
      <c r="AJ38" s="139"/>
      <c r="AK38" s="139"/>
      <c r="AL38" s="139"/>
      <c r="AM38" s="139"/>
    </row>
    <row r="39" spans="1:41" s="128" customFormat="1" ht="14.25" customHeight="1" x14ac:dyDescent="0.15">
      <c r="C39" s="140"/>
      <c r="D39" s="140"/>
      <c r="E39" s="140"/>
      <c r="F39" s="140"/>
      <c r="G39" s="140"/>
      <c r="H39" s="140"/>
      <c r="I39" s="141"/>
      <c r="J39" s="142"/>
      <c r="K39" s="142"/>
      <c r="L39" s="142"/>
      <c r="M39" s="142"/>
      <c r="N39" s="142"/>
      <c r="O39" s="142"/>
      <c r="P39" s="142"/>
      <c r="Q39" s="142"/>
      <c r="R39" s="142"/>
      <c r="S39" s="142"/>
      <c r="T39" s="143"/>
      <c r="U39" s="143"/>
      <c r="V39" s="144"/>
      <c r="W39" s="139"/>
      <c r="X39" s="139"/>
      <c r="Y39" s="139"/>
      <c r="Z39" s="139"/>
      <c r="AA39" s="139"/>
      <c r="AB39" s="139"/>
      <c r="AC39" s="139"/>
      <c r="AD39" s="139"/>
      <c r="AE39" s="139"/>
      <c r="AF39" s="139"/>
      <c r="AG39" s="139"/>
      <c r="AH39" s="139"/>
      <c r="AI39" s="139"/>
      <c r="AJ39" s="139"/>
      <c r="AK39" s="139"/>
      <c r="AL39" s="139"/>
      <c r="AM39" s="139"/>
    </row>
    <row r="40" spans="1:41" ht="19.5" customHeight="1" x14ac:dyDescent="0.15">
      <c r="A40" s="128"/>
      <c r="B40" s="184"/>
      <c r="C40" s="183" t="s">
        <v>270</v>
      </c>
      <c r="D40" s="183"/>
      <c r="E40" s="183"/>
      <c r="F40" s="183"/>
      <c r="G40" s="183"/>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28"/>
    </row>
    <row r="41" spans="1:41" ht="3.75" customHeight="1" thickBot="1" x14ac:dyDescent="0.2">
      <c r="B41" s="151"/>
      <c r="C41" s="151"/>
      <c r="D41" s="151"/>
      <c r="E41" s="151"/>
      <c r="F41" s="151"/>
      <c r="G41" s="151"/>
      <c r="H41" s="151"/>
      <c r="I41" s="152"/>
      <c r="J41" s="153"/>
      <c r="K41" s="153"/>
      <c r="L41" s="153"/>
      <c r="M41" s="153"/>
      <c r="N41" s="153"/>
      <c r="O41" s="153"/>
      <c r="P41" s="153"/>
      <c r="Q41" s="153"/>
      <c r="R41" s="153"/>
      <c r="S41" s="153"/>
      <c r="T41" s="154"/>
      <c r="U41" s="155"/>
      <c r="V41" s="155"/>
      <c r="W41" s="156"/>
      <c r="X41" s="156"/>
      <c r="Y41" s="156"/>
      <c r="Z41" s="156"/>
      <c r="AA41" s="156"/>
      <c r="AB41" s="156"/>
      <c r="AC41" s="156"/>
      <c r="AD41" s="156"/>
      <c r="AE41" s="156"/>
      <c r="AF41" s="156"/>
      <c r="AG41" s="156"/>
      <c r="AH41" s="156"/>
      <c r="AI41" s="156"/>
      <c r="AJ41" s="156"/>
      <c r="AK41" s="156"/>
      <c r="AL41" s="156"/>
      <c r="AM41" s="156"/>
    </row>
    <row r="42" spans="1:41" ht="14.25" customHeight="1" thickTop="1" x14ac:dyDescent="0.15">
      <c r="B42" s="1118" t="s">
        <v>53</v>
      </c>
      <c r="C42" s="1119"/>
      <c r="D42" s="1098" t="s">
        <v>4</v>
      </c>
      <c r="E42" s="1082"/>
      <c r="F42" s="1098" t="s">
        <v>240</v>
      </c>
      <c r="G42" s="1081"/>
      <c r="H42" s="1081"/>
      <c r="I42" s="1082"/>
      <c r="J42" s="1098" t="s">
        <v>54</v>
      </c>
      <c r="K42" s="1081"/>
      <c r="L42" s="1098" t="s">
        <v>191</v>
      </c>
      <c r="M42" s="1081"/>
      <c r="N42" s="1081"/>
      <c r="O42" s="1081"/>
      <c r="P42" s="1081"/>
      <c r="Q42" s="1081"/>
      <c r="R42" s="1082"/>
      <c r="S42" s="1081" t="s">
        <v>55</v>
      </c>
      <c r="T42" s="1081"/>
      <c r="U42" s="1082"/>
      <c r="V42" s="1083">
        <v>44999</v>
      </c>
      <c r="W42" s="1084"/>
      <c r="X42" s="1084"/>
      <c r="Y42" s="1084"/>
      <c r="Z42" s="1084"/>
      <c r="AA42" s="157" t="s">
        <v>192</v>
      </c>
      <c r="AB42" s="158" t="s">
        <v>193</v>
      </c>
      <c r="AC42" s="158"/>
      <c r="AD42" s="157" t="s">
        <v>194</v>
      </c>
      <c r="AE42" s="158" t="s">
        <v>56</v>
      </c>
      <c r="AF42" s="158"/>
      <c r="AG42" s="157" t="s">
        <v>194</v>
      </c>
      <c r="AH42" s="158" t="s">
        <v>57</v>
      </c>
      <c r="AI42" s="158"/>
      <c r="AJ42" s="157" t="s">
        <v>194</v>
      </c>
      <c r="AK42" s="158" t="s">
        <v>58</v>
      </c>
      <c r="AL42" s="158"/>
      <c r="AM42" s="159"/>
    </row>
    <row r="43" spans="1:41" ht="14.25" customHeight="1" x14ac:dyDescent="0.15">
      <c r="B43" s="1120"/>
      <c r="C43" s="1119"/>
      <c r="D43" s="1085" t="s">
        <v>59</v>
      </c>
      <c r="E43" s="1086"/>
      <c r="F43" s="1086"/>
      <c r="G43" s="1087"/>
      <c r="H43" s="1085" t="s">
        <v>196</v>
      </c>
      <c r="I43" s="1086"/>
      <c r="J43" s="1086"/>
      <c r="K43" s="1086"/>
      <c r="L43" s="1086"/>
      <c r="M43" s="1087"/>
      <c r="N43" s="1085" t="s">
        <v>60</v>
      </c>
      <c r="O43" s="1086"/>
      <c r="P43" s="1086"/>
      <c r="Q43" s="1086"/>
      <c r="R43" s="1086"/>
      <c r="S43" s="1087"/>
      <c r="T43" s="1085" t="s">
        <v>61</v>
      </c>
      <c r="U43" s="1086"/>
      <c r="V43" s="1086"/>
      <c r="W43" s="1086"/>
      <c r="X43" s="1086"/>
      <c r="Y43" s="1087"/>
      <c r="Z43" s="1085" t="s">
        <v>62</v>
      </c>
      <c r="AA43" s="1086"/>
      <c r="AB43" s="1086"/>
      <c r="AC43" s="1086"/>
      <c r="AD43" s="1086"/>
      <c r="AE43" s="1086"/>
      <c r="AF43" s="1086"/>
      <c r="AG43" s="1086"/>
      <c r="AH43" s="1086"/>
      <c r="AI43" s="1086"/>
      <c r="AJ43" s="1086"/>
      <c r="AK43" s="1086"/>
      <c r="AL43" s="1086"/>
      <c r="AM43" s="1087"/>
    </row>
    <row r="44" spans="1:41" ht="14.25" customHeight="1" x14ac:dyDescent="0.15">
      <c r="B44" s="1120"/>
      <c r="C44" s="1119"/>
      <c r="D44" s="1059" t="s">
        <v>253</v>
      </c>
      <c r="E44" s="1060"/>
      <c r="F44" s="1060"/>
      <c r="G44" s="1061"/>
      <c r="H44" s="160"/>
      <c r="I44" s="161"/>
      <c r="J44" s="1068"/>
      <c r="K44" s="1068"/>
      <c r="L44" s="1068"/>
      <c r="M44" s="162"/>
      <c r="N44" s="163" t="s">
        <v>197</v>
      </c>
      <c r="O44" s="161" t="s">
        <v>63</v>
      </c>
      <c r="Q44" s="164" t="s">
        <v>194</v>
      </c>
      <c r="R44" s="165" t="s">
        <v>64</v>
      </c>
      <c r="S44" s="166"/>
      <c r="T44" s="167"/>
      <c r="U44" s="167" t="s">
        <v>65</v>
      </c>
      <c r="V44" s="1069">
        <v>5</v>
      </c>
      <c r="W44" s="1069"/>
      <c r="X44" s="161" t="s">
        <v>66</v>
      </c>
      <c r="Y44" s="161"/>
      <c r="Z44" s="168" t="s">
        <v>194</v>
      </c>
      <c r="AA44" s="169" t="s">
        <v>67</v>
      </c>
      <c r="AC44" s="170" t="s">
        <v>194</v>
      </c>
      <c r="AD44" s="169" t="s">
        <v>68</v>
      </c>
      <c r="AE44" s="169"/>
      <c r="AF44" s="170" t="s">
        <v>194</v>
      </c>
      <c r="AG44" s="169" t="s">
        <v>69</v>
      </c>
      <c r="AH44" s="169"/>
      <c r="AI44" s="170" t="s">
        <v>194</v>
      </c>
      <c r="AJ44" s="169" t="s">
        <v>70</v>
      </c>
      <c r="AK44" s="171"/>
      <c r="AL44" s="171"/>
      <c r="AM44" s="172"/>
    </row>
    <row r="45" spans="1:41" ht="14.25" customHeight="1" x14ac:dyDescent="0.15">
      <c r="B45" s="1120"/>
      <c r="C45" s="1119"/>
      <c r="D45" s="1062"/>
      <c r="E45" s="1063"/>
      <c r="F45" s="1063"/>
      <c r="G45" s="1064"/>
      <c r="H45" s="160"/>
      <c r="I45" s="161"/>
      <c r="J45" s="1068">
        <v>597900</v>
      </c>
      <c r="K45" s="1068"/>
      <c r="L45" s="1068"/>
      <c r="M45" s="162" t="s">
        <v>71</v>
      </c>
      <c r="N45" s="163" t="s">
        <v>197</v>
      </c>
      <c r="O45" s="161" t="s">
        <v>72</v>
      </c>
      <c r="Q45" s="164"/>
      <c r="R45" s="161"/>
      <c r="S45" s="166"/>
      <c r="T45" s="167"/>
      <c r="U45" s="173"/>
      <c r="W45" s="173"/>
      <c r="X45" s="164" t="s">
        <v>73</v>
      </c>
      <c r="Y45" s="161"/>
      <c r="Z45" s="174" t="s">
        <v>197</v>
      </c>
      <c r="AA45" s="173" t="s">
        <v>74</v>
      </c>
      <c r="AB45" s="173"/>
      <c r="AC45" s="173"/>
      <c r="AD45" s="173"/>
      <c r="AE45" s="171"/>
      <c r="AF45" s="170" t="s">
        <v>194</v>
      </c>
      <c r="AG45" s="171" t="s">
        <v>75</v>
      </c>
      <c r="AH45" s="128"/>
      <c r="AI45" s="1070"/>
      <c r="AJ45" s="1070"/>
      <c r="AK45" s="1070"/>
      <c r="AL45" s="1070"/>
      <c r="AM45" s="162" t="s">
        <v>76</v>
      </c>
    </row>
    <row r="46" spans="1:41" ht="14.25" customHeight="1" thickBot="1" x14ac:dyDescent="0.2">
      <c r="B46" s="1121"/>
      <c r="C46" s="1122"/>
      <c r="D46" s="1065"/>
      <c r="E46" s="1066"/>
      <c r="F46" s="1066"/>
      <c r="G46" s="1067"/>
      <c r="H46" s="1071" t="s">
        <v>198</v>
      </c>
      <c r="I46" s="1071"/>
      <c r="J46" s="1072">
        <v>597900</v>
      </c>
      <c r="K46" s="1072"/>
      <c r="L46" s="1072"/>
      <c r="M46" s="175" t="s">
        <v>77</v>
      </c>
      <c r="N46" s="176" t="s">
        <v>194</v>
      </c>
      <c r="O46" s="1073"/>
      <c r="P46" s="1073"/>
      <c r="Q46" s="1073"/>
      <c r="R46" s="1073"/>
      <c r="S46" s="1074"/>
      <c r="T46" s="177"/>
      <c r="U46" s="177"/>
      <c r="V46" s="177"/>
      <c r="W46" s="177"/>
      <c r="X46" s="178" t="s">
        <v>78</v>
      </c>
      <c r="Y46" s="179" t="s">
        <v>20</v>
      </c>
      <c r="Z46" s="176" t="s">
        <v>194</v>
      </c>
      <c r="AA46" s="1075" t="s">
        <v>79</v>
      </c>
      <c r="AB46" s="1075"/>
      <c r="AC46" s="1075"/>
      <c r="AD46" s="180"/>
      <c r="AE46" s="180" t="s">
        <v>80</v>
      </c>
      <c r="AF46" s="178"/>
      <c r="AG46" s="180"/>
      <c r="AH46" s="180"/>
      <c r="AI46" s="180"/>
      <c r="AJ46" s="181" t="s">
        <v>81</v>
      </c>
      <c r="AK46" s="181"/>
      <c r="AL46" s="181"/>
      <c r="AM46" s="182"/>
    </row>
    <row r="47" spans="1:41" ht="14.25" thickTop="1" x14ac:dyDescent="0.15">
      <c r="A47" s="128"/>
      <c r="B47" s="183"/>
      <c r="C47" s="183"/>
      <c r="D47" s="183"/>
      <c r="E47" s="183"/>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28"/>
      <c r="AO47" s="128"/>
    </row>
    <row r="48" spans="1:41" x14ac:dyDescent="0.15">
      <c r="A48" s="128"/>
      <c r="B48" s="183"/>
      <c r="C48" s="183"/>
      <c r="D48" s="183"/>
      <c r="E48" s="183"/>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28"/>
      <c r="AO48" s="128"/>
    </row>
    <row r="49" spans="1:41" x14ac:dyDescent="0.15">
      <c r="A49" s="128"/>
      <c r="B49" s="183"/>
      <c r="C49" s="183"/>
      <c r="D49" s="183"/>
      <c r="E49" s="183"/>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28"/>
      <c r="AO49" s="128"/>
    </row>
    <row r="50" spans="1:41" x14ac:dyDescent="0.15">
      <c r="A50" s="128"/>
      <c r="B50" s="183"/>
      <c r="C50" s="183"/>
      <c r="D50" s="183"/>
      <c r="E50" s="183"/>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28"/>
      <c r="AO50" s="128"/>
    </row>
    <row r="51" spans="1:41" x14ac:dyDescent="0.15">
      <c r="A51" s="128"/>
      <c r="B51" s="183"/>
      <c r="C51" s="183"/>
      <c r="D51" s="183"/>
      <c r="E51" s="183"/>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28"/>
    </row>
    <row r="52" spans="1:41" ht="3" customHeight="1" x14ac:dyDescent="0.15">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row>
    <row r="53" spans="1:41" s="193" customFormat="1" ht="24.75" customHeight="1" x14ac:dyDescent="0.15">
      <c r="A53" s="186"/>
      <c r="B53" s="1099" t="s">
        <v>281</v>
      </c>
      <c r="C53" s="1099"/>
      <c r="D53" s="132" t="s">
        <v>282</v>
      </c>
      <c r="E53" s="187"/>
      <c r="F53" s="187"/>
      <c r="G53" s="188"/>
      <c r="H53" s="188"/>
      <c r="I53" s="189"/>
      <c r="J53" s="190"/>
      <c r="K53" s="190"/>
      <c r="L53" s="190"/>
      <c r="M53" s="190"/>
      <c r="N53" s="190"/>
      <c r="O53" s="190"/>
      <c r="P53" s="190"/>
      <c r="Q53" s="190"/>
      <c r="R53" s="190"/>
      <c r="S53" s="190"/>
      <c r="T53" s="191"/>
      <c r="U53" s="191"/>
      <c r="V53" s="191"/>
      <c r="W53" s="192"/>
      <c r="X53" s="192"/>
      <c r="Y53" s="192"/>
      <c r="Z53" s="192"/>
      <c r="AA53" s="192"/>
      <c r="AB53" s="192"/>
      <c r="AC53" s="192"/>
      <c r="AD53" s="192"/>
      <c r="AE53" s="192"/>
      <c r="AF53" s="192"/>
      <c r="AG53" s="192"/>
      <c r="AH53" s="192"/>
      <c r="AI53" s="192"/>
      <c r="AJ53" s="192"/>
      <c r="AK53" s="192"/>
      <c r="AL53" s="192"/>
      <c r="AM53" s="192"/>
      <c r="AN53" s="186"/>
    </row>
    <row r="54" spans="1:41" s="128" customFormat="1" ht="3" customHeight="1" x14ac:dyDescent="0.15">
      <c r="B54" s="139"/>
      <c r="C54" s="139"/>
      <c r="E54" s="140"/>
      <c r="F54" s="140"/>
      <c r="G54" s="140"/>
      <c r="H54" s="140"/>
      <c r="I54" s="140"/>
      <c r="J54" s="140"/>
      <c r="K54" s="141"/>
      <c r="L54" s="142"/>
      <c r="M54" s="142"/>
      <c r="N54" s="142"/>
      <c r="O54" s="142"/>
      <c r="P54" s="142"/>
      <c r="Q54" s="142"/>
      <c r="R54" s="142"/>
      <c r="S54" s="142"/>
      <c r="T54" s="142"/>
      <c r="U54" s="142"/>
      <c r="V54" s="143"/>
      <c r="W54" s="144"/>
      <c r="X54" s="145"/>
      <c r="Y54" s="139"/>
      <c r="Z54" s="139"/>
      <c r="AA54" s="139"/>
      <c r="AB54" s="139"/>
      <c r="AC54" s="139"/>
      <c r="AD54" s="139"/>
      <c r="AE54" s="139"/>
      <c r="AF54" s="139"/>
      <c r="AG54" s="139"/>
      <c r="AH54" s="139"/>
      <c r="AI54" s="139"/>
      <c r="AJ54" s="139"/>
      <c r="AK54" s="139"/>
      <c r="AL54" s="139"/>
      <c r="AM54" s="139"/>
    </row>
    <row r="55" spans="1:41" s="128" customFormat="1" ht="8.25" customHeight="1" x14ac:dyDescent="0.15">
      <c r="B55" s="139"/>
      <c r="C55" s="139"/>
      <c r="E55" s="140"/>
      <c r="F55" s="140"/>
      <c r="G55" s="140"/>
      <c r="H55" s="140"/>
      <c r="I55" s="140"/>
      <c r="J55" s="140"/>
      <c r="K55" s="141"/>
      <c r="L55" s="142"/>
      <c r="M55" s="142"/>
      <c r="N55" s="142"/>
      <c r="O55" s="142"/>
      <c r="P55" s="142"/>
      <c r="Q55" s="142"/>
      <c r="R55" s="142"/>
      <c r="S55" s="142"/>
      <c r="T55" s="142"/>
      <c r="U55" s="142"/>
      <c r="V55" s="143"/>
      <c r="W55" s="144"/>
      <c r="X55" s="145"/>
      <c r="Y55" s="139"/>
      <c r="Z55" s="139"/>
      <c r="AA55" s="139"/>
      <c r="AB55" s="139"/>
      <c r="AC55" s="139"/>
      <c r="AD55" s="139"/>
      <c r="AE55" s="139"/>
      <c r="AF55" s="139"/>
      <c r="AG55" s="139"/>
      <c r="AH55" s="139"/>
      <c r="AI55" s="139"/>
      <c r="AJ55" s="139"/>
      <c r="AK55" s="139"/>
      <c r="AL55" s="139"/>
      <c r="AM55" s="139"/>
    </row>
    <row r="56" spans="1:41" s="128" customFormat="1" ht="19.5" customHeight="1" x14ac:dyDescent="0.15">
      <c r="B56" s="139"/>
      <c r="C56" s="139" t="s">
        <v>257</v>
      </c>
      <c r="D56" s="140"/>
      <c r="E56" s="140"/>
      <c r="F56" s="1100" t="s">
        <v>283</v>
      </c>
      <c r="G56" s="1100"/>
      <c r="H56" s="1100"/>
      <c r="I56" s="1100"/>
      <c r="J56" s="1100"/>
      <c r="K56" s="1100"/>
      <c r="L56" s="1100"/>
      <c r="M56" s="1100"/>
      <c r="N56" s="1100"/>
      <c r="O56" s="194"/>
      <c r="P56" s="194"/>
      <c r="Q56" s="194"/>
      <c r="R56" s="194"/>
      <c r="S56" s="1106" t="s">
        <v>361</v>
      </c>
      <c r="T56" s="1106"/>
      <c r="U56" s="1106"/>
      <c r="V56" s="1106"/>
      <c r="W56" s="1106"/>
      <c r="X56" s="1106"/>
      <c r="Y56" s="1106"/>
      <c r="Z56" s="139"/>
      <c r="AA56" s="139"/>
      <c r="AB56" s="139"/>
      <c r="AC56" s="139"/>
      <c r="AD56" s="139"/>
      <c r="AE56" s="139"/>
      <c r="AF56" s="139"/>
      <c r="AG56" s="139"/>
      <c r="AH56" s="139"/>
      <c r="AI56" s="139"/>
      <c r="AJ56" s="139"/>
      <c r="AK56" s="139"/>
      <c r="AL56" s="139"/>
      <c r="AM56" s="139"/>
    </row>
    <row r="57" spans="1:41" ht="27.75" customHeight="1" x14ac:dyDescent="0.15">
      <c r="A57" s="128"/>
      <c r="B57" s="183"/>
      <c r="C57" s="183"/>
      <c r="D57" s="183"/>
      <c r="E57" s="183"/>
      <c r="F57" s="1102" t="s">
        <v>260</v>
      </c>
      <c r="G57" s="1102"/>
      <c r="H57" s="1102"/>
      <c r="I57" s="1102"/>
      <c r="J57" s="1102" t="s">
        <v>261</v>
      </c>
      <c r="K57" s="1102"/>
      <c r="L57" s="1102"/>
      <c r="M57" s="1102" t="s">
        <v>262</v>
      </c>
      <c r="N57" s="1102"/>
      <c r="O57" s="1102"/>
      <c r="P57" s="1102" t="s">
        <v>263</v>
      </c>
      <c r="Q57" s="1102"/>
      <c r="R57" s="1102"/>
      <c r="S57" s="1102"/>
      <c r="T57" s="1102"/>
      <c r="U57" s="1102" t="s">
        <v>264</v>
      </c>
      <c r="V57" s="1102"/>
      <c r="W57" s="1102"/>
      <c r="X57" s="1102"/>
      <c r="Y57" s="1102"/>
      <c r="Z57" s="183"/>
      <c r="AA57" s="183"/>
      <c r="AB57" s="184"/>
      <c r="AC57" s="184"/>
      <c r="AD57" s="184"/>
      <c r="AE57" s="184"/>
      <c r="AF57" s="184"/>
      <c r="AG57" s="184"/>
      <c r="AH57" s="184"/>
      <c r="AI57" s="184"/>
      <c r="AJ57" s="184"/>
      <c r="AK57" s="184"/>
      <c r="AL57" s="184"/>
      <c r="AM57" s="184"/>
      <c r="AN57" s="128"/>
    </row>
    <row r="58" spans="1:41" s="128" customFormat="1" ht="24.75" customHeight="1" x14ac:dyDescent="0.15">
      <c r="C58" s="140"/>
      <c r="D58" s="140"/>
      <c r="E58" s="140"/>
      <c r="F58" s="1088" t="s">
        <v>284</v>
      </c>
      <c r="G58" s="1089"/>
      <c r="H58" s="1089"/>
      <c r="I58" s="1089"/>
      <c r="J58" s="1090" t="s">
        <v>285</v>
      </c>
      <c r="K58" s="1091"/>
      <c r="L58" s="1091"/>
      <c r="M58" s="1092" t="s">
        <v>286</v>
      </c>
      <c r="N58" s="1093"/>
      <c r="O58" s="1093"/>
      <c r="P58" s="1110" t="s">
        <v>287</v>
      </c>
      <c r="Q58" s="1111"/>
      <c r="R58" s="1111"/>
      <c r="S58" s="1111"/>
      <c r="T58" s="1111"/>
      <c r="U58" s="1096" t="s">
        <v>288</v>
      </c>
      <c r="V58" s="1097"/>
      <c r="W58" s="1097"/>
      <c r="X58" s="1097"/>
      <c r="Y58" s="1097"/>
      <c r="Z58" s="195"/>
      <c r="AA58" s="195"/>
      <c r="AB58" s="195"/>
      <c r="AC58" s="195"/>
      <c r="AD58" s="195"/>
      <c r="AE58" s="195"/>
      <c r="AF58" s="195"/>
      <c r="AG58" s="195"/>
      <c r="AH58" s="195"/>
      <c r="AI58" s="195"/>
      <c r="AJ58" s="195"/>
      <c r="AK58" s="195"/>
      <c r="AL58" s="195"/>
      <c r="AM58" s="195"/>
    </row>
    <row r="59" spans="1:41" s="128" customFormat="1" ht="24.75" customHeight="1" x14ac:dyDescent="0.15">
      <c r="C59" s="140"/>
      <c r="D59" s="140"/>
      <c r="E59" s="140"/>
      <c r="F59" s="1089"/>
      <c r="G59" s="1089"/>
      <c r="H59" s="1089"/>
      <c r="I59" s="1089"/>
      <c r="J59" s="1091"/>
      <c r="K59" s="1091"/>
      <c r="L59" s="1091"/>
      <c r="M59" s="1093"/>
      <c r="N59" s="1093"/>
      <c r="O59" s="1093"/>
      <c r="P59" s="1111"/>
      <c r="Q59" s="1111"/>
      <c r="R59" s="1111"/>
      <c r="S59" s="1111"/>
      <c r="T59" s="1111"/>
      <c r="U59" s="1097"/>
      <c r="V59" s="1097"/>
      <c r="W59" s="1097"/>
      <c r="X59" s="1097"/>
      <c r="Y59" s="1097"/>
      <c r="Z59" s="195"/>
      <c r="AA59" s="195"/>
      <c r="AB59" s="195"/>
      <c r="AC59" s="195"/>
      <c r="AD59" s="195"/>
      <c r="AE59" s="195"/>
      <c r="AF59" s="195"/>
      <c r="AG59" s="195"/>
      <c r="AH59" s="195"/>
      <c r="AI59" s="195"/>
      <c r="AJ59" s="195"/>
      <c r="AK59" s="195"/>
      <c r="AL59" s="195"/>
      <c r="AM59" s="195"/>
    </row>
    <row r="60" spans="1:41" s="128" customFormat="1" ht="14.25" customHeight="1" x14ac:dyDescent="0.15">
      <c r="C60" s="140"/>
      <c r="D60" s="140"/>
      <c r="E60" s="140"/>
      <c r="F60" s="1089"/>
      <c r="G60" s="1089"/>
      <c r="H60" s="1089"/>
      <c r="I60" s="1089"/>
      <c r="J60" s="1091"/>
      <c r="K60" s="1091"/>
      <c r="L60" s="1091"/>
      <c r="M60" s="1093"/>
      <c r="N60" s="1093"/>
      <c r="O60" s="1093"/>
      <c r="P60" s="1111"/>
      <c r="Q60" s="1111"/>
      <c r="R60" s="1111"/>
      <c r="S60" s="1111"/>
      <c r="T60" s="1111"/>
      <c r="U60" s="1097"/>
      <c r="V60" s="1097"/>
      <c r="W60" s="1097"/>
      <c r="X60" s="1097"/>
      <c r="Y60" s="1097"/>
      <c r="Z60" s="195"/>
      <c r="AA60" s="195"/>
      <c r="AB60" s="195"/>
      <c r="AC60" s="195"/>
      <c r="AD60" s="195"/>
      <c r="AE60" s="195"/>
      <c r="AF60" s="195"/>
      <c r="AG60" s="195"/>
      <c r="AH60" s="195"/>
      <c r="AI60" s="195"/>
      <c r="AJ60" s="195"/>
      <c r="AK60" s="195"/>
      <c r="AL60" s="195"/>
      <c r="AM60" s="195"/>
    </row>
    <row r="61" spans="1:41" s="128" customFormat="1" ht="14.25" customHeight="1" x14ac:dyDescent="0.15">
      <c r="C61" s="140"/>
      <c r="D61" s="140"/>
      <c r="E61" s="140"/>
      <c r="F61" s="1089"/>
      <c r="G61" s="1089"/>
      <c r="H61" s="1089"/>
      <c r="I61" s="1089"/>
      <c r="J61" s="1091"/>
      <c r="K61" s="1091"/>
      <c r="L61" s="1091"/>
      <c r="M61" s="1093"/>
      <c r="N61" s="1093"/>
      <c r="O61" s="1093"/>
      <c r="P61" s="1111"/>
      <c r="Q61" s="1111"/>
      <c r="R61" s="1111"/>
      <c r="S61" s="1111"/>
      <c r="T61" s="1111"/>
      <c r="U61" s="1097"/>
      <c r="V61" s="1097"/>
      <c r="W61" s="1097"/>
      <c r="X61" s="1097"/>
      <c r="Y61" s="1097"/>
      <c r="Z61" s="195"/>
      <c r="AA61" s="195"/>
      <c r="AB61" s="195"/>
      <c r="AC61" s="195"/>
      <c r="AD61" s="195"/>
      <c r="AE61" s="195"/>
      <c r="AF61" s="195"/>
      <c r="AG61" s="195"/>
      <c r="AH61" s="195"/>
      <c r="AI61" s="195"/>
      <c r="AJ61" s="195"/>
      <c r="AK61" s="195"/>
      <c r="AL61" s="195"/>
      <c r="AM61" s="195"/>
    </row>
    <row r="62" spans="1:41" s="128" customFormat="1" ht="14.25" customHeight="1" x14ac:dyDescent="0.15">
      <c r="C62" s="140"/>
      <c r="D62" s="140"/>
      <c r="E62" s="140"/>
      <c r="F62" s="1089"/>
      <c r="G62" s="1089"/>
      <c r="H62" s="1089"/>
      <c r="I62" s="1089"/>
      <c r="J62" s="1091"/>
      <c r="K62" s="1091"/>
      <c r="L62" s="1091"/>
      <c r="M62" s="1093"/>
      <c r="N62" s="1093"/>
      <c r="O62" s="1093"/>
      <c r="P62" s="1111"/>
      <c r="Q62" s="1111"/>
      <c r="R62" s="1111"/>
      <c r="S62" s="1111"/>
      <c r="T62" s="1111"/>
      <c r="U62" s="1097"/>
      <c r="V62" s="1097"/>
      <c r="W62" s="1097"/>
      <c r="X62" s="1097"/>
      <c r="Y62" s="1097"/>
      <c r="Z62" s="195"/>
      <c r="AA62" s="195"/>
      <c r="AB62" s="195"/>
      <c r="AC62" s="195"/>
      <c r="AD62" s="195"/>
      <c r="AE62" s="195"/>
      <c r="AF62" s="195"/>
      <c r="AG62" s="195"/>
      <c r="AH62" s="195"/>
      <c r="AI62" s="195"/>
      <c r="AJ62" s="195"/>
      <c r="AK62" s="195"/>
      <c r="AL62" s="195"/>
      <c r="AM62" s="195"/>
    </row>
    <row r="63" spans="1:41" s="128" customFormat="1" ht="21.75" customHeight="1" x14ac:dyDescent="0.15">
      <c r="C63" s="140"/>
      <c r="D63" s="140"/>
      <c r="E63" s="140"/>
      <c r="F63" s="1089"/>
      <c r="G63" s="1089"/>
      <c r="H63" s="1089"/>
      <c r="I63" s="1089"/>
      <c r="J63" s="1091"/>
      <c r="K63" s="1091"/>
      <c r="L63" s="1091"/>
      <c r="M63" s="1093"/>
      <c r="N63" s="1093"/>
      <c r="O63" s="1093"/>
      <c r="P63" s="1111"/>
      <c r="Q63" s="1111"/>
      <c r="R63" s="1111"/>
      <c r="S63" s="1111"/>
      <c r="T63" s="1111"/>
      <c r="U63" s="1097"/>
      <c r="V63" s="1097"/>
      <c r="W63" s="1097"/>
      <c r="X63" s="1097"/>
      <c r="Y63" s="1097"/>
      <c r="Z63" s="195"/>
      <c r="AA63" s="195"/>
      <c r="AB63" s="195"/>
      <c r="AC63" s="195"/>
      <c r="AD63" s="195"/>
      <c r="AE63" s="195"/>
      <c r="AF63" s="195"/>
      <c r="AG63" s="195"/>
      <c r="AH63" s="195"/>
      <c r="AI63" s="195"/>
      <c r="AJ63" s="195"/>
      <c r="AK63" s="195"/>
      <c r="AL63" s="195"/>
      <c r="AM63" s="195"/>
    </row>
    <row r="64" spans="1:41" s="128" customFormat="1" ht="14.25" customHeight="1" x14ac:dyDescent="0.15">
      <c r="C64" s="140"/>
      <c r="D64" s="140"/>
      <c r="E64" s="140"/>
      <c r="F64" s="1112" t="s">
        <v>289</v>
      </c>
      <c r="G64" s="1112"/>
      <c r="H64" s="1112"/>
      <c r="I64" s="1112"/>
      <c r="J64" s="1113">
        <v>25000</v>
      </c>
      <c r="K64" s="1114"/>
      <c r="L64" s="1114"/>
      <c r="M64" s="1115" t="s">
        <v>290</v>
      </c>
      <c r="N64" s="1115"/>
      <c r="O64" s="1115"/>
      <c r="P64" s="1115" t="s">
        <v>290</v>
      </c>
      <c r="Q64" s="1115"/>
      <c r="R64" s="1115"/>
      <c r="S64" s="1115"/>
      <c r="T64" s="1115"/>
      <c r="U64" s="1116" t="s">
        <v>290</v>
      </c>
      <c r="V64" s="1116"/>
      <c r="W64" s="1116"/>
      <c r="X64" s="1116"/>
      <c r="Y64" s="1116"/>
      <c r="Z64" s="195"/>
      <c r="AA64" s="195"/>
      <c r="AB64" s="195"/>
      <c r="AC64" s="195"/>
      <c r="AD64" s="195"/>
      <c r="AE64" s="195"/>
      <c r="AF64" s="195"/>
      <c r="AG64" s="195"/>
      <c r="AH64" s="195"/>
      <c r="AI64" s="195"/>
      <c r="AJ64" s="195"/>
      <c r="AK64" s="195"/>
      <c r="AL64" s="195"/>
      <c r="AM64" s="195"/>
    </row>
    <row r="65" spans="1:40" s="128" customFormat="1" ht="14.25" customHeight="1" x14ac:dyDescent="0.15">
      <c r="C65" s="140"/>
      <c r="D65" s="140"/>
      <c r="E65" s="140"/>
      <c r="F65" s="1112"/>
      <c r="G65" s="1112"/>
      <c r="H65" s="1112"/>
      <c r="I65" s="1112"/>
      <c r="J65" s="1114"/>
      <c r="K65" s="1114"/>
      <c r="L65" s="1114"/>
      <c r="M65" s="1115"/>
      <c r="N65" s="1115"/>
      <c r="O65" s="1115"/>
      <c r="P65" s="1115"/>
      <c r="Q65" s="1115"/>
      <c r="R65" s="1115"/>
      <c r="S65" s="1115"/>
      <c r="T65" s="1115"/>
      <c r="U65" s="1116"/>
      <c r="V65" s="1116"/>
      <c r="W65" s="1116"/>
      <c r="X65" s="1116"/>
      <c r="Y65" s="1116"/>
      <c r="Z65" s="195"/>
      <c r="AA65" s="195"/>
      <c r="AB65" s="195"/>
      <c r="AC65" s="195"/>
      <c r="AD65" s="195"/>
      <c r="AE65" s="195"/>
      <c r="AF65" s="195"/>
      <c r="AG65" s="195"/>
      <c r="AH65" s="195"/>
      <c r="AI65" s="195"/>
      <c r="AJ65" s="195"/>
      <c r="AK65" s="195"/>
      <c r="AL65" s="195"/>
      <c r="AM65" s="195"/>
    </row>
    <row r="66" spans="1:40" s="128" customFormat="1" ht="14.25" customHeight="1" x14ac:dyDescent="0.15">
      <c r="C66" s="140"/>
      <c r="D66" s="140"/>
      <c r="E66" s="140"/>
      <c r="F66" s="1112" t="s">
        <v>291</v>
      </c>
      <c r="G66" s="1112"/>
      <c r="H66" s="1112"/>
      <c r="I66" s="1112"/>
      <c r="J66" s="1113">
        <v>20000</v>
      </c>
      <c r="K66" s="1114"/>
      <c r="L66" s="1114"/>
      <c r="M66" s="1115" t="s">
        <v>290</v>
      </c>
      <c r="N66" s="1115"/>
      <c r="O66" s="1115"/>
      <c r="P66" s="1115" t="s">
        <v>290</v>
      </c>
      <c r="Q66" s="1115"/>
      <c r="R66" s="1115"/>
      <c r="S66" s="1115"/>
      <c r="T66" s="1115"/>
      <c r="U66" s="1116" t="s">
        <v>290</v>
      </c>
      <c r="V66" s="1116"/>
      <c r="W66" s="1116"/>
      <c r="X66" s="1116"/>
      <c r="Y66" s="1116"/>
      <c r="Z66" s="195"/>
      <c r="AA66" s="195"/>
      <c r="AB66" s="195"/>
      <c r="AC66" s="195"/>
      <c r="AD66" s="195"/>
      <c r="AE66" s="195"/>
      <c r="AF66" s="195"/>
      <c r="AG66" s="195"/>
      <c r="AH66" s="195"/>
      <c r="AI66" s="195"/>
      <c r="AJ66" s="195"/>
      <c r="AK66" s="195"/>
      <c r="AL66" s="195"/>
      <c r="AM66" s="195"/>
    </row>
    <row r="67" spans="1:40" s="128" customFormat="1" ht="14.25" customHeight="1" x14ac:dyDescent="0.15">
      <c r="C67" s="140"/>
      <c r="D67" s="140"/>
      <c r="E67" s="140"/>
      <c r="F67" s="1112"/>
      <c r="G67" s="1112"/>
      <c r="H67" s="1112"/>
      <c r="I67" s="1112"/>
      <c r="J67" s="1114"/>
      <c r="K67" s="1114"/>
      <c r="L67" s="1114"/>
      <c r="M67" s="1115"/>
      <c r="N67" s="1115"/>
      <c r="O67" s="1115"/>
      <c r="P67" s="1115"/>
      <c r="Q67" s="1115"/>
      <c r="R67" s="1115"/>
      <c r="S67" s="1115"/>
      <c r="T67" s="1115"/>
      <c r="U67" s="1116"/>
      <c r="V67" s="1116"/>
      <c r="W67" s="1116"/>
      <c r="X67" s="1116"/>
      <c r="Y67" s="1116"/>
      <c r="Z67" s="195"/>
      <c r="AA67" s="195"/>
      <c r="AB67" s="195"/>
      <c r="AC67" s="195"/>
      <c r="AD67" s="195"/>
      <c r="AE67" s="195"/>
      <c r="AF67" s="195"/>
      <c r="AG67" s="195"/>
      <c r="AH67" s="195"/>
      <c r="AI67" s="195"/>
      <c r="AJ67" s="195"/>
      <c r="AK67" s="195"/>
      <c r="AL67" s="195"/>
      <c r="AM67" s="195"/>
    </row>
    <row r="68" spans="1:40" s="128" customFormat="1" ht="14.25" customHeight="1" x14ac:dyDescent="0.15">
      <c r="C68" s="140"/>
      <c r="D68" s="140"/>
      <c r="E68" s="140"/>
      <c r="F68" s="140"/>
      <c r="G68" s="140"/>
      <c r="H68" s="140"/>
      <c r="I68" s="141"/>
      <c r="J68" s="142"/>
      <c r="K68" s="142"/>
      <c r="L68" s="142"/>
      <c r="M68" s="142"/>
      <c r="N68" s="142"/>
      <c r="O68" s="142"/>
      <c r="P68" s="142"/>
      <c r="Q68" s="142"/>
      <c r="R68" s="142"/>
      <c r="S68" s="142"/>
      <c r="T68" s="143"/>
      <c r="U68" s="143"/>
      <c r="V68" s="143"/>
      <c r="W68" s="196"/>
      <c r="X68" s="196"/>
      <c r="Y68" s="196"/>
      <c r="Z68" s="195"/>
      <c r="AA68" s="195"/>
      <c r="AB68" s="195"/>
      <c r="AC68" s="195"/>
      <c r="AD68" s="195"/>
      <c r="AE68" s="195"/>
      <c r="AF68" s="195"/>
      <c r="AG68" s="195"/>
      <c r="AH68" s="195"/>
      <c r="AI68" s="195"/>
      <c r="AJ68" s="195"/>
      <c r="AK68" s="195"/>
      <c r="AL68" s="195"/>
      <c r="AM68" s="195"/>
    </row>
    <row r="69" spans="1:40" s="128" customFormat="1" ht="14.25" customHeight="1" x14ac:dyDescent="0.15">
      <c r="C69" s="140"/>
      <c r="D69" s="140"/>
      <c r="E69" s="140"/>
      <c r="F69" s="140"/>
      <c r="G69" s="140"/>
      <c r="H69" s="140"/>
      <c r="I69" s="141"/>
      <c r="J69" s="142"/>
      <c r="K69" s="142"/>
      <c r="L69" s="142"/>
      <c r="M69" s="142"/>
      <c r="N69" s="142"/>
      <c r="O69" s="142"/>
      <c r="P69" s="142"/>
      <c r="Q69" s="142"/>
      <c r="R69" s="142"/>
      <c r="S69" s="142"/>
      <c r="T69" s="143"/>
      <c r="U69" s="143"/>
      <c r="V69" s="143"/>
      <c r="W69" s="196"/>
      <c r="X69" s="196"/>
      <c r="Y69" s="196"/>
      <c r="Z69" s="195"/>
      <c r="AA69" s="195"/>
      <c r="AB69" s="195"/>
      <c r="AC69" s="195"/>
      <c r="AD69" s="195"/>
      <c r="AE69" s="195"/>
      <c r="AF69" s="195"/>
      <c r="AG69" s="195"/>
      <c r="AH69" s="195"/>
      <c r="AI69" s="195"/>
      <c r="AJ69" s="195"/>
      <c r="AK69" s="195"/>
      <c r="AL69" s="195"/>
      <c r="AM69" s="195"/>
    </row>
    <row r="70" spans="1:40" s="128" customFormat="1" ht="14.25" customHeight="1" x14ac:dyDescent="0.15">
      <c r="C70" s="140"/>
      <c r="D70" s="140"/>
      <c r="E70" s="140"/>
      <c r="F70" s="140"/>
      <c r="G70" s="140"/>
      <c r="H70" s="140"/>
      <c r="I70" s="141"/>
      <c r="J70" s="142"/>
      <c r="K70" s="142"/>
      <c r="L70" s="142"/>
      <c r="M70" s="142"/>
      <c r="N70" s="142"/>
      <c r="O70" s="142"/>
      <c r="P70" s="142"/>
      <c r="Q70" s="142"/>
      <c r="R70" s="142"/>
      <c r="S70" s="142"/>
      <c r="T70" s="143"/>
      <c r="U70" s="143"/>
      <c r="V70" s="143"/>
      <c r="W70" s="196"/>
      <c r="X70" s="196"/>
      <c r="Y70" s="196"/>
      <c r="Z70" s="195"/>
      <c r="AA70" s="195"/>
      <c r="AB70" s="195"/>
      <c r="AC70" s="195"/>
      <c r="AD70" s="195"/>
      <c r="AE70" s="195"/>
      <c r="AF70" s="195"/>
      <c r="AG70" s="195"/>
      <c r="AH70" s="195"/>
      <c r="AI70" s="195"/>
      <c r="AJ70" s="195"/>
      <c r="AK70" s="195"/>
      <c r="AL70" s="195"/>
      <c r="AM70" s="195"/>
    </row>
    <row r="71" spans="1:40" ht="19.5" customHeight="1" x14ac:dyDescent="0.15">
      <c r="A71" s="128"/>
      <c r="B71" s="184"/>
      <c r="C71" s="183" t="s">
        <v>270</v>
      </c>
      <c r="D71" s="183"/>
      <c r="E71" s="183"/>
      <c r="F71" s="183"/>
      <c r="G71" s="183"/>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28"/>
    </row>
    <row r="72" spans="1:40" ht="3.75" customHeight="1" thickBot="1" x14ac:dyDescent="0.2">
      <c r="B72" s="151"/>
      <c r="C72" s="151"/>
      <c r="D72" s="151"/>
      <c r="E72" s="151"/>
      <c r="F72" s="151"/>
      <c r="G72" s="151"/>
      <c r="H72" s="151"/>
      <c r="I72" s="152"/>
      <c r="J72" s="153"/>
      <c r="K72" s="153"/>
      <c r="L72" s="153"/>
      <c r="M72" s="153"/>
      <c r="N72" s="153"/>
      <c r="O72" s="153"/>
      <c r="P72" s="153"/>
      <c r="Q72" s="153"/>
      <c r="R72" s="153"/>
      <c r="S72" s="153"/>
      <c r="T72" s="154"/>
      <c r="U72" s="154"/>
      <c r="V72" s="154"/>
      <c r="W72" s="197"/>
      <c r="X72" s="197"/>
      <c r="Y72" s="197"/>
      <c r="Z72" s="198"/>
      <c r="AA72" s="198"/>
      <c r="AB72" s="198"/>
      <c r="AC72" s="198"/>
      <c r="AD72" s="198"/>
      <c r="AE72" s="198"/>
      <c r="AF72" s="198"/>
      <c r="AG72" s="198"/>
      <c r="AH72" s="198"/>
      <c r="AI72" s="198"/>
      <c r="AJ72" s="198"/>
      <c r="AK72" s="198"/>
      <c r="AL72" s="198"/>
      <c r="AM72" s="198"/>
    </row>
    <row r="73" spans="1:40" ht="14.25" customHeight="1" thickTop="1" x14ac:dyDescent="0.15">
      <c r="B73" s="1076" t="s">
        <v>53</v>
      </c>
      <c r="C73" s="1077"/>
      <c r="D73" s="1098" t="s">
        <v>4</v>
      </c>
      <c r="E73" s="1082"/>
      <c r="F73" s="1098" t="s">
        <v>360</v>
      </c>
      <c r="G73" s="1081"/>
      <c r="H73" s="1081"/>
      <c r="I73" s="1082"/>
      <c r="J73" s="1098" t="s">
        <v>54</v>
      </c>
      <c r="K73" s="1081"/>
      <c r="L73" s="1098" t="s">
        <v>191</v>
      </c>
      <c r="M73" s="1081"/>
      <c r="N73" s="1081"/>
      <c r="O73" s="1081"/>
      <c r="P73" s="1081"/>
      <c r="Q73" s="1081"/>
      <c r="R73" s="1082"/>
      <c r="S73" s="1081" t="s">
        <v>55</v>
      </c>
      <c r="T73" s="1081"/>
      <c r="U73" s="1082"/>
      <c r="V73" s="1083">
        <v>45376</v>
      </c>
      <c r="W73" s="1084"/>
      <c r="X73" s="1084"/>
      <c r="Y73" s="1084"/>
      <c r="Z73" s="1084"/>
      <c r="AA73" s="157" t="s">
        <v>242</v>
      </c>
      <c r="AB73" s="158" t="s">
        <v>193</v>
      </c>
      <c r="AC73" s="158"/>
      <c r="AD73" s="157" t="s">
        <v>197</v>
      </c>
      <c r="AE73" s="158" t="s">
        <v>56</v>
      </c>
      <c r="AF73" s="158"/>
      <c r="AG73" s="157" t="s">
        <v>194</v>
      </c>
      <c r="AH73" s="158" t="s">
        <v>57</v>
      </c>
      <c r="AI73" s="158"/>
      <c r="AJ73" s="157" t="s">
        <v>194</v>
      </c>
      <c r="AK73" s="158" t="s">
        <v>58</v>
      </c>
      <c r="AL73" s="158"/>
      <c r="AM73" s="159"/>
    </row>
    <row r="74" spans="1:40" ht="14.25" customHeight="1" x14ac:dyDescent="0.15">
      <c r="B74" s="1078"/>
      <c r="C74" s="1077"/>
      <c r="D74" s="1085" t="s">
        <v>59</v>
      </c>
      <c r="E74" s="1086"/>
      <c r="F74" s="1086"/>
      <c r="G74" s="1087"/>
      <c r="H74" s="1085" t="s">
        <v>196</v>
      </c>
      <c r="I74" s="1086"/>
      <c r="J74" s="1086"/>
      <c r="K74" s="1086"/>
      <c r="L74" s="1086"/>
      <c r="M74" s="1087"/>
      <c r="N74" s="1085" t="s">
        <v>60</v>
      </c>
      <c r="O74" s="1086"/>
      <c r="P74" s="1086"/>
      <c r="Q74" s="1086"/>
      <c r="R74" s="1086"/>
      <c r="S74" s="1087"/>
      <c r="T74" s="1085" t="s">
        <v>61</v>
      </c>
      <c r="U74" s="1086"/>
      <c r="V74" s="1086"/>
      <c r="W74" s="1086"/>
      <c r="X74" s="1086"/>
      <c r="Y74" s="1087"/>
      <c r="Z74" s="1085" t="s">
        <v>62</v>
      </c>
      <c r="AA74" s="1086"/>
      <c r="AB74" s="1086"/>
      <c r="AC74" s="1086"/>
      <c r="AD74" s="1086"/>
      <c r="AE74" s="1086"/>
      <c r="AF74" s="1086"/>
      <c r="AG74" s="1086"/>
      <c r="AH74" s="1086"/>
      <c r="AI74" s="1086"/>
      <c r="AJ74" s="1086"/>
      <c r="AK74" s="1086"/>
      <c r="AL74" s="1086"/>
      <c r="AM74" s="1087"/>
    </row>
    <row r="75" spans="1:40" ht="14.25" customHeight="1" x14ac:dyDescent="0.15">
      <c r="B75" s="1078"/>
      <c r="C75" s="1077"/>
      <c r="D75" s="1059" t="s">
        <v>292</v>
      </c>
      <c r="E75" s="1060"/>
      <c r="F75" s="1060"/>
      <c r="G75" s="1061"/>
      <c r="H75" s="160"/>
      <c r="I75" s="161"/>
      <c r="J75" s="1068"/>
      <c r="K75" s="1068"/>
      <c r="L75" s="1068"/>
      <c r="M75" s="162"/>
      <c r="N75" s="163" t="s">
        <v>194</v>
      </c>
      <c r="O75" s="161" t="s">
        <v>63</v>
      </c>
      <c r="Q75" s="164" t="s">
        <v>197</v>
      </c>
      <c r="R75" s="165" t="s">
        <v>64</v>
      </c>
      <c r="S75" s="166"/>
      <c r="T75" s="167"/>
      <c r="U75" s="167" t="s">
        <v>65</v>
      </c>
      <c r="V75" s="1069">
        <v>5</v>
      </c>
      <c r="W75" s="1069"/>
      <c r="X75" s="161" t="s">
        <v>66</v>
      </c>
      <c r="Y75" s="161"/>
      <c r="Z75" s="168" t="s">
        <v>194</v>
      </c>
      <c r="AA75" s="169" t="s">
        <v>67</v>
      </c>
      <c r="AC75" s="170" t="s">
        <v>194</v>
      </c>
      <c r="AD75" s="169" t="s">
        <v>68</v>
      </c>
      <c r="AE75" s="169"/>
      <c r="AF75" s="170" t="s">
        <v>194</v>
      </c>
      <c r="AG75" s="169" t="s">
        <v>69</v>
      </c>
      <c r="AH75" s="169"/>
      <c r="AI75" s="170" t="s">
        <v>194</v>
      </c>
      <c r="AJ75" s="169" t="s">
        <v>70</v>
      </c>
      <c r="AK75" s="171"/>
      <c r="AL75" s="171"/>
      <c r="AM75" s="172"/>
    </row>
    <row r="76" spans="1:40" ht="14.25" customHeight="1" x14ac:dyDescent="0.15">
      <c r="B76" s="1078"/>
      <c r="C76" s="1077"/>
      <c r="D76" s="1062"/>
      <c r="E76" s="1063"/>
      <c r="F76" s="1063"/>
      <c r="G76" s="1064"/>
      <c r="H76" s="160"/>
      <c r="I76" s="161"/>
      <c r="J76" s="1068">
        <v>55000</v>
      </c>
      <c r="K76" s="1068"/>
      <c r="L76" s="1068"/>
      <c r="M76" s="162" t="s">
        <v>71</v>
      </c>
      <c r="N76" s="163" t="s">
        <v>194</v>
      </c>
      <c r="O76" s="161" t="s">
        <v>72</v>
      </c>
      <c r="Q76" s="164"/>
      <c r="R76" s="161"/>
      <c r="S76" s="166"/>
      <c r="T76" s="167"/>
      <c r="U76" s="173"/>
      <c r="W76" s="173"/>
      <c r="X76" s="164" t="s">
        <v>73</v>
      </c>
      <c r="Y76" s="161"/>
      <c r="Z76" s="174" t="s">
        <v>197</v>
      </c>
      <c r="AA76" s="173" t="s">
        <v>74</v>
      </c>
      <c r="AB76" s="173"/>
      <c r="AC76" s="173"/>
      <c r="AD76" s="173"/>
      <c r="AE76" s="171"/>
      <c r="AF76" s="170" t="s">
        <v>194</v>
      </c>
      <c r="AG76" s="171" t="s">
        <v>75</v>
      </c>
      <c r="AH76" s="128"/>
      <c r="AI76" s="1070"/>
      <c r="AJ76" s="1070"/>
      <c r="AK76" s="1070"/>
      <c r="AL76" s="1070"/>
      <c r="AM76" s="162" t="s">
        <v>76</v>
      </c>
    </row>
    <row r="77" spans="1:40" ht="14.25" customHeight="1" thickBot="1" x14ac:dyDescent="0.2">
      <c r="B77" s="1079"/>
      <c r="C77" s="1080"/>
      <c r="D77" s="1065"/>
      <c r="E77" s="1066"/>
      <c r="F77" s="1066"/>
      <c r="G77" s="1067"/>
      <c r="H77" s="1071" t="s">
        <v>198</v>
      </c>
      <c r="I77" s="1071"/>
      <c r="J77" s="1072">
        <v>55000</v>
      </c>
      <c r="K77" s="1072"/>
      <c r="L77" s="1072"/>
      <c r="M77" s="175" t="s">
        <v>77</v>
      </c>
      <c r="N77" s="176" t="s">
        <v>194</v>
      </c>
      <c r="O77" s="1073"/>
      <c r="P77" s="1073"/>
      <c r="Q77" s="1073"/>
      <c r="R77" s="1073"/>
      <c r="S77" s="1074"/>
      <c r="T77" s="177"/>
      <c r="U77" s="177"/>
      <c r="V77" s="177"/>
      <c r="W77" s="177"/>
      <c r="X77" s="178" t="s">
        <v>78</v>
      </c>
      <c r="Y77" s="179" t="s">
        <v>20</v>
      </c>
      <c r="Z77" s="176" t="s">
        <v>194</v>
      </c>
      <c r="AA77" s="1075" t="s">
        <v>79</v>
      </c>
      <c r="AB77" s="1075"/>
      <c r="AC77" s="1075"/>
      <c r="AD77" s="180"/>
      <c r="AE77" s="180" t="s">
        <v>80</v>
      </c>
      <c r="AF77" s="178"/>
      <c r="AG77" s="180"/>
      <c r="AH77" s="180"/>
      <c r="AI77" s="180"/>
      <c r="AJ77" s="181" t="s">
        <v>81</v>
      </c>
      <c r="AK77" s="181"/>
      <c r="AL77" s="181"/>
      <c r="AM77" s="182"/>
    </row>
    <row r="78" spans="1:40" s="128" customFormat="1" ht="14.25" thickTop="1" x14ac:dyDescent="0.15">
      <c r="B78" s="183"/>
      <c r="C78" s="183"/>
      <c r="D78" s="183"/>
      <c r="E78" s="183"/>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row>
    <row r="79" spans="1:40" s="128" customFormat="1" x14ac:dyDescent="0.15">
      <c r="B79" s="183"/>
      <c r="C79" s="183"/>
      <c r="D79" s="183"/>
      <c r="E79" s="183"/>
      <c r="F79" s="184"/>
      <c r="G79" s="184"/>
      <c r="H79" s="184"/>
      <c r="I79" s="184"/>
      <c r="J79" s="184"/>
      <c r="K79" s="184"/>
      <c r="L79" s="184"/>
      <c r="M79" s="184"/>
      <c r="N79" s="184"/>
      <c r="O79" s="184"/>
      <c r="P79" s="184"/>
      <c r="Q79" s="184"/>
      <c r="R79" s="184"/>
      <c r="S79" s="184"/>
      <c r="T79" s="184"/>
      <c r="U79" s="129"/>
      <c r="V79" s="184"/>
      <c r="W79" s="184"/>
      <c r="X79" s="184"/>
      <c r="Y79" s="184"/>
      <c r="Z79" s="184"/>
      <c r="AA79" s="184"/>
      <c r="AB79" s="184"/>
      <c r="AC79" s="184"/>
      <c r="AD79" s="184"/>
      <c r="AE79" s="184"/>
      <c r="AF79" s="184"/>
      <c r="AG79" s="184"/>
      <c r="AH79" s="184"/>
      <c r="AI79" s="184"/>
      <c r="AJ79" s="184"/>
      <c r="AK79" s="184"/>
      <c r="AL79" s="184"/>
      <c r="AM79" s="184"/>
    </row>
    <row r="81" spans="1:40" ht="3" customHeight="1" x14ac:dyDescent="0.15">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row>
    <row r="82" spans="1:40" s="138" customFormat="1" ht="24.75" customHeight="1" x14ac:dyDescent="0.15">
      <c r="A82" s="131"/>
      <c r="B82" s="1099" t="s">
        <v>293</v>
      </c>
      <c r="C82" s="1099"/>
      <c r="D82" s="132" t="s">
        <v>294</v>
      </c>
      <c r="E82" s="132"/>
      <c r="F82" s="132"/>
      <c r="G82" s="133"/>
      <c r="H82" s="133"/>
      <c r="I82" s="134"/>
      <c r="J82" s="135"/>
      <c r="K82" s="135"/>
      <c r="L82" s="135"/>
      <c r="M82" s="135"/>
      <c r="N82" s="135"/>
      <c r="O82" s="135"/>
      <c r="P82" s="135"/>
      <c r="Q82" s="135"/>
      <c r="R82" s="135"/>
      <c r="S82" s="135"/>
      <c r="T82" s="136"/>
      <c r="U82" s="136"/>
      <c r="V82" s="136"/>
      <c r="W82" s="137"/>
      <c r="X82" s="137"/>
      <c r="Y82" s="137"/>
      <c r="Z82" s="137"/>
      <c r="AA82" s="137"/>
      <c r="AB82" s="137"/>
      <c r="AC82" s="137"/>
      <c r="AD82" s="137"/>
      <c r="AE82" s="137"/>
      <c r="AF82" s="137"/>
      <c r="AG82" s="137"/>
      <c r="AH82" s="137"/>
      <c r="AI82" s="137"/>
      <c r="AJ82" s="137"/>
      <c r="AK82" s="137"/>
      <c r="AL82" s="137"/>
      <c r="AM82" s="137"/>
      <c r="AN82" s="131"/>
    </row>
    <row r="83" spans="1:40" s="128" customFormat="1" ht="3" customHeight="1" x14ac:dyDescent="0.15">
      <c r="B83" s="139"/>
      <c r="C83" s="139"/>
      <c r="E83" s="140"/>
      <c r="F83" s="140"/>
      <c r="G83" s="140"/>
      <c r="H83" s="140"/>
      <c r="I83" s="140"/>
      <c r="J83" s="140"/>
      <c r="K83" s="141"/>
      <c r="L83" s="142"/>
      <c r="M83" s="142"/>
      <c r="N83" s="142"/>
      <c r="O83" s="142"/>
      <c r="P83" s="142"/>
      <c r="Q83" s="142"/>
      <c r="R83" s="142"/>
      <c r="S83" s="142"/>
      <c r="T83" s="142"/>
      <c r="U83" s="142"/>
      <c r="V83" s="143"/>
      <c r="W83" s="144"/>
      <c r="X83" s="145"/>
      <c r="Y83" s="139"/>
      <c r="Z83" s="139"/>
      <c r="AA83" s="139"/>
      <c r="AB83" s="139"/>
      <c r="AC83" s="139"/>
      <c r="AD83" s="139"/>
      <c r="AE83" s="139"/>
      <c r="AF83" s="139"/>
      <c r="AG83" s="139"/>
      <c r="AH83" s="139"/>
      <c r="AI83" s="139"/>
      <c r="AJ83" s="139"/>
      <c r="AK83" s="139"/>
      <c r="AL83" s="139"/>
      <c r="AM83" s="139"/>
    </row>
    <row r="84" spans="1:40" s="128" customFormat="1" ht="8.25" customHeight="1" x14ac:dyDescent="0.15">
      <c r="B84" s="139"/>
      <c r="C84" s="139"/>
      <c r="E84" s="140"/>
      <c r="F84" s="140"/>
      <c r="G84" s="140"/>
      <c r="H84" s="140"/>
      <c r="I84" s="140"/>
      <c r="J84" s="140"/>
      <c r="K84" s="141"/>
      <c r="L84" s="142"/>
      <c r="M84" s="142"/>
      <c r="N84" s="142"/>
      <c r="O84" s="142"/>
      <c r="P84" s="142"/>
      <c r="Q84" s="142"/>
      <c r="R84" s="142"/>
      <c r="S84" s="142"/>
      <c r="T84" s="142"/>
      <c r="U84" s="142"/>
      <c r="V84" s="143"/>
      <c r="W84" s="144"/>
      <c r="X84" s="145"/>
      <c r="Y84" s="139"/>
      <c r="Z84" s="139"/>
      <c r="AA84" s="139"/>
      <c r="AB84" s="139"/>
      <c r="AC84" s="139"/>
      <c r="AD84" s="139"/>
      <c r="AE84" s="139"/>
      <c r="AF84" s="139"/>
      <c r="AG84" s="139"/>
      <c r="AH84" s="139"/>
      <c r="AI84" s="139"/>
      <c r="AJ84" s="139"/>
      <c r="AK84" s="139"/>
      <c r="AL84" s="139"/>
      <c r="AM84" s="139"/>
    </row>
    <row r="85" spans="1:40" s="128" customFormat="1" ht="19.5" customHeight="1" x14ac:dyDescent="0.15">
      <c r="B85" s="139"/>
      <c r="C85" s="139" t="s">
        <v>257</v>
      </c>
      <c r="D85" s="140"/>
      <c r="E85" s="140"/>
      <c r="F85" s="1107" t="s">
        <v>283</v>
      </c>
      <c r="G85" s="1107"/>
      <c r="H85" s="1107"/>
      <c r="I85" s="1107"/>
      <c r="J85" s="1107"/>
      <c r="K85" s="1107"/>
      <c r="L85" s="185"/>
      <c r="M85" s="185"/>
      <c r="N85" s="185"/>
      <c r="O85" s="185"/>
      <c r="P85" s="185"/>
      <c r="Q85" s="185"/>
      <c r="R85" s="185"/>
      <c r="S85" s="1106" t="s">
        <v>295</v>
      </c>
      <c r="T85" s="1106"/>
      <c r="U85" s="1106"/>
      <c r="V85" s="1106"/>
      <c r="W85" s="1106"/>
      <c r="X85" s="1106"/>
      <c r="Y85" s="1106"/>
      <c r="Z85" s="139"/>
      <c r="AA85" s="139"/>
      <c r="AB85" s="139"/>
      <c r="AC85" s="139"/>
      <c r="AD85" s="139"/>
      <c r="AE85" s="139"/>
      <c r="AF85" s="139"/>
      <c r="AG85" s="139"/>
      <c r="AH85" s="139"/>
      <c r="AI85" s="139"/>
      <c r="AJ85" s="139"/>
      <c r="AK85" s="139"/>
      <c r="AL85" s="139"/>
      <c r="AM85" s="139"/>
    </row>
    <row r="86" spans="1:40" s="128" customFormat="1" ht="14.25" customHeight="1" x14ac:dyDescent="0.15">
      <c r="B86" s="140"/>
      <c r="C86" s="183"/>
      <c r="D86" s="140"/>
      <c r="E86" s="140"/>
      <c r="F86" s="1102" t="s">
        <v>260</v>
      </c>
      <c r="G86" s="1102"/>
      <c r="H86" s="1102"/>
      <c r="I86" s="1102"/>
      <c r="J86" s="1103" t="s">
        <v>261</v>
      </c>
      <c r="K86" s="1103"/>
      <c r="L86" s="1103"/>
      <c r="M86" s="1103" t="s">
        <v>262</v>
      </c>
      <c r="N86" s="1103"/>
      <c r="O86" s="1103"/>
      <c r="P86" s="1103" t="s">
        <v>263</v>
      </c>
      <c r="Q86" s="1103"/>
      <c r="R86" s="1103"/>
      <c r="S86" s="1103"/>
      <c r="T86" s="1103"/>
      <c r="U86" s="1104" t="s">
        <v>264</v>
      </c>
      <c r="V86" s="1104"/>
      <c r="W86" s="1104"/>
      <c r="X86" s="1104"/>
      <c r="Y86" s="1104"/>
      <c r="Z86" s="195"/>
      <c r="AA86" s="195"/>
      <c r="AB86" s="195"/>
      <c r="AC86" s="195"/>
      <c r="AD86" s="195"/>
      <c r="AE86" s="195"/>
      <c r="AF86" s="195"/>
      <c r="AG86" s="195"/>
      <c r="AH86" s="195"/>
      <c r="AI86" s="195"/>
      <c r="AJ86" s="195"/>
      <c r="AK86" s="195"/>
      <c r="AL86" s="195"/>
      <c r="AM86" s="195"/>
    </row>
    <row r="87" spans="1:40" ht="14.25" customHeight="1" x14ac:dyDescent="0.15">
      <c r="B87" s="140"/>
      <c r="C87" s="140"/>
      <c r="D87" s="140"/>
      <c r="E87" s="140"/>
      <c r="F87" s="1102"/>
      <c r="G87" s="1102"/>
      <c r="H87" s="1102"/>
      <c r="I87" s="1102"/>
      <c r="J87" s="1103"/>
      <c r="K87" s="1103"/>
      <c r="L87" s="1103"/>
      <c r="M87" s="1103"/>
      <c r="N87" s="1103"/>
      <c r="O87" s="1103"/>
      <c r="P87" s="1103"/>
      <c r="Q87" s="1103"/>
      <c r="R87" s="1103"/>
      <c r="S87" s="1103"/>
      <c r="T87" s="1103"/>
      <c r="U87" s="1104"/>
      <c r="V87" s="1104"/>
      <c r="W87" s="1104"/>
      <c r="X87" s="1104"/>
      <c r="Y87" s="1104"/>
      <c r="Z87" s="195"/>
      <c r="AA87" s="195"/>
      <c r="AB87" s="195"/>
      <c r="AC87" s="195"/>
      <c r="AD87" s="195"/>
      <c r="AE87" s="195"/>
      <c r="AF87" s="195"/>
      <c r="AG87" s="195"/>
      <c r="AH87" s="195"/>
      <c r="AI87" s="195"/>
      <c r="AJ87" s="195"/>
      <c r="AK87" s="195"/>
      <c r="AL87" s="195"/>
      <c r="AM87" s="195"/>
    </row>
    <row r="88" spans="1:40" ht="14.25" customHeight="1" x14ac:dyDescent="0.15">
      <c r="B88" s="140"/>
      <c r="C88" s="140"/>
      <c r="D88" s="140"/>
      <c r="E88" s="140"/>
      <c r="F88" s="1088" t="s">
        <v>296</v>
      </c>
      <c r="G88" s="1089"/>
      <c r="H88" s="1089"/>
      <c r="I88" s="1089"/>
      <c r="J88" s="1090" t="s">
        <v>297</v>
      </c>
      <c r="K88" s="1091"/>
      <c r="L88" s="1091"/>
      <c r="M88" s="1092" t="s">
        <v>298</v>
      </c>
      <c r="N88" s="1093"/>
      <c r="O88" s="1093"/>
      <c r="P88" s="1110" t="s">
        <v>299</v>
      </c>
      <c r="Q88" s="1111"/>
      <c r="R88" s="1111"/>
      <c r="S88" s="1111"/>
      <c r="T88" s="1111"/>
      <c r="U88" s="1096" t="s">
        <v>300</v>
      </c>
      <c r="V88" s="1097"/>
      <c r="W88" s="1097"/>
      <c r="X88" s="1097"/>
      <c r="Y88" s="1097"/>
      <c r="Z88" s="195"/>
      <c r="AA88" s="195"/>
      <c r="AB88" s="195"/>
      <c r="AC88" s="195"/>
      <c r="AD88" s="195"/>
      <c r="AE88" s="195"/>
      <c r="AF88" s="195"/>
      <c r="AG88" s="195"/>
      <c r="AH88" s="195"/>
      <c r="AI88" s="195"/>
      <c r="AJ88" s="195"/>
      <c r="AK88" s="195"/>
      <c r="AL88" s="195"/>
      <c r="AM88" s="195"/>
    </row>
    <row r="89" spans="1:40" ht="14.25" customHeight="1" x14ac:dyDescent="0.15">
      <c r="B89" s="140"/>
      <c r="C89" s="140"/>
      <c r="D89" s="140"/>
      <c r="E89" s="140"/>
      <c r="F89" s="1089"/>
      <c r="G89" s="1089"/>
      <c r="H89" s="1089"/>
      <c r="I89" s="1089"/>
      <c r="J89" s="1091"/>
      <c r="K89" s="1091"/>
      <c r="L89" s="1091"/>
      <c r="M89" s="1093"/>
      <c r="N89" s="1093"/>
      <c r="O89" s="1093"/>
      <c r="P89" s="1111"/>
      <c r="Q89" s="1111"/>
      <c r="R89" s="1111"/>
      <c r="S89" s="1111"/>
      <c r="T89" s="1111"/>
      <c r="U89" s="1097"/>
      <c r="V89" s="1097"/>
      <c r="W89" s="1097"/>
      <c r="X89" s="1097"/>
      <c r="Y89" s="1097"/>
      <c r="Z89" s="195"/>
      <c r="AA89" s="195"/>
      <c r="AB89" s="195"/>
      <c r="AC89" s="195"/>
      <c r="AD89" s="195"/>
      <c r="AE89" s="195"/>
      <c r="AF89" s="195"/>
      <c r="AG89" s="195"/>
      <c r="AH89" s="195"/>
      <c r="AI89" s="195"/>
      <c r="AJ89" s="195"/>
      <c r="AK89" s="195"/>
      <c r="AL89" s="195"/>
      <c r="AM89" s="195"/>
    </row>
    <row r="90" spans="1:40" ht="14.25" customHeight="1" x14ac:dyDescent="0.15">
      <c r="B90" s="140"/>
      <c r="C90" s="140"/>
      <c r="D90" s="140"/>
      <c r="E90" s="140"/>
      <c r="F90" s="1089"/>
      <c r="G90" s="1089"/>
      <c r="H90" s="1089"/>
      <c r="I90" s="1089"/>
      <c r="J90" s="1091"/>
      <c r="K90" s="1091"/>
      <c r="L90" s="1091"/>
      <c r="M90" s="1093"/>
      <c r="N90" s="1093"/>
      <c r="O90" s="1093"/>
      <c r="P90" s="1111"/>
      <c r="Q90" s="1111"/>
      <c r="R90" s="1111"/>
      <c r="S90" s="1111"/>
      <c r="T90" s="1111"/>
      <c r="U90" s="1097"/>
      <c r="V90" s="1097"/>
      <c r="W90" s="1097"/>
      <c r="X90" s="1097"/>
      <c r="Y90" s="1097"/>
      <c r="Z90" s="195"/>
      <c r="AA90" s="195"/>
      <c r="AB90" s="195"/>
      <c r="AC90" s="195"/>
      <c r="AD90" s="195"/>
      <c r="AE90" s="195"/>
      <c r="AF90" s="195"/>
      <c r="AG90" s="195"/>
      <c r="AH90" s="195"/>
      <c r="AI90" s="195"/>
      <c r="AJ90" s="195"/>
      <c r="AK90" s="195"/>
      <c r="AL90" s="195"/>
      <c r="AM90" s="195"/>
    </row>
    <row r="91" spans="1:40" ht="14.25" customHeight="1" x14ac:dyDescent="0.15">
      <c r="B91" s="140"/>
      <c r="C91" s="140"/>
      <c r="D91" s="140"/>
      <c r="E91" s="140"/>
      <c r="F91" s="1089"/>
      <c r="G91" s="1089"/>
      <c r="H91" s="1089"/>
      <c r="I91" s="1089"/>
      <c r="J91" s="1091"/>
      <c r="K91" s="1091"/>
      <c r="L91" s="1091"/>
      <c r="M91" s="1093"/>
      <c r="N91" s="1093"/>
      <c r="O91" s="1093"/>
      <c r="P91" s="1111"/>
      <c r="Q91" s="1111"/>
      <c r="R91" s="1111"/>
      <c r="S91" s="1111"/>
      <c r="T91" s="1111"/>
      <c r="U91" s="1097"/>
      <c r="V91" s="1097"/>
      <c r="W91" s="1097"/>
      <c r="X91" s="1097"/>
      <c r="Y91" s="1097"/>
      <c r="Z91" s="195"/>
      <c r="AA91" s="195"/>
      <c r="AB91" s="195"/>
      <c r="AC91" s="195"/>
      <c r="AD91" s="195"/>
      <c r="AE91" s="195"/>
      <c r="AF91" s="195"/>
      <c r="AG91" s="195"/>
      <c r="AH91" s="195"/>
      <c r="AI91" s="195"/>
      <c r="AJ91" s="195"/>
      <c r="AK91" s="195"/>
      <c r="AL91" s="195"/>
      <c r="AM91" s="195"/>
    </row>
    <row r="92" spans="1:40" ht="14.25" customHeight="1" x14ac:dyDescent="0.15">
      <c r="B92" s="140"/>
      <c r="C92" s="140"/>
      <c r="D92" s="140"/>
      <c r="E92" s="140"/>
      <c r="F92" s="1089"/>
      <c r="G92" s="1089"/>
      <c r="H92" s="1089"/>
      <c r="I92" s="1089"/>
      <c r="J92" s="1091"/>
      <c r="K92" s="1091"/>
      <c r="L92" s="1091"/>
      <c r="M92" s="1093"/>
      <c r="N92" s="1093"/>
      <c r="O92" s="1093"/>
      <c r="P92" s="1111"/>
      <c r="Q92" s="1111"/>
      <c r="R92" s="1111"/>
      <c r="S92" s="1111"/>
      <c r="T92" s="1111"/>
      <c r="U92" s="1097"/>
      <c r="V92" s="1097"/>
      <c r="W92" s="1097"/>
      <c r="X92" s="1097"/>
      <c r="Y92" s="1097"/>
      <c r="Z92" s="195"/>
      <c r="AA92" s="195"/>
      <c r="AB92" s="195"/>
      <c r="AC92" s="195"/>
      <c r="AD92" s="195"/>
      <c r="AE92" s="195"/>
      <c r="AF92" s="195"/>
      <c r="AG92" s="195"/>
      <c r="AH92" s="195"/>
      <c r="AI92" s="195"/>
      <c r="AJ92" s="195"/>
      <c r="AK92" s="195"/>
      <c r="AL92" s="195"/>
      <c r="AM92" s="195"/>
    </row>
    <row r="93" spans="1:40" s="128" customFormat="1" ht="14.25" customHeight="1" x14ac:dyDescent="0.15">
      <c r="C93" s="140"/>
      <c r="D93" s="140"/>
      <c r="E93" s="140"/>
      <c r="F93" s="1089"/>
      <c r="G93" s="1089"/>
      <c r="H93" s="1089"/>
      <c r="I93" s="1089"/>
      <c r="J93" s="1091"/>
      <c r="K93" s="1091"/>
      <c r="L93" s="1091"/>
      <c r="M93" s="1093"/>
      <c r="N93" s="1093"/>
      <c r="O93" s="1093"/>
      <c r="P93" s="1111"/>
      <c r="Q93" s="1111"/>
      <c r="R93" s="1111"/>
      <c r="S93" s="1111"/>
      <c r="T93" s="1111"/>
      <c r="U93" s="1097"/>
      <c r="V93" s="1097"/>
      <c r="W93" s="1097"/>
      <c r="X93" s="1097"/>
      <c r="Y93" s="1097"/>
      <c r="Z93" s="139"/>
      <c r="AA93" s="139"/>
      <c r="AB93" s="139"/>
      <c r="AC93" s="139"/>
      <c r="AD93" s="139"/>
      <c r="AE93" s="139"/>
      <c r="AF93" s="139"/>
      <c r="AG93" s="139"/>
      <c r="AH93" s="139"/>
      <c r="AI93" s="139"/>
      <c r="AJ93" s="139"/>
      <c r="AK93" s="139"/>
      <c r="AL93" s="139"/>
      <c r="AM93" s="139"/>
    </row>
    <row r="94" spans="1:40" s="128" customFormat="1" ht="14.25" customHeight="1" x14ac:dyDescent="0.15">
      <c r="C94" s="140"/>
      <c r="D94" s="140"/>
      <c r="E94" s="140"/>
      <c r="F94" s="1089"/>
      <c r="G94" s="1089"/>
      <c r="H94" s="1089"/>
      <c r="I94" s="1089"/>
      <c r="J94" s="1091"/>
      <c r="K94" s="1091"/>
      <c r="L94" s="1091"/>
      <c r="M94" s="1093"/>
      <c r="N94" s="1093"/>
      <c r="O94" s="1093"/>
      <c r="P94" s="1111"/>
      <c r="Q94" s="1111"/>
      <c r="R94" s="1111"/>
      <c r="S94" s="1111"/>
      <c r="T94" s="1111"/>
      <c r="U94" s="1097"/>
      <c r="V94" s="1097"/>
      <c r="W94" s="1097"/>
      <c r="X94" s="1097"/>
      <c r="Y94" s="1097"/>
      <c r="Z94" s="139"/>
      <c r="AA94" s="139"/>
      <c r="AB94" s="139"/>
      <c r="AC94" s="139"/>
      <c r="AD94" s="139"/>
      <c r="AE94" s="139"/>
      <c r="AF94" s="139"/>
      <c r="AG94" s="139"/>
      <c r="AH94" s="139"/>
      <c r="AI94" s="139"/>
      <c r="AJ94" s="139"/>
      <c r="AK94" s="139"/>
      <c r="AL94" s="139"/>
      <c r="AM94" s="139"/>
    </row>
    <row r="95" spans="1:40" s="128" customFormat="1" ht="14.25" customHeight="1" x14ac:dyDescent="0.15">
      <c r="C95" s="140"/>
      <c r="D95" s="140"/>
      <c r="E95" s="140"/>
      <c r="F95" s="140"/>
      <c r="G95" s="140"/>
      <c r="H95" s="140"/>
      <c r="I95" s="141"/>
      <c r="J95" s="142"/>
      <c r="K95" s="142"/>
      <c r="L95" s="142"/>
      <c r="M95" s="142"/>
      <c r="N95" s="142"/>
      <c r="O95" s="142"/>
      <c r="P95" s="142"/>
      <c r="Q95" s="142"/>
      <c r="R95" s="142"/>
      <c r="S95" s="142"/>
      <c r="T95" s="143"/>
      <c r="U95" s="143"/>
      <c r="V95" s="144"/>
      <c r="W95" s="139"/>
      <c r="X95" s="139"/>
      <c r="Y95" s="139"/>
      <c r="Z95" s="139"/>
      <c r="AA95" s="139"/>
      <c r="AB95" s="139"/>
      <c r="AC95" s="139"/>
      <c r="AD95" s="139"/>
      <c r="AE95" s="139"/>
      <c r="AF95" s="139"/>
      <c r="AG95" s="139"/>
      <c r="AH95" s="139"/>
      <c r="AI95" s="139"/>
      <c r="AJ95" s="139"/>
      <c r="AK95" s="139"/>
      <c r="AL95" s="139"/>
      <c r="AM95" s="139"/>
    </row>
    <row r="96" spans="1:40" ht="19.5" customHeight="1" x14ac:dyDescent="0.15">
      <c r="A96" s="128"/>
      <c r="B96" s="184"/>
      <c r="C96" s="183" t="s">
        <v>270</v>
      </c>
      <c r="D96" s="183"/>
      <c r="E96" s="183"/>
      <c r="F96" s="183"/>
      <c r="G96" s="183"/>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28"/>
    </row>
    <row r="97" spans="1:40" ht="3.75" customHeight="1" thickBot="1" x14ac:dyDescent="0.2">
      <c r="B97" s="151"/>
      <c r="C97" s="151"/>
      <c r="D97" s="151"/>
      <c r="E97" s="151"/>
      <c r="F97" s="151"/>
      <c r="G97" s="151"/>
      <c r="H97" s="151"/>
      <c r="I97" s="152"/>
      <c r="J97" s="153"/>
      <c r="K97" s="153"/>
      <c r="L97" s="153"/>
      <c r="M97" s="153"/>
      <c r="N97" s="153"/>
      <c r="O97" s="153"/>
      <c r="P97" s="153"/>
      <c r="Q97" s="153"/>
      <c r="R97" s="153"/>
      <c r="S97" s="153"/>
      <c r="T97" s="154"/>
      <c r="U97" s="154"/>
      <c r="V97" s="154"/>
      <c r="W97" s="197"/>
      <c r="X97" s="197"/>
      <c r="Y97" s="197"/>
      <c r="Z97" s="198"/>
      <c r="AA97" s="198"/>
      <c r="AB97" s="198"/>
      <c r="AC97" s="198"/>
      <c r="AD97" s="198"/>
      <c r="AE97" s="198"/>
      <c r="AF97" s="198"/>
      <c r="AG97" s="198"/>
      <c r="AH97" s="198"/>
      <c r="AI97" s="198"/>
      <c r="AJ97" s="198"/>
      <c r="AK97" s="198"/>
      <c r="AL97" s="198"/>
      <c r="AM97" s="198"/>
    </row>
    <row r="98" spans="1:40" ht="14.25" customHeight="1" thickTop="1" x14ac:dyDescent="0.15">
      <c r="B98" s="1076" t="s">
        <v>53</v>
      </c>
      <c r="C98" s="1077"/>
      <c r="D98" s="1098" t="s">
        <v>4</v>
      </c>
      <c r="E98" s="1082"/>
      <c r="F98" s="1098" t="s">
        <v>190</v>
      </c>
      <c r="G98" s="1081"/>
      <c r="H98" s="1081"/>
      <c r="I98" s="1082"/>
      <c r="J98" s="1098" t="s">
        <v>54</v>
      </c>
      <c r="K98" s="1081"/>
      <c r="L98" s="1098" t="s">
        <v>191</v>
      </c>
      <c r="M98" s="1081"/>
      <c r="N98" s="1081"/>
      <c r="O98" s="1081"/>
      <c r="P98" s="1081"/>
      <c r="Q98" s="1081"/>
      <c r="R98" s="1082"/>
      <c r="S98" s="1081" t="s">
        <v>55</v>
      </c>
      <c r="T98" s="1081"/>
      <c r="U98" s="1082"/>
      <c r="V98" s="1108">
        <v>45216</v>
      </c>
      <c r="W98" s="1109"/>
      <c r="X98" s="1109"/>
      <c r="Y98" s="1109"/>
      <c r="Z98" s="1109"/>
      <c r="AA98" s="157" t="s">
        <v>242</v>
      </c>
      <c r="AB98" s="158" t="s">
        <v>193</v>
      </c>
      <c r="AC98" s="158"/>
      <c r="AD98" s="157" t="s">
        <v>197</v>
      </c>
      <c r="AE98" s="158" t="s">
        <v>56</v>
      </c>
      <c r="AF98" s="158"/>
      <c r="AG98" s="157" t="s">
        <v>194</v>
      </c>
      <c r="AH98" s="158" t="s">
        <v>57</v>
      </c>
      <c r="AI98" s="158"/>
      <c r="AJ98" s="157" t="s">
        <v>194</v>
      </c>
      <c r="AK98" s="158" t="s">
        <v>58</v>
      </c>
      <c r="AL98" s="158"/>
      <c r="AM98" s="159"/>
    </row>
    <row r="99" spans="1:40" ht="14.25" customHeight="1" x14ac:dyDescent="0.15">
      <c r="B99" s="1078"/>
      <c r="C99" s="1077"/>
      <c r="D99" s="1085" t="s">
        <v>59</v>
      </c>
      <c r="E99" s="1086"/>
      <c r="F99" s="1086"/>
      <c r="G99" s="1087"/>
      <c r="H99" s="1085" t="s">
        <v>196</v>
      </c>
      <c r="I99" s="1086"/>
      <c r="J99" s="1086"/>
      <c r="K99" s="1086"/>
      <c r="L99" s="1086"/>
      <c r="M99" s="1087"/>
      <c r="N99" s="1085" t="s">
        <v>60</v>
      </c>
      <c r="O99" s="1086"/>
      <c r="P99" s="1086"/>
      <c r="Q99" s="1086"/>
      <c r="R99" s="1086"/>
      <c r="S99" s="1087"/>
      <c r="T99" s="1085" t="s">
        <v>61</v>
      </c>
      <c r="U99" s="1086"/>
      <c r="V99" s="1086"/>
      <c r="W99" s="1086"/>
      <c r="X99" s="1086"/>
      <c r="Y99" s="1087"/>
      <c r="Z99" s="1085" t="s">
        <v>62</v>
      </c>
      <c r="AA99" s="1086"/>
      <c r="AB99" s="1086"/>
      <c r="AC99" s="1086"/>
      <c r="AD99" s="1086"/>
      <c r="AE99" s="1086"/>
      <c r="AF99" s="1086"/>
      <c r="AG99" s="1086"/>
      <c r="AH99" s="1086"/>
      <c r="AI99" s="1086"/>
      <c r="AJ99" s="1086"/>
      <c r="AK99" s="1086"/>
      <c r="AL99" s="1086"/>
      <c r="AM99" s="1087"/>
    </row>
    <row r="100" spans="1:40" ht="14.25" customHeight="1" x14ac:dyDescent="0.15">
      <c r="B100" s="1078"/>
      <c r="C100" s="1077"/>
      <c r="D100" s="1059" t="s">
        <v>247</v>
      </c>
      <c r="E100" s="1060"/>
      <c r="F100" s="1060"/>
      <c r="G100" s="1061"/>
      <c r="H100" s="160"/>
      <c r="I100" s="161"/>
      <c r="J100" s="1068"/>
      <c r="K100" s="1068"/>
      <c r="L100" s="1068"/>
      <c r="M100" s="162"/>
      <c r="N100" s="163" t="s">
        <v>197</v>
      </c>
      <c r="O100" s="161" t="s">
        <v>63</v>
      </c>
      <c r="Q100" s="164" t="s">
        <v>194</v>
      </c>
      <c r="R100" s="165" t="s">
        <v>64</v>
      </c>
      <c r="S100" s="166"/>
      <c r="T100" s="167"/>
      <c r="U100" s="167" t="s">
        <v>65</v>
      </c>
      <c r="V100" s="1069">
        <v>4</v>
      </c>
      <c r="W100" s="1069"/>
      <c r="X100" s="161" t="s">
        <v>66</v>
      </c>
      <c r="Y100" s="161"/>
      <c r="Z100" s="168" t="s">
        <v>194</v>
      </c>
      <c r="AA100" s="169" t="s">
        <v>67</v>
      </c>
      <c r="AC100" s="170" t="s">
        <v>194</v>
      </c>
      <c r="AD100" s="169" t="s">
        <v>68</v>
      </c>
      <c r="AE100" s="169"/>
      <c r="AF100" s="170" t="s">
        <v>194</v>
      </c>
      <c r="AG100" s="169" t="s">
        <v>69</v>
      </c>
      <c r="AH100" s="169"/>
      <c r="AI100" s="170" t="s">
        <v>194</v>
      </c>
      <c r="AJ100" s="169" t="s">
        <v>70</v>
      </c>
      <c r="AK100" s="171"/>
      <c r="AL100" s="171"/>
      <c r="AM100" s="172"/>
    </row>
    <row r="101" spans="1:40" ht="14.25" customHeight="1" x14ac:dyDescent="0.15">
      <c r="B101" s="1078"/>
      <c r="C101" s="1077"/>
      <c r="D101" s="1062"/>
      <c r="E101" s="1063"/>
      <c r="F101" s="1063"/>
      <c r="G101" s="1064"/>
      <c r="H101" s="160"/>
      <c r="I101" s="161"/>
      <c r="J101" s="1068">
        <v>213475</v>
      </c>
      <c r="K101" s="1068"/>
      <c r="L101" s="1068"/>
      <c r="M101" s="162" t="s">
        <v>71</v>
      </c>
      <c r="N101" s="163" t="s">
        <v>194</v>
      </c>
      <c r="O101" s="161" t="s">
        <v>72</v>
      </c>
      <c r="Q101" s="164"/>
      <c r="R101" s="161"/>
      <c r="S101" s="166"/>
      <c r="T101" s="167"/>
      <c r="U101" s="173"/>
      <c r="W101" s="173"/>
      <c r="X101" s="164" t="s">
        <v>73</v>
      </c>
      <c r="Y101" s="161"/>
      <c r="Z101" s="174" t="s">
        <v>194</v>
      </c>
      <c r="AA101" s="173" t="s">
        <v>74</v>
      </c>
      <c r="AB101" s="173"/>
      <c r="AC101" s="173"/>
      <c r="AD101" s="173"/>
      <c r="AE101" s="171"/>
      <c r="AF101" s="170" t="s">
        <v>194</v>
      </c>
      <c r="AG101" s="171" t="s">
        <v>75</v>
      </c>
      <c r="AH101" s="128"/>
      <c r="AI101" s="1070"/>
      <c r="AJ101" s="1070"/>
      <c r="AK101" s="1070"/>
      <c r="AL101" s="1070"/>
      <c r="AM101" s="162" t="s">
        <v>76</v>
      </c>
    </row>
    <row r="102" spans="1:40" ht="14.25" customHeight="1" thickBot="1" x14ac:dyDescent="0.2">
      <c r="B102" s="1079"/>
      <c r="C102" s="1080"/>
      <c r="D102" s="1065"/>
      <c r="E102" s="1066"/>
      <c r="F102" s="1066"/>
      <c r="G102" s="1067"/>
      <c r="H102" s="1071" t="s">
        <v>198</v>
      </c>
      <c r="I102" s="1071"/>
      <c r="J102" s="1072">
        <v>200000</v>
      </c>
      <c r="K102" s="1072"/>
      <c r="L102" s="1072"/>
      <c r="M102" s="175" t="s">
        <v>77</v>
      </c>
      <c r="N102" s="176" t="s">
        <v>194</v>
      </c>
      <c r="O102" s="1073"/>
      <c r="P102" s="1073"/>
      <c r="Q102" s="1073"/>
      <c r="R102" s="1073"/>
      <c r="S102" s="1074"/>
      <c r="T102" s="177"/>
      <c r="U102" s="177"/>
      <c r="V102" s="177"/>
      <c r="W102" s="177"/>
      <c r="X102" s="178" t="s">
        <v>78</v>
      </c>
      <c r="Y102" s="179" t="s">
        <v>20</v>
      </c>
      <c r="Z102" s="176" t="s">
        <v>197</v>
      </c>
      <c r="AA102" s="1075" t="s">
        <v>79</v>
      </c>
      <c r="AB102" s="1075"/>
      <c r="AC102" s="1075"/>
      <c r="AD102" s="180">
        <v>20</v>
      </c>
      <c r="AE102" s="180" t="s">
        <v>80</v>
      </c>
      <c r="AF102" s="178"/>
      <c r="AG102" s="180"/>
      <c r="AH102" s="180"/>
      <c r="AI102" s="180">
        <v>3</v>
      </c>
      <c r="AJ102" s="181" t="s">
        <v>81</v>
      </c>
      <c r="AK102" s="181"/>
      <c r="AL102" s="181"/>
      <c r="AM102" s="182"/>
    </row>
    <row r="103" spans="1:40" s="128" customFormat="1" ht="14.25" thickTop="1" x14ac:dyDescent="0.15">
      <c r="B103" s="183"/>
      <c r="C103" s="183"/>
      <c r="D103" s="183"/>
      <c r="E103" s="183"/>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row>
    <row r="104" spans="1:40" s="128" customFormat="1" x14ac:dyDescent="0.15">
      <c r="B104" s="183"/>
      <c r="C104" s="183"/>
      <c r="D104" s="183"/>
      <c r="E104" s="183"/>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row>
    <row r="105" spans="1:40" s="128" customFormat="1" x14ac:dyDescent="0.15">
      <c r="B105" s="183"/>
      <c r="C105" s="183"/>
      <c r="D105" s="183"/>
      <c r="E105" s="183"/>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row>
    <row r="106" spans="1:40" x14ac:dyDescent="0.15">
      <c r="A106" s="128"/>
      <c r="B106" s="183"/>
      <c r="C106" s="183"/>
      <c r="D106" s="183"/>
      <c r="E106" s="183"/>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28"/>
    </row>
    <row r="107" spans="1:40" ht="3" customHeight="1" x14ac:dyDescent="0.15">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row>
    <row r="108" spans="1:40" s="138" customFormat="1" ht="24.75" customHeight="1" x14ac:dyDescent="0.15">
      <c r="A108" s="131"/>
      <c r="B108" s="1099" t="s">
        <v>301</v>
      </c>
      <c r="C108" s="1099"/>
      <c r="D108" s="132" t="s">
        <v>302</v>
      </c>
      <c r="E108" s="132"/>
      <c r="F108" s="132"/>
      <c r="G108" s="133"/>
      <c r="H108" s="133"/>
      <c r="I108" s="134"/>
      <c r="J108" s="135"/>
      <c r="K108" s="135"/>
      <c r="L108" s="135"/>
      <c r="M108" s="135"/>
      <c r="N108" s="135"/>
      <c r="O108" s="135"/>
      <c r="P108" s="135"/>
      <c r="Q108" s="135"/>
      <c r="R108" s="135"/>
      <c r="S108" s="135"/>
      <c r="T108" s="136"/>
      <c r="U108" s="136"/>
      <c r="V108" s="136"/>
      <c r="W108" s="137"/>
      <c r="X108" s="137"/>
      <c r="Y108" s="137"/>
      <c r="Z108" s="137"/>
      <c r="AA108" s="137"/>
      <c r="AB108" s="137"/>
      <c r="AC108" s="137"/>
      <c r="AD108" s="137"/>
      <c r="AE108" s="137"/>
      <c r="AF108" s="137"/>
      <c r="AG108" s="137"/>
      <c r="AH108" s="137"/>
      <c r="AI108" s="137"/>
      <c r="AJ108" s="137"/>
      <c r="AK108" s="137"/>
      <c r="AL108" s="137"/>
      <c r="AM108" s="137"/>
      <c r="AN108" s="131"/>
    </row>
    <row r="109" spans="1:40" s="128" customFormat="1" ht="3" customHeight="1" x14ac:dyDescent="0.15">
      <c r="B109" s="139"/>
      <c r="C109" s="139"/>
      <c r="E109" s="140"/>
      <c r="F109" s="140"/>
      <c r="G109" s="140"/>
      <c r="H109" s="140"/>
      <c r="I109" s="140"/>
      <c r="J109" s="140"/>
      <c r="K109" s="141"/>
      <c r="L109" s="142"/>
      <c r="M109" s="142"/>
      <c r="N109" s="142"/>
      <c r="O109" s="142"/>
      <c r="P109" s="142"/>
      <c r="Q109" s="142"/>
      <c r="R109" s="142"/>
      <c r="S109" s="142"/>
      <c r="T109" s="142"/>
      <c r="U109" s="142"/>
      <c r="V109" s="143"/>
      <c r="W109" s="144"/>
      <c r="X109" s="145"/>
      <c r="Y109" s="139"/>
      <c r="Z109" s="139"/>
      <c r="AA109" s="139"/>
      <c r="AB109" s="139"/>
      <c r="AC109" s="139"/>
      <c r="AD109" s="139"/>
      <c r="AE109" s="139"/>
      <c r="AF109" s="139"/>
      <c r="AG109" s="139"/>
      <c r="AH109" s="139"/>
      <c r="AI109" s="139"/>
      <c r="AJ109" s="139"/>
      <c r="AK109" s="139"/>
      <c r="AL109" s="139"/>
      <c r="AM109" s="139"/>
    </row>
    <row r="110" spans="1:40" s="128" customFormat="1" ht="8.25" customHeight="1" x14ac:dyDescent="0.15">
      <c r="B110" s="139"/>
      <c r="C110" s="139"/>
      <c r="E110" s="140"/>
      <c r="F110" s="140"/>
      <c r="G110" s="140"/>
      <c r="H110" s="140"/>
      <c r="I110" s="140"/>
      <c r="J110" s="140"/>
      <c r="K110" s="141"/>
      <c r="L110" s="142"/>
      <c r="M110" s="142"/>
      <c r="N110" s="142"/>
      <c r="O110" s="142"/>
      <c r="P110" s="142"/>
      <c r="Q110" s="142"/>
      <c r="R110" s="142"/>
      <c r="S110" s="142"/>
      <c r="T110" s="142"/>
      <c r="U110" s="142"/>
      <c r="V110" s="143"/>
      <c r="W110" s="144"/>
      <c r="X110" s="145"/>
      <c r="Y110" s="139"/>
      <c r="Z110" s="139"/>
      <c r="AA110" s="139"/>
      <c r="AB110" s="139"/>
      <c r="AC110" s="139"/>
      <c r="AD110" s="139"/>
      <c r="AE110" s="139"/>
      <c r="AF110" s="139"/>
      <c r="AG110" s="139"/>
      <c r="AH110" s="139"/>
      <c r="AI110" s="139"/>
      <c r="AJ110" s="139"/>
      <c r="AK110" s="139"/>
      <c r="AL110" s="139"/>
      <c r="AM110" s="139"/>
    </row>
    <row r="111" spans="1:40" s="128" customFormat="1" ht="19.5" customHeight="1" x14ac:dyDescent="0.15">
      <c r="B111" s="139"/>
      <c r="C111" s="139" t="s">
        <v>257</v>
      </c>
      <c r="D111" s="140"/>
      <c r="E111" s="140"/>
      <c r="F111" s="1100" t="s">
        <v>303</v>
      </c>
      <c r="G111" s="1100"/>
      <c r="H111" s="1100"/>
      <c r="I111" s="1100"/>
      <c r="J111" s="1100"/>
      <c r="K111" s="1100"/>
      <c r="L111" s="1100"/>
      <c r="M111" s="1100"/>
      <c r="N111" s="185"/>
      <c r="O111" s="185"/>
      <c r="P111" s="185"/>
      <c r="Q111" s="185"/>
      <c r="R111" s="185"/>
      <c r="S111" s="1106" t="s">
        <v>304</v>
      </c>
      <c r="T111" s="1106"/>
      <c r="U111" s="1106"/>
      <c r="V111" s="1106"/>
      <c r="W111" s="1106"/>
      <c r="X111" s="1106"/>
      <c r="Y111" s="1106"/>
      <c r="Z111" s="139"/>
      <c r="AA111" s="139"/>
      <c r="AB111" s="139"/>
      <c r="AC111" s="139"/>
      <c r="AD111" s="139"/>
      <c r="AE111" s="139"/>
      <c r="AF111" s="139"/>
      <c r="AG111" s="139"/>
      <c r="AH111" s="139"/>
      <c r="AI111" s="139"/>
      <c r="AJ111" s="139"/>
      <c r="AK111" s="139"/>
      <c r="AL111" s="139"/>
      <c r="AM111" s="139"/>
    </row>
    <row r="112" spans="1:40" s="128" customFormat="1" ht="24.75" customHeight="1" x14ac:dyDescent="0.15">
      <c r="C112" s="140"/>
      <c r="D112" s="140"/>
      <c r="E112" s="140"/>
      <c r="F112" s="1102" t="s">
        <v>260</v>
      </c>
      <c r="G112" s="1102"/>
      <c r="H112" s="1102"/>
      <c r="I112" s="1102"/>
      <c r="J112" s="1103" t="s">
        <v>261</v>
      </c>
      <c r="K112" s="1103"/>
      <c r="L112" s="1103"/>
      <c r="M112" s="1103" t="s">
        <v>262</v>
      </c>
      <c r="N112" s="1103"/>
      <c r="O112" s="1103"/>
      <c r="P112" s="1103" t="s">
        <v>263</v>
      </c>
      <c r="Q112" s="1103"/>
      <c r="R112" s="1103"/>
      <c r="S112" s="1103"/>
      <c r="T112" s="1103"/>
      <c r="U112" s="1104" t="s">
        <v>264</v>
      </c>
      <c r="V112" s="1104"/>
      <c r="W112" s="1104"/>
      <c r="X112" s="1104"/>
      <c r="Y112" s="1104"/>
      <c r="Z112" s="195"/>
      <c r="AA112" s="195"/>
      <c r="AB112" s="195"/>
      <c r="AC112" s="195"/>
      <c r="AD112" s="195"/>
      <c r="AE112" s="195"/>
      <c r="AF112" s="195"/>
      <c r="AG112" s="195"/>
      <c r="AH112" s="195"/>
      <c r="AI112" s="195"/>
      <c r="AJ112" s="195"/>
      <c r="AK112" s="195"/>
      <c r="AL112" s="195"/>
      <c r="AM112" s="195"/>
    </row>
    <row r="113" spans="1:40" s="128" customFormat="1" ht="14.25" customHeight="1" x14ac:dyDescent="0.15">
      <c r="B113" s="140"/>
      <c r="D113" s="140"/>
      <c r="E113" s="140"/>
      <c r="F113" s="1088" t="s">
        <v>305</v>
      </c>
      <c r="G113" s="1089"/>
      <c r="H113" s="1089"/>
      <c r="I113" s="1089"/>
      <c r="J113" s="1090" t="s">
        <v>306</v>
      </c>
      <c r="K113" s="1091"/>
      <c r="L113" s="1091"/>
      <c r="M113" s="1092" t="s">
        <v>286</v>
      </c>
      <c r="N113" s="1093"/>
      <c r="O113" s="1093"/>
      <c r="P113" s="1094" t="s">
        <v>307</v>
      </c>
      <c r="Q113" s="1095"/>
      <c r="R113" s="1095"/>
      <c r="S113" s="1095"/>
      <c r="T113" s="1095"/>
      <c r="U113" s="1105" t="s">
        <v>308</v>
      </c>
      <c r="V113" s="1097"/>
      <c r="W113" s="1097"/>
      <c r="X113" s="1097"/>
      <c r="Y113" s="1097"/>
      <c r="Z113" s="195"/>
      <c r="AA113" s="195"/>
      <c r="AB113" s="195"/>
      <c r="AC113" s="195"/>
      <c r="AD113" s="195"/>
      <c r="AE113" s="195"/>
      <c r="AF113" s="195"/>
      <c r="AG113" s="195"/>
      <c r="AH113" s="195"/>
      <c r="AI113" s="195"/>
      <c r="AJ113" s="195"/>
      <c r="AK113" s="195"/>
      <c r="AL113" s="195"/>
      <c r="AM113" s="195"/>
    </row>
    <row r="114" spans="1:40" ht="14.25" customHeight="1" x14ac:dyDescent="0.15">
      <c r="B114" s="140"/>
      <c r="C114" s="140"/>
      <c r="D114" s="140"/>
      <c r="E114" s="140"/>
      <c r="F114" s="1089"/>
      <c r="G114" s="1089"/>
      <c r="H114" s="1089"/>
      <c r="I114" s="1089"/>
      <c r="J114" s="1091"/>
      <c r="K114" s="1091"/>
      <c r="L114" s="1091"/>
      <c r="M114" s="1093"/>
      <c r="N114" s="1093"/>
      <c r="O114" s="1093"/>
      <c r="P114" s="1095"/>
      <c r="Q114" s="1095"/>
      <c r="R114" s="1095"/>
      <c r="S114" s="1095"/>
      <c r="T114" s="1095"/>
      <c r="U114" s="1097"/>
      <c r="V114" s="1097"/>
      <c r="W114" s="1097"/>
      <c r="X114" s="1097"/>
      <c r="Y114" s="1097"/>
      <c r="Z114" s="195"/>
      <c r="AA114" s="195"/>
      <c r="AB114" s="195"/>
      <c r="AC114" s="195"/>
      <c r="AD114" s="195"/>
      <c r="AE114" s="195"/>
      <c r="AF114" s="195"/>
      <c r="AG114" s="195"/>
      <c r="AI114" s="195"/>
      <c r="AJ114" s="195"/>
      <c r="AK114" s="195"/>
      <c r="AL114" s="195"/>
      <c r="AM114" s="195"/>
    </row>
    <row r="115" spans="1:40" ht="14.25" customHeight="1" x14ac:dyDescent="0.15">
      <c r="B115" s="140"/>
      <c r="C115" s="140"/>
      <c r="D115" s="140"/>
      <c r="E115" s="140"/>
      <c r="F115" s="1089"/>
      <c r="G115" s="1089"/>
      <c r="H115" s="1089"/>
      <c r="I115" s="1089"/>
      <c r="J115" s="1091"/>
      <c r="K115" s="1091"/>
      <c r="L115" s="1091"/>
      <c r="M115" s="1093"/>
      <c r="N115" s="1093"/>
      <c r="O115" s="1093"/>
      <c r="P115" s="1095"/>
      <c r="Q115" s="1095"/>
      <c r="R115" s="1095"/>
      <c r="S115" s="1095"/>
      <c r="T115" s="1095"/>
      <c r="U115" s="1097"/>
      <c r="V115" s="1097"/>
      <c r="W115" s="1097"/>
      <c r="X115" s="1097"/>
      <c r="Y115" s="1097"/>
      <c r="Z115" s="195"/>
      <c r="AA115" s="195"/>
      <c r="AB115" s="195"/>
      <c r="AC115" s="195"/>
      <c r="AD115" s="195"/>
      <c r="AE115" s="195"/>
      <c r="AF115" s="195"/>
      <c r="AG115" s="195"/>
      <c r="AH115" s="195"/>
      <c r="AI115" s="195"/>
      <c r="AJ115" s="195"/>
      <c r="AK115" s="195"/>
      <c r="AL115" s="195"/>
      <c r="AM115" s="195"/>
    </row>
    <row r="116" spans="1:40" ht="14.25" customHeight="1" x14ac:dyDescent="0.15">
      <c r="B116" s="140"/>
      <c r="C116" s="140"/>
      <c r="D116" s="140"/>
      <c r="E116" s="140"/>
      <c r="F116" s="1089"/>
      <c r="G116" s="1089"/>
      <c r="H116" s="1089"/>
      <c r="I116" s="1089"/>
      <c r="J116" s="1091"/>
      <c r="K116" s="1091"/>
      <c r="L116" s="1091"/>
      <c r="M116" s="1093"/>
      <c r="N116" s="1093"/>
      <c r="O116" s="1093"/>
      <c r="P116" s="1095"/>
      <c r="Q116" s="1095"/>
      <c r="R116" s="1095"/>
      <c r="S116" s="1095"/>
      <c r="T116" s="1095"/>
      <c r="U116" s="1097"/>
      <c r="V116" s="1097"/>
      <c r="W116" s="1097"/>
      <c r="X116" s="1097"/>
      <c r="Y116" s="1097"/>
      <c r="Z116" s="195"/>
      <c r="AA116" s="195"/>
      <c r="AB116" s="195"/>
      <c r="AC116" s="195"/>
      <c r="AD116" s="195"/>
      <c r="AE116" s="195"/>
      <c r="AF116" s="195"/>
      <c r="AG116" s="195"/>
      <c r="AH116" s="195"/>
      <c r="AI116" s="195"/>
      <c r="AJ116" s="195"/>
      <c r="AK116" s="195"/>
      <c r="AL116" s="195"/>
      <c r="AM116" s="195"/>
    </row>
    <row r="117" spans="1:40" ht="14.25" customHeight="1" x14ac:dyDescent="0.15">
      <c r="B117" s="140"/>
      <c r="C117" s="140"/>
      <c r="D117" s="140"/>
      <c r="E117" s="140"/>
      <c r="F117" s="1089"/>
      <c r="G117" s="1089"/>
      <c r="H117" s="1089"/>
      <c r="I117" s="1089"/>
      <c r="J117" s="1091"/>
      <c r="K117" s="1091"/>
      <c r="L117" s="1091"/>
      <c r="M117" s="1093"/>
      <c r="N117" s="1093"/>
      <c r="O117" s="1093"/>
      <c r="P117" s="1095"/>
      <c r="Q117" s="1095"/>
      <c r="R117" s="1095"/>
      <c r="S117" s="1095"/>
      <c r="T117" s="1095"/>
      <c r="U117" s="1097"/>
      <c r="V117" s="1097"/>
      <c r="W117" s="1097"/>
      <c r="X117" s="1097"/>
      <c r="Y117" s="1097"/>
      <c r="Z117" s="195"/>
      <c r="AA117" s="195"/>
      <c r="AB117" s="195"/>
      <c r="AC117" s="195"/>
      <c r="AD117" s="195"/>
      <c r="AE117" s="195"/>
      <c r="AF117" s="195"/>
      <c r="AG117" s="195"/>
      <c r="AH117" s="195"/>
      <c r="AI117" s="195"/>
      <c r="AJ117" s="195"/>
      <c r="AK117" s="195"/>
      <c r="AL117" s="195"/>
      <c r="AM117" s="195"/>
    </row>
    <row r="118" spans="1:40" ht="14.25" customHeight="1" x14ac:dyDescent="0.15">
      <c r="B118" s="140"/>
      <c r="C118" s="140"/>
      <c r="D118" s="140"/>
      <c r="E118" s="140"/>
      <c r="F118" s="1089"/>
      <c r="G118" s="1089"/>
      <c r="H118" s="1089"/>
      <c r="I118" s="1089"/>
      <c r="J118" s="1091"/>
      <c r="K118" s="1091"/>
      <c r="L118" s="1091"/>
      <c r="M118" s="1093"/>
      <c r="N118" s="1093"/>
      <c r="O118" s="1093"/>
      <c r="P118" s="1095"/>
      <c r="Q118" s="1095"/>
      <c r="R118" s="1095"/>
      <c r="S118" s="1095"/>
      <c r="T118" s="1095"/>
      <c r="U118" s="1097"/>
      <c r="V118" s="1097"/>
      <c r="W118" s="1097"/>
      <c r="X118" s="1097"/>
      <c r="Y118" s="1097"/>
      <c r="Z118" s="195"/>
      <c r="AA118" s="195"/>
      <c r="AB118" s="195"/>
      <c r="AC118" s="195"/>
      <c r="AD118" s="195"/>
      <c r="AE118" s="195"/>
      <c r="AF118" s="195"/>
      <c r="AG118" s="195"/>
      <c r="AH118" s="195"/>
      <c r="AI118" s="195"/>
      <c r="AJ118" s="195"/>
      <c r="AK118" s="195"/>
      <c r="AL118" s="195"/>
      <c r="AM118" s="195"/>
    </row>
    <row r="119" spans="1:40" ht="4.5" customHeight="1" x14ac:dyDescent="0.15">
      <c r="B119" s="140"/>
      <c r="C119" s="140"/>
      <c r="D119" s="140"/>
      <c r="E119" s="140"/>
      <c r="F119" s="1089"/>
      <c r="G119" s="1089"/>
      <c r="H119" s="1089"/>
      <c r="I119" s="1089"/>
      <c r="J119" s="1091"/>
      <c r="K119" s="1091"/>
      <c r="L119" s="1091"/>
      <c r="M119" s="1093"/>
      <c r="N119" s="1093"/>
      <c r="O119" s="1093"/>
      <c r="P119" s="1095"/>
      <c r="Q119" s="1095"/>
      <c r="R119" s="1095"/>
      <c r="S119" s="1095"/>
      <c r="T119" s="1095"/>
      <c r="U119" s="1097"/>
      <c r="V119" s="1097"/>
      <c r="W119" s="1097"/>
      <c r="X119" s="1097"/>
      <c r="Y119" s="1097"/>
      <c r="Z119" s="195"/>
      <c r="AA119" s="195"/>
      <c r="AB119" s="195"/>
      <c r="AC119" s="195"/>
      <c r="AD119" s="195"/>
      <c r="AE119" s="195"/>
      <c r="AF119" s="195"/>
      <c r="AG119" s="195"/>
      <c r="AH119" s="195"/>
      <c r="AI119" s="195"/>
      <c r="AJ119" s="195"/>
      <c r="AK119" s="195"/>
      <c r="AL119" s="195"/>
      <c r="AM119" s="195"/>
    </row>
    <row r="120" spans="1:40" ht="18" customHeight="1" x14ac:dyDescent="0.15">
      <c r="B120" s="140"/>
      <c r="C120" s="140"/>
      <c r="D120" s="140"/>
      <c r="E120" s="140"/>
      <c r="F120" s="1089"/>
      <c r="G120" s="1089"/>
      <c r="H120" s="1089"/>
      <c r="I120" s="1089"/>
      <c r="J120" s="1091"/>
      <c r="K120" s="1091"/>
      <c r="L120" s="1091"/>
      <c r="M120" s="1093"/>
      <c r="N120" s="1093"/>
      <c r="O120" s="1093"/>
      <c r="P120" s="1095"/>
      <c r="Q120" s="1095"/>
      <c r="R120" s="1095"/>
      <c r="S120" s="1095"/>
      <c r="T120" s="1095"/>
      <c r="U120" s="1097"/>
      <c r="V120" s="1097"/>
      <c r="W120" s="1097"/>
      <c r="X120" s="1097"/>
      <c r="Y120" s="1097"/>
      <c r="Z120" s="195"/>
      <c r="AA120" s="195"/>
      <c r="AB120" s="195"/>
      <c r="AC120" s="195"/>
      <c r="AD120" s="195"/>
      <c r="AE120" s="195"/>
      <c r="AF120" s="195"/>
      <c r="AG120" s="195"/>
      <c r="AH120" s="195"/>
      <c r="AI120" s="195"/>
      <c r="AJ120" s="195"/>
      <c r="AK120" s="195"/>
      <c r="AL120" s="195"/>
      <c r="AM120" s="195"/>
    </row>
    <row r="121" spans="1:40" ht="18" customHeight="1" x14ac:dyDescent="0.15">
      <c r="B121" s="140"/>
      <c r="C121" s="140"/>
      <c r="D121" s="140"/>
      <c r="E121" s="140"/>
      <c r="F121" s="140"/>
      <c r="G121" s="140"/>
      <c r="H121" s="140"/>
      <c r="I121" s="141"/>
      <c r="J121" s="142"/>
      <c r="K121" s="142"/>
      <c r="L121" s="142"/>
      <c r="M121" s="142"/>
      <c r="N121" s="142"/>
      <c r="O121" s="142"/>
      <c r="P121" s="142"/>
      <c r="Q121" s="142"/>
      <c r="R121" s="142"/>
      <c r="S121" s="142"/>
      <c r="T121" s="143"/>
      <c r="U121" s="143"/>
      <c r="V121" s="143"/>
      <c r="W121" s="196"/>
      <c r="X121" s="196"/>
      <c r="Y121" s="196"/>
      <c r="Z121" s="195"/>
      <c r="AA121" s="195"/>
      <c r="AB121" s="195"/>
      <c r="AC121" s="195"/>
      <c r="AD121" s="195"/>
      <c r="AE121" s="195"/>
      <c r="AF121" s="195"/>
      <c r="AG121" s="195"/>
      <c r="AH121" s="195"/>
      <c r="AI121" s="195"/>
      <c r="AJ121" s="195"/>
      <c r="AK121" s="195"/>
      <c r="AL121" s="195"/>
      <c r="AM121" s="195"/>
    </row>
    <row r="122" spans="1:40" ht="19.5" customHeight="1" x14ac:dyDescent="0.15">
      <c r="A122" s="128"/>
      <c r="B122" s="184"/>
      <c r="C122" s="183" t="s">
        <v>309</v>
      </c>
      <c r="D122" s="183"/>
      <c r="E122" s="183"/>
      <c r="F122" s="183"/>
      <c r="G122" s="183"/>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28"/>
    </row>
    <row r="123" spans="1:40" ht="3.75" customHeight="1" thickBot="1" x14ac:dyDescent="0.2">
      <c r="B123" s="199"/>
      <c r="C123" s="151"/>
      <c r="D123" s="151"/>
      <c r="E123" s="151"/>
      <c r="F123" s="151"/>
      <c r="G123" s="151"/>
      <c r="H123" s="151"/>
      <c r="I123" s="152"/>
      <c r="J123" s="153"/>
      <c r="K123" s="153"/>
      <c r="L123" s="153"/>
      <c r="M123" s="153"/>
      <c r="N123" s="153"/>
      <c r="O123" s="153"/>
      <c r="P123" s="153"/>
      <c r="Q123" s="153"/>
      <c r="R123" s="153"/>
      <c r="S123" s="153"/>
      <c r="T123" s="154"/>
      <c r="U123" s="154"/>
      <c r="V123" s="154"/>
      <c r="W123" s="197"/>
      <c r="X123" s="197"/>
      <c r="Y123" s="197"/>
      <c r="Z123" s="198"/>
      <c r="AA123" s="198"/>
      <c r="AB123" s="198"/>
      <c r="AC123" s="198"/>
      <c r="AD123" s="198"/>
      <c r="AE123" s="198"/>
      <c r="AF123" s="198"/>
      <c r="AG123" s="198"/>
      <c r="AH123" s="198"/>
      <c r="AI123" s="198"/>
      <c r="AJ123" s="198"/>
      <c r="AK123" s="198"/>
      <c r="AL123" s="198"/>
      <c r="AM123" s="198"/>
    </row>
    <row r="124" spans="1:40" ht="14.25" customHeight="1" thickTop="1" x14ac:dyDescent="0.15">
      <c r="B124" s="1076" t="s">
        <v>53</v>
      </c>
      <c r="C124" s="1077"/>
      <c r="D124" s="1098" t="s">
        <v>4</v>
      </c>
      <c r="E124" s="1082"/>
      <c r="F124" s="1098" t="s">
        <v>240</v>
      </c>
      <c r="G124" s="1081"/>
      <c r="H124" s="1081"/>
      <c r="I124" s="1082"/>
      <c r="J124" s="1098" t="s">
        <v>54</v>
      </c>
      <c r="K124" s="1081"/>
      <c r="L124" s="1098" t="s">
        <v>241</v>
      </c>
      <c r="M124" s="1081"/>
      <c r="N124" s="1081"/>
      <c r="O124" s="1081"/>
      <c r="P124" s="1081"/>
      <c r="Q124" s="1081"/>
      <c r="R124" s="1082"/>
      <c r="S124" s="1081" t="s">
        <v>55</v>
      </c>
      <c r="T124" s="1081"/>
      <c r="U124" s="1082"/>
      <c r="V124" s="1083">
        <v>45014</v>
      </c>
      <c r="W124" s="1084"/>
      <c r="X124" s="1084"/>
      <c r="Y124" s="1084"/>
      <c r="Z124" s="1084"/>
      <c r="AA124" s="157" t="s">
        <v>242</v>
      </c>
      <c r="AB124" s="158" t="s">
        <v>193</v>
      </c>
      <c r="AC124" s="158"/>
      <c r="AD124" s="157" t="s">
        <v>194</v>
      </c>
      <c r="AE124" s="158" t="s">
        <v>56</v>
      </c>
      <c r="AF124" s="158"/>
      <c r="AG124" s="157" t="s">
        <v>197</v>
      </c>
      <c r="AH124" s="158" t="s">
        <v>57</v>
      </c>
      <c r="AI124" s="158"/>
      <c r="AJ124" s="157" t="s">
        <v>194</v>
      </c>
      <c r="AK124" s="158" t="s">
        <v>58</v>
      </c>
      <c r="AL124" s="158"/>
      <c r="AM124" s="159"/>
    </row>
    <row r="125" spans="1:40" ht="14.25" customHeight="1" x14ac:dyDescent="0.15">
      <c r="B125" s="1078"/>
      <c r="C125" s="1077"/>
      <c r="D125" s="1085" t="s">
        <v>59</v>
      </c>
      <c r="E125" s="1086"/>
      <c r="F125" s="1086"/>
      <c r="G125" s="1087"/>
      <c r="H125" s="1085" t="s">
        <v>196</v>
      </c>
      <c r="I125" s="1086"/>
      <c r="J125" s="1086"/>
      <c r="K125" s="1086"/>
      <c r="L125" s="1086"/>
      <c r="M125" s="1087"/>
      <c r="N125" s="1085" t="s">
        <v>60</v>
      </c>
      <c r="O125" s="1086"/>
      <c r="P125" s="1086"/>
      <c r="Q125" s="1086"/>
      <c r="R125" s="1086"/>
      <c r="S125" s="1087"/>
      <c r="T125" s="1085" t="s">
        <v>61</v>
      </c>
      <c r="U125" s="1086"/>
      <c r="V125" s="1086"/>
      <c r="W125" s="1086"/>
      <c r="X125" s="1086"/>
      <c r="Y125" s="1087"/>
      <c r="Z125" s="1085" t="s">
        <v>62</v>
      </c>
      <c r="AA125" s="1086"/>
      <c r="AB125" s="1086"/>
      <c r="AC125" s="1086"/>
      <c r="AD125" s="1086"/>
      <c r="AE125" s="1086"/>
      <c r="AF125" s="1086"/>
      <c r="AG125" s="1086"/>
      <c r="AH125" s="1086"/>
      <c r="AI125" s="1086"/>
      <c r="AJ125" s="1086"/>
      <c r="AK125" s="1086"/>
      <c r="AL125" s="1086"/>
      <c r="AM125" s="1087"/>
    </row>
    <row r="126" spans="1:40" ht="14.25" customHeight="1" x14ac:dyDescent="0.15">
      <c r="B126" s="1078"/>
      <c r="C126" s="1077"/>
      <c r="D126" s="1059" t="s">
        <v>310</v>
      </c>
      <c r="E126" s="1060"/>
      <c r="F126" s="1060"/>
      <c r="G126" s="1061"/>
      <c r="H126" s="160"/>
      <c r="I126" s="161"/>
      <c r="J126" s="1068"/>
      <c r="K126" s="1068"/>
      <c r="L126" s="1068"/>
      <c r="M126" s="162"/>
      <c r="N126" s="163" t="s">
        <v>194</v>
      </c>
      <c r="O126" s="161" t="s">
        <v>63</v>
      </c>
      <c r="Q126" s="164" t="s">
        <v>197</v>
      </c>
      <c r="R126" s="165" t="s">
        <v>64</v>
      </c>
      <c r="S126" s="166"/>
      <c r="T126" s="167"/>
      <c r="U126" s="167" t="s">
        <v>65</v>
      </c>
      <c r="V126" s="1069">
        <v>5</v>
      </c>
      <c r="W126" s="1069"/>
      <c r="X126" s="161" t="s">
        <v>66</v>
      </c>
      <c r="Y126" s="161"/>
      <c r="Z126" s="168" t="s">
        <v>194</v>
      </c>
      <c r="AA126" s="169" t="s">
        <v>67</v>
      </c>
      <c r="AC126" s="170" t="s">
        <v>194</v>
      </c>
      <c r="AD126" s="169" t="s">
        <v>68</v>
      </c>
      <c r="AE126" s="169"/>
      <c r="AF126" s="170" t="s">
        <v>197</v>
      </c>
      <c r="AG126" s="169" t="s">
        <v>69</v>
      </c>
      <c r="AH126" s="169"/>
      <c r="AI126" s="170" t="s">
        <v>197</v>
      </c>
      <c r="AJ126" s="169" t="s">
        <v>70</v>
      </c>
      <c r="AK126" s="171"/>
      <c r="AL126" s="171"/>
      <c r="AM126" s="172"/>
    </row>
    <row r="127" spans="1:40" ht="14.25" customHeight="1" x14ac:dyDescent="0.15">
      <c r="B127" s="1078"/>
      <c r="C127" s="1077"/>
      <c r="D127" s="1062"/>
      <c r="E127" s="1063"/>
      <c r="F127" s="1063"/>
      <c r="G127" s="1064"/>
      <c r="H127" s="160"/>
      <c r="I127" s="161"/>
      <c r="J127" s="1068">
        <v>50000</v>
      </c>
      <c r="K127" s="1068"/>
      <c r="L127" s="1068"/>
      <c r="M127" s="162" t="s">
        <v>71</v>
      </c>
      <c r="N127" s="163" t="s">
        <v>194</v>
      </c>
      <c r="O127" s="161" t="s">
        <v>72</v>
      </c>
      <c r="Q127" s="164"/>
      <c r="R127" s="161"/>
      <c r="S127" s="166"/>
      <c r="T127" s="167"/>
      <c r="U127" s="173"/>
      <c r="W127" s="173"/>
      <c r="X127" s="164" t="s">
        <v>73</v>
      </c>
      <c r="Y127" s="161"/>
      <c r="Z127" s="174" t="s">
        <v>194</v>
      </c>
      <c r="AA127" s="173" t="s">
        <v>74</v>
      </c>
      <c r="AB127" s="173"/>
      <c r="AC127" s="173"/>
      <c r="AD127" s="173"/>
      <c r="AE127" s="171"/>
      <c r="AF127" s="170" t="s">
        <v>197</v>
      </c>
      <c r="AG127" s="171" t="s">
        <v>75</v>
      </c>
      <c r="AH127" s="128"/>
      <c r="AI127" s="1070" t="s">
        <v>311</v>
      </c>
      <c r="AJ127" s="1070"/>
      <c r="AK127" s="1070"/>
      <c r="AL127" s="1070"/>
      <c r="AM127" s="162" t="s">
        <v>76</v>
      </c>
    </row>
    <row r="128" spans="1:40" ht="14.25" customHeight="1" thickBot="1" x14ac:dyDescent="0.2">
      <c r="B128" s="1079"/>
      <c r="C128" s="1080"/>
      <c r="D128" s="1065"/>
      <c r="E128" s="1066"/>
      <c r="F128" s="1066"/>
      <c r="G128" s="1067"/>
      <c r="H128" s="1071" t="s">
        <v>198</v>
      </c>
      <c r="I128" s="1071"/>
      <c r="J128" s="1072">
        <v>40000</v>
      </c>
      <c r="K128" s="1072"/>
      <c r="L128" s="1072"/>
      <c r="M128" s="175" t="s">
        <v>77</v>
      </c>
      <c r="N128" s="176" t="s">
        <v>194</v>
      </c>
      <c r="O128" s="1073"/>
      <c r="P128" s="1073"/>
      <c r="Q128" s="1073"/>
      <c r="R128" s="1073"/>
      <c r="S128" s="1074"/>
      <c r="T128" s="177"/>
      <c r="U128" s="177"/>
      <c r="V128" s="177"/>
      <c r="W128" s="177"/>
      <c r="X128" s="178" t="s">
        <v>78</v>
      </c>
      <c r="Y128" s="179" t="s">
        <v>272</v>
      </c>
      <c r="Z128" s="176" t="s">
        <v>197</v>
      </c>
      <c r="AA128" s="1075" t="s">
        <v>79</v>
      </c>
      <c r="AB128" s="1075"/>
      <c r="AC128" s="1075"/>
      <c r="AD128" s="180">
        <v>40</v>
      </c>
      <c r="AE128" s="180" t="s">
        <v>80</v>
      </c>
      <c r="AF128" s="178"/>
      <c r="AG128" s="180"/>
      <c r="AH128" s="180"/>
      <c r="AI128" s="180" t="s">
        <v>312</v>
      </c>
      <c r="AJ128" s="181" t="s">
        <v>81</v>
      </c>
      <c r="AK128" s="181"/>
      <c r="AL128" s="181"/>
      <c r="AM128" s="182"/>
    </row>
    <row r="129" spans="1:40" s="128" customFormat="1" ht="14.25" thickTop="1" x14ac:dyDescent="0.15">
      <c r="B129" s="183"/>
      <c r="C129" s="183"/>
      <c r="D129" s="183"/>
      <c r="E129" s="183"/>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row>
    <row r="130" spans="1:40" s="128" customFormat="1" ht="6" customHeight="1" x14ac:dyDescent="0.15">
      <c r="B130" s="183"/>
      <c r="C130" s="183"/>
      <c r="D130" s="183"/>
      <c r="E130" s="183"/>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row>
    <row r="131" spans="1:40" ht="19.5" customHeight="1" x14ac:dyDescent="0.15">
      <c r="A131" s="128"/>
      <c r="B131" s="184"/>
      <c r="C131" s="183" t="s">
        <v>313</v>
      </c>
      <c r="D131" s="183"/>
      <c r="E131" s="183"/>
      <c r="F131" s="183"/>
      <c r="G131" s="183"/>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28"/>
    </row>
    <row r="132" spans="1:40" ht="3.75" customHeight="1" thickBot="1" x14ac:dyDescent="0.2">
      <c r="B132" s="199"/>
      <c r="C132" s="151"/>
      <c r="D132" s="151"/>
      <c r="E132" s="151"/>
      <c r="F132" s="151"/>
      <c r="G132" s="151"/>
      <c r="H132" s="151"/>
      <c r="I132" s="152"/>
      <c r="J132" s="153"/>
      <c r="K132" s="153"/>
      <c r="L132" s="153"/>
      <c r="M132" s="153"/>
      <c r="N132" s="153"/>
      <c r="O132" s="153"/>
      <c r="P132" s="153"/>
      <c r="Q132" s="153"/>
      <c r="R132" s="153"/>
      <c r="S132" s="153"/>
      <c r="T132" s="154"/>
      <c r="U132" s="154"/>
      <c r="V132" s="154"/>
      <c r="W132" s="197"/>
      <c r="X132" s="197"/>
      <c r="Y132" s="197"/>
      <c r="Z132" s="198"/>
      <c r="AA132" s="198"/>
      <c r="AB132" s="198"/>
      <c r="AC132" s="198"/>
      <c r="AD132" s="198"/>
      <c r="AE132" s="198"/>
      <c r="AF132" s="198"/>
      <c r="AG132" s="198"/>
      <c r="AH132" s="198"/>
      <c r="AI132" s="198"/>
      <c r="AJ132" s="198"/>
      <c r="AK132" s="198"/>
      <c r="AL132" s="198"/>
      <c r="AM132" s="198"/>
    </row>
    <row r="133" spans="1:40" ht="14.25" customHeight="1" thickTop="1" x14ac:dyDescent="0.15">
      <c r="B133" s="1076" t="s">
        <v>53</v>
      </c>
      <c r="C133" s="1077"/>
      <c r="D133" s="1098" t="s">
        <v>4</v>
      </c>
      <c r="E133" s="1082"/>
      <c r="F133" s="1098" t="s">
        <v>240</v>
      </c>
      <c r="G133" s="1081"/>
      <c r="H133" s="1081"/>
      <c r="I133" s="1082"/>
      <c r="J133" s="1098" t="s">
        <v>54</v>
      </c>
      <c r="K133" s="1081"/>
      <c r="L133" s="1098" t="s">
        <v>241</v>
      </c>
      <c r="M133" s="1081"/>
      <c r="N133" s="1081"/>
      <c r="O133" s="1081"/>
      <c r="P133" s="1081"/>
      <c r="Q133" s="1081"/>
      <c r="R133" s="1082"/>
      <c r="S133" s="1081" t="s">
        <v>55</v>
      </c>
      <c r="T133" s="1081"/>
      <c r="U133" s="1082"/>
      <c r="V133" s="1083">
        <v>45014</v>
      </c>
      <c r="W133" s="1084"/>
      <c r="X133" s="1084"/>
      <c r="Y133" s="1084"/>
      <c r="Z133" s="1084"/>
      <c r="AA133" s="157" t="s">
        <v>242</v>
      </c>
      <c r="AB133" s="158" t="s">
        <v>193</v>
      </c>
      <c r="AC133" s="158"/>
      <c r="AD133" s="157" t="s">
        <v>194</v>
      </c>
      <c r="AE133" s="158" t="s">
        <v>56</v>
      </c>
      <c r="AF133" s="158"/>
      <c r="AG133" s="157" t="s">
        <v>197</v>
      </c>
      <c r="AH133" s="158" t="s">
        <v>57</v>
      </c>
      <c r="AI133" s="158"/>
      <c r="AJ133" s="157" t="s">
        <v>194</v>
      </c>
      <c r="AK133" s="158" t="s">
        <v>58</v>
      </c>
      <c r="AL133" s="158"/>
      <c r="AM133" s="159"/>
    </row>
    <row r="134" spans="1:40" ht="14.25" customHeight="1" x14ac:dyDescent="0.15">
      <c r="B134" s="1078"/>
      <c r="C134" s="1077"/>
      <c r="D134" s="1085" t="s">
        <v>59</v>
      </c>
      <c r="E134" s="1086"/>
      <c r="F134" s="1086"/>
      <c r="G134" s="1087"/>
      <c r="H134" s="1085" t="s">
        <v>196</v>
      </c>
      <c r="I134" s="1086"/>
      <c r="J134" s="1086"/>
      <c r="K134" s="1086"/>
      <c r="L134" s="1086"/>
      <c r="M134" s="1087"/>
      <c r="N134" s="1085" t="s">
        <v>60</v>
      </c>
      <c r="O134" s="1086"/>
      <c r="P134" s="1086"/>
      <c r="Q134" s="1086"/>
      <c r="R134" s="1086"/>
      <c r="S134" s="1087"/>
      <c r="T134" s="1085" t="s">
        <v>61</v>
      </c>
      <c r="U134" s="1086"/>
      <c r="V134" s="1086"/>
      <c r="W134" s="1086"/>
      <c r="X134" s="1086"/>
      <c r="Y134" s="1087"/>
      <c r="Z134" s="1085" t="s">
        <v>62</v>
      </c>
      <c r="AA134" s="1086"/>
      <c r="AB134" s="1086"/>
      <c r="AC134" s="1086"/>
      <c r="AD134" s="1086"/>
      <c r="AE134" s="1086"/>
      <c r="AF134" s="1086"/>
      <c r="AG134" s="1086"/>
      <c r="AH134" s="1086"/>
      <c r="AI134" s="1086"/>
      <c r="AJ134" s="1086"/>
      <c r="AK134" s="1086"/>
      <c r="AL134" s="1086"/>
      <c r="AM134" s="1087"/>
    </row>
    <row r="135" spans="1:40" ht="14.25" customHeight="1" x14ac:dyDescent="0.15">
      <c r="B135" s="1078"/>
      <c r="C135" s="1077"/>
      <c r="D135" s="1059" t="s">
        <v>310</v>
      </c>
      <c r="E135" s="1060"/>
      <c r="F135" s="1060"/>
      <c r="G135" s="1061"/>
      <c r="H135" s="160"/>
      <c r="I135" s="161"/>
      <c r="J135" s="1068"/>
      <c r="K135" s="1068"/>
      <c r="L135" s="1068"/>
      <c r="M135" s="162"/>
      <c r="N135" s="163" t="s">
        <v>194</v>
      </c>
      <c r="O135" s="161" t="s">
        <v>63</v>
      </c>
      <c r="Q135" s="164" t="s">
        <v>197</v>
      </c>
      <c r="R135" s="165" t="s">
        <v>64</v>
      </c>
      <c r="S135" s="166"/>
      <c r="T135" s="167"/>
      <c r="U135" s="167" t="s">
        <v>65</v>
      </c>
      <c r="V135" s="1069">
        <v>5</v>
      </c>
      <c r="W135" s="1069"/>
      <c r="X135" s="161" t="s">
        <v>66</v>
      </c>
      <c r="Y135" s="161"/>
      <c r="Z135" s="168" t="s">
        <v>194</v>
      </c>
      <c r="AA135" s="169" t="s">
        <v>67</v>
      </c>
      <c r="AC135" s="170" t="s">
        <v>194</v>
      </c>
      <c r="AD135" s="169" t="s">
        <v>68</v>
      </c>
      <c r="AE135" s="169"/>
      <c r="AF135" s="170" t="s">
        <v>197</v>
      </c>
      <c r="AG135" s="169" t="s">
        <v>69</v>
      </c>
      <c r="AH135" s="169"/>
      <c r="AI135" s="170" t="s">
        <v>197</v>
      </c>
      <c r="AJ135" s="169" t="s">
        <v>70</v>
      </c>
      <c r="AK135" s="171"/>
      <c r="AL135" s="171"/>
      <c r="AM135" s="172"/>
    </row>
    <row r="136" spans="1:40" ht="14.25" customHeight="1" x14ac:dyDescent="0.15">
      <c r="B136" s="1078"/>
      <c r="C136" s="1077"/>
      <c r="D136" s="1062"/>
      <c r="E136" s="1063"/>
      <c r="F136" s="1063"/>
      <c r="G136" s="1064"/>
      <c r="H136" s="160"/>
      <c r="I136" s="161"/>
      <c r="J136" s="1068">
        <v>50000</v>
      </c>
      <c r="K136" s="1068"/>
      <c r="L136" s="1068"/>
      <c r="M136" s="162" t="s">
        <v>71</v>
      </c>
      <c r="N136" s="163" t="s">
        <v>194</v>
      </c>
      <c r="O136" s="161" t="s">
        <v>72</v>
      </c>
      <c r="Q136" s="164"/>
      <c r="R136" s="161"/>
      <c r="S136" s="166"/>
      <c r="T136" s="167"/>
      <c r="U136" s="173"/>
      <c r="W136" s="173"/>
      <c r="X136" s="164" t="s">
        <v>73</v>
      </c>
      <c r="Y136" s="161"/>
      <c r="Z136" s="174" t="s">
        <v>194</v>
      </c>
      <c r="AA136" s="173" t="s">
        <v>74</v>
      </c>
      <c r="AB136" s="173"/>
      <c r="AC136" s="173"/>
      <c r="AD136" s="173"/>
      <c r="AE136" s="171"/>
      <c r="AF136" s="170" t="s">
        <v>197</v>
      </c>
      <c r="AG136" s="171" t="s">
        <v>75</v>
      </c>
      <c r="AH136" s="128"/>
      <c r="AI136" s="1070" t="s">
        <v>311</v>
      </c>
      <c r="AJ136" s="1070"/>
      <c r="AK136" s="1070"/>
      <c r="AL136" s="1070"/>
      <c r="AM136" s="162" t="s">
        <v>76</v>
      </c>
    </row>
    <row r="137" spans="1:40" ht="14.25" customHeight="1" thickBot="1" x14ac:dyDescent="0.2">
      <c r="B137" s="1079"/>
      <c r="C137" s="1080"/>
      <c r="D137" s="1065"/>
      <c r="E137" s="1066"/>
      <c r="F137" s="1066"/>
      <c r="G137" s="1067"/>
      <c r="H137" s="1071" t="s">
        <v>198</v>
      </c>
      <c r="I137" s="1071"/>
      <c r="J137" s="1072">
        <v>10000</v>
      </c>
      <c r="K137" s="1072"/>
      <c r="L137" s="1072"/>
      <c r="M137" s="175" t="s">
        <v>77</v>
      </c>
      <c r="N137" s="176" t="s">
        <v>194</v>
      </c>
      <c r="O137" s="1073"/>
      <c r="P137" s="1073"/>
      <c r="Q137" s="1073"/>
      <c r="R137" s="1073"/>
      <c r="S137" s="1074"/>
      <c r="T137" s="177"/>
      <c r="U137" s="177"/>
      <c r="V137" s="177"/>
      <c r="W137" s="177"/>
      <c r="X137" s="178" t="s">
        <v>78</v>
      </c>
      <c r="Y137" s="179" t="s">
        <v>272</v>
      </c>
      <c r="Z137" s="176" t="s">
        <v>197</v>
      </c>
      <c r="AA137" s="1075" t="s">
        <v>79</v>
      </c>
      <c r="AB137" s="1075"/>
      <c r="AC137" s="1075"/>
      <c r="AD137" s="180">
        <v>40</v>
      </c>
      <c r="AE137" s="180" t="s">
        <v>80</v>
      </c>
      <c r="AF137" s="178"/>
      <c r="AG137" s="180"/>
      <c r="AH137" s="180"/>
      <c r="AI137" s="180" t="s">
        <v>312</v>
      </c>
      <c r="AJ137" s="181" t="s">
        <v>81</v>
      </c>
      <c r="AK137" s="181"/>
      <c r="AL137" s="181"/>
      <c r="AM137" s="182"/>
    </row>
    <row r="138" spans="1:40" s="128" customFormat="1" ht="14.25" thickTop="1" x14ac:dyDescent="0.15">
      <c r="B138" s="183"/>
      <c r="C138" s="183"/>
      <c r="D138" s="183"/>
      <c r="E138" s="183"/>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row>
    <row r="139" spans="1:40" x14ac:dyDescent="0.15">
      <c r="A139" s="128"/>
      <c r="B139" s="183"/>
      <c r="C139" s="183"/>
      <c r="D139" s="183"/>
      <c r="E139" s="183"/>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28"/>
    </row>
    <row r="140" spans="1:40" ht="3" customHeight="1" x14ac:dyDescent="0.15">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row>
    <row r="141" spans="1:40" s="138" customFormat="1" ht="24.75" customHeight="1" x14ac:dyDescent="0.15">
      <c r="A141" s="131"/>
      <c r="B141" s="1099" t="s">
        <v>314</v>
      </c>
      <c r="C141" s="1099"/>
      <c r="D141" s="132" t="s">
        <v>315</v>
      </c>
      <c r="E141" s="132"/>
      <c r="F141" s="132"/>
      <c r="G141" s="133"/>
      <c r="H141" s="133"/>
      <c r="I141" s="134"/>
      <c r="J141" s="135"/>
      <c r="K141" s="135"/>
      <c r="L141" s="135"/>
      <c r="M141" s="135"/>
      <c r="N141" s="135"/>
      <c r="O141" s="135"/>
      <c r="P141" s="135"/>
      <c r="Q141" s="135"/>
      <c r="R141" s="135"/>
      <c r="S141" s="135"/>
      <c r="T141" s="136"/>
      <c r="U141" s="136"/>
      <c r="V141" s="136"/>
      <c r="W141" s="137"/>
      <c r="X141" s="137"/>
      <c r="Y141" s="137"/>
      <c r="Z141" s="137"/>
      <c r="AA141" s="137"/>
      <c r="AB141" s="137"/>
      <c r="AC141" s="137"/>
      <c r="AD141" s="137"/>
      <c r="AE141" s="137"/>
      <c r="AF141" s="137"/>
      <c r="AG141" s="137"/>
      <c r="AH141" s="137"/>
      <c r="AI141" s="137"/>
      <c r="AJ141" s="137"/>
      <c r="AK141" s="137"/>
      <c r="AL141" s="137"/>
      <c r="AM141" s="137"/>
      <c r="AN141" s="131"/>
    </row>
    <row r="142" spans="1:40" s="128" customFormat="1" ht="3" customHeight="1" x14ac:dyDescent="0.15">
      <c r="B142" s="139"/>
      <c r="C142" s="139"/>
      <c r="E142" s="140"/>
      <c r="F142" s="140"/>
      <c r="G142" s="140"/>
      <c r="H142" s="140"/>
      <c r="I142" s="140"/>
      <c r="J142" s="140"/>
      <c r="K142" s="141"/>
      <c r="L142" s="142"/>
      <c r="M142" s="142"/>
      <c r="N142" s="142"/>
      <c r="O142" s="142"/>
      <c r="P142" s="142"/>
      <c r="Q142" s="142"/>
      <c r="R142" s="142"/>
      <c r="S142" s="142"/>
      <c r="T142" s="142"/>
      <c r="U142" s="142"/>
      <c r="V142" s="143"/>
      <c r="W142" s="144"/>
      <c r="X142" s="145"/>
      <c r="Y142" s="139"/>
      <c r="Z142" s="139"/>
      <c r="AA142" s="139"/>
      <c r="AB142" s="139"/>
      <c r="AC142" s="139"/>
      <c r="AD142" s="139"/>
      <c r="AE142" s="139"/>
      <c r="AF142" s="139"/>
      <c r="AG142" s="139"/>
      <c r="AH142" s="139"/>
      <c r="AI142" s="139"/>
      <c r="AJ142" s="139"/>
      <c r="AK142" s="139"/>
      <c r="AL142" s="139"/>
      <c r="AM142" s="139"/>
    </row>
    <row r="143" spans="1:40" s="128" customFormat="1" ht="8.25" customHeight="1" x14ac:dyDescent="0.15">
      <c r="B143" s="139"/>
      <c r="C143" s="139"/>
      <c r="E143" s="140"/>
      <c r="F143" s="140"/>
      <c r="G143" s="140"/>
      <c r="H143" s="140"/>
      <c r="I143" s="140"/>
      <c r="J143" s="140"/>
      <c r="K143" s="141"/>
      <c r="L143" s="142"/>
      <c r="M143" s="142"/>
      <c r="N143" s="142"/>
      <c r="O143" s="142"/>
      <c r="P143" s="142"/>
      <c r="Q143" s="142"/>
      <c r="R143" s="142"/>
      <c r="S143" s="142"/>
      <c r="T143" s="142"/>
      <c r="U143" s="142"/>
      <c r="V143" s="143"/>
      <c r="W143" s="144"/>
      <c r="X143" s="145"/>
      <c r="Y143" s="139"/>
      <c r="Z143" s="139"/>
      <c r="AA143" s="139"/>
      <c r="AB143" s="139"/>
      <c r="AC143" s="139"/>
      <c r="AD143" s="139"/>
      <c r="AE143" s="139"/>
      <c r="AF143" s="139"/>
      <c r="AG143" s="139"/>
      <c r="AH143" s="139"/>
      <c r="AI143" s="139"/>
      <c r="AJ143" s="139"/>
      <c r="AK143" s="139"/>
      <c r="AL143" s="139"/>
      <c r="AM143" s="139"/>
    </row>
    <row r="144" spans="1:40" s="128" customFormat="1" ht="19.5" customHeight="1" x14ac:dyDescent="0.15">
      <c r="B144" s="139"/>
      <c r="C144" s="139" t="s">
        <v>257</v>
      </c>
      <c r="D144" s="140"/>
      <c r="E144" s="140"/>
      <c r="F144" s="1100" t="s">
        <v>283</v>
      </c>
      <c r="G144" s="1100"/>
      <c r="H144" s="1100"/>
      <c r="I144" s="1100"/>
      <c r="J144" s="1100"/>
      <c r="K144" s="1100"/>
      <c r="L144" s="1100"/>
      <c r="M144" s="1100"/>
      <c r="N144" s="185"/>
      <c r="O144" s="185"/>
      <c r="P144" s="185"/>
      <c r="Q144" s="185"/>
      <c r="R144" s="185"/>
      <c r="S144" s="185"/>
      <c r="T144" s="1101" t="s">
        <v>316</v>
      </c>
      <c r="U144" s="1101"/>
      <c r="V144" s="1101"/>
      <c r="W144" s="1101"/>
      <c r="X144" s="1101"/>
      <c r="Y144" s="1101"/>
      <c r="Z144" s="139"/>
      <c r="AA144" s="139"/>
      <c r="AB144" s="139"/>
      <c r="AC144" s="139"/>
      <c r="AD144" s="139"/>
      <c r="AE144" s="139"/>
      <c r="AF144" s="139"/>
      <c r="AG144" s="139"/>
      <c r="AH144" s="139"/>
      <c r="AI144" s="139"/>
      <c r="AJ144" s="139"/>
      <c r="AK144" s="139"/>
      <c r="AL144" s="139"/>
      <c r="AM144" s="139"/>
    </row>
    <row r="145" spans="1:40" s="128" customFormat="1" ht="24.75" customHeight="1" x14ac:dyDescent="0.15">
      <c r="C145" s="140"/>
      <c r="D145" s="140"/>
      <c r="E145" s="140"/>
      <c r="F145" s="1102" t="s">
        <v>260</v>
      </c>
      <c r="G145" s="1102"/>
      <c r="H145" s="1102"/>
      <c r="I145" s="1102"/>
      <c r="J145" s="1103" t="s">
        <v>261</v>
      </c>
      <c r="K145" s="1103"/>
      <c r="L145" s="1103"/>
      <c r="M145" s="1103" t="s">
        <v>262</v>
      </c>
      <c r="N145" s="1103"/>
      <c r="O145" s="1103"/>
      <c r="P145" s="1103" t="s">
        <v>263</v>
      </c>
      <c r="Q145" s="1103"/>
      <c r="R145" s="1103"/>
      <c r="S145" s="1103"/>
      <c r="T145" s="1103"/>
      <c r="U145" s="1104" t="s">
        <v>264</v>
      </c>
      <c r="V145" s="1104"/>
      <c r="W145" s="1104"/>
      <c r="X145" s="1104"/>
      <c r="Y145" s="1104"/>
      <c r="Z145" s="195"/>
      <c r="AA145" s="195"/>
      <c r="AB145" s="195"/>
      <c r="AC145" s="195"/>
      <c r="AD145" s="195"/>
      <c r="AE145" s="195"/>
      <c r="AF145" s="195"/>
      <c r="AG145" s="195"/>
      <c r="AH145" s="195"/>
      <c r="AI145" s="195"/>
      <c r="AJ145" s="195"/>
      <c r="AK145" s="195"/>
      <c r="AL145" s="195"/>
      <c r="AM145" s="195"/>
    </row>
    <row r="146" spans="1:40" s="128" customFormat="1" ht="14.25" customHeight="1" x14ac:dyDescent="0.15">
      <c r="B146" s="140"/>
      <c r="D146" s="140"/>
      <c r="E146" s="140"/>
      <c r="F146" s="1088" t="s">
        <v>317</v>
      </c>
      <c r="G146" s="1089"/>
      <c r="H146" s="1089"/>
      <c r="I146" s="1089"/>
      <c r="J146" s="1090" t="s">
        <v>318</v>
      </c>
      <c r="K146" s="1091"/>
      <c r="L146" s="1091"/>
      <c r="M146" s="1092" t="s">
        <v>319</v>
      </c>
      <c r="N146" s="1093"/>
      <c r="O146" s="1093"/>
      <c r="P146" s="1094" t="s">
        <v>320</v>
      </c>
      <c r="Q146" s="1095"/>
      <c r="R146" s="1095"/>
      <c r="S146" s="1095"/>
      <c r="T146" s="1095"/>
      <c r="U146" s="1096" t="s">
        <v>321</v>
      </c>
      <c r="V146" s="1097"/>
      <c r="W146" s="1097"/>
      <c r="X146" s="1097"/>
      <c r="Y146" s="1097"/>
      <c r="Z146" s="195"/>
      <c r="AA146" s="195"/>
      <c r="AB146" s="195"/>
      <c r="AC146" s="195"/>
      <c r="AD146" s="195"/>
      <c r="AE146" s="195"/>
      <c r="AF146" s="195"/>
      <c r="AG146" s="195"/>
      <c r="AH146" s="195"/>
      <c r="AI146" s="195"/>
      <c r="AJ146" s="195"/>
      <c r="AK146" s="195"/>
      <c r="AL146" s="195"/>
      <c r="AM146" s="195"/>
    </row>
    <row r="147" spans="1:40" ht="14.25" customHeight="1" x14ac:dyDescent="0.15">
      <c r="B147" s="140"/>
      <c r="C147" s="140"/>
      <c r="D147" s="140"/>
      <c r="E147" s="140"/>
      <c r="F147" s="1089"/>
      <c r="G147" s="1089"/>
      <c r="H147" s="1089"/>
      <c r="I147" s="1089"/>
      <c r="J147" s="1091"/>
      <c r="K147" s="1091"/>
      <c r="L147" s="1091"/>
      <c r="M147" s="1093"/>
      <c r="N147" s="1093"/>
      <c r="O147" s="1093"/>
      <c r="P147" s="1095"/>
      <c r="Q147" s="1095"/>
      <c r="R147" s="1095"/>
      <c r="S147" s="1095"/>
      <c r="T147" s="1095"/>
      <c r="U147" s="1097"/>
      <c r="V147" s="1097"/>
      <c r="W147" s="1097"/>
      <c r="X147" s="1097"/>
      <c r="Y147" s="1097"/>
      <c r="Z147" s="195"/>
      <c r="AA147" s="195"/>
      <c r="AB147" s="195"/>
      <c r="AC147" s="195"/>
      <c r="AD147" s="195"/>
      <c r="AE147" s="195"/>
      <c r="AF147" s="195"/>
      <c r="AG147" s="195"/>
      <c r="AI147" s="195"/>
      <c r="AJ147" s="195"/>
      <c r="AK147" s="195"/>
      <c r="AL147" s="195"/>
      <c r="AM147" s="195"/>
    </row>
    <row r="148" spans="1:40" ht="14.25" customHeight="1" x14ac:dyDescent="0.15">
      <c r="B148" s="140"/>
      <c r="C148" s="140"/>
      <c r="D148" s="140"/>
      <c r="E148" s="140"/>
      <c r="F148" s="1089"/>
      <c r="G148" s="1089"/>
      <c r="H148" s="1089"/>
      <c r="I148" s="1089"/>
      <c r="J148" s="1091"/>
      <c r="K148" s="1091"/>
      <c r="L148" s="1091"/>
      <c r="M148" s="1093"/>
      <c r="N148" s="1093"/>
      <c r="O148" s="1093"/>
      <c r="P148" s="1095"/>
      <c r="Q148" s="1095"/>
      <c r="R148" s="1095"/>
      <c r="S148" s="1095"/>
      <c r="T148" s="1095"/>
      <c r="U148" s="1097"/>
      <c r="V148" s="1097"/>
      <c r="W148" s="1097"/>
      <c r="X148" s="1097"/>
      <c r="Y148" s="1097"/>
      <c r="Z148" s="195"/>
      <c r="AA148" s="195"/>
      <c r="AB148" s="195"/>
      <c r="AC148" s="195"/>
      <c r="AD148" s="195"/>
      <c r="AE148" s="195"/>
      <c r="AF148" s="195"/>
      <c r="AG148" s="195"/>
      <c r="AH148" s="195"/>
      <c r="AI148" s="195"/>
      <c r="AJ148" s="195"/>
      <c r="AK148" s="195"/>
      <c r="AL148" s="195"/>
      <c r="AM148" s="195"/>
    </row>
    <row r="149" spans="1:40" ht="14.25" customHeight="1" x14ac:dyDescent="0.15">
      <c r="B149" s="140"/>
      <c r="C149" s="140"/>
      <c r="D149" s="140"/>
      <c r="E149" s="140"/>
      <c r="F149" s="1089"/>
      <c r="G149" s="1089"/>
      <c r="H149" s="1089"/>
      <c r="I149" s="1089"/>
      <c r="J149" s="1091"/>
      <c r="K149" s="1091"/>
      <c r="L149" s="1091"/>
      <c r="M149" s="1093"/>
      <c r="N149" s="1093"/>
      <c r="O149" s="1093"/>
      <c r="P149" s="1095"/>
      <c r="Q149" s="1095"/>
      <c r="R149" s="1095"/>
      <c r="S149" s="1095"/>
      <c r="T149" s="1095"/>
      <c r="U149" s="1097"/>
      <c r="V149" s="1097"/>
      <c r="W149" s="1097"/>
      <c r="X149" s="1097"/>
      <c r="Y149" s="1097"/>
      <c r="Z149" s="195"/>
      <c r="AA149" s="195"/>
      <c r="AB149" s="195"/>
      <c r="AC149" s="195"/>
      <c r="AD149" s="195"/>
      <c r="AE149" s="195"/>
      <c r="AF149" s="195"/>
      <c r="AG149" s="195"/>
      <c r="AH149" s="195"/>
      <c r="AI149" s="195"/>
      <c r="AJ149" s="195"/>
      <c r="AK149" s="195"/>
      <c r="AL149" s="195"/>
      <c r="AM149" s="195"/>
    </row>
    <row r="150" spans="1:40" ht="14.25" customHeight="1" x14ac:dyDescent="0.15">
      <c r="B150" s="140"/>
      <c r="C150" s="140"/>
      <c r="D150" s="140"/>
      <c r="E150" s="140"/>
      <c r="F150" s="1089"/>
      <c r="G150" s="1089"/>
      <c r="H150" s="1089"/>
      <c r="I150" s="1089"/>
      <c r="J150" s="1091"/>
      <c r="K150" s="1091"/>
      <c r="L150" s="1091"/>
      <c r="M150" s="1093"/>
      <c r="N150" s="1093"/>
      <c r="O150" s="1093"/>
      <c r="P150" s="1095"/>
      <c r="Q150" s="1095"/>
      <c r="R150" s="1095"/>
      <c r="S150" s="1095"/>
      <c r="T150" s="1095"/>
      <c r="U150" s="1097"/>
      <c r="V150" s="1097"/>
      <c r="W150" s="1097"/>
      <c r="X150" s="1097"/>
      <c r="Y150" s="1097"/>
      <c r="Z150" s="195"/>
      <c r="AA150" s="195"/>
      <c r="AB150" s="195"/>
      <c r="AC150" s="195"/>
      <c r="AD150" s="195"/>
      <c r="AE150" s="195"/>
      <c r="AF150" s="195"/>
      <c r="AG150" s="195"/>
      <c r="AH150" s="195"/>
      <c r="AI150" s="195"/>
      <c r="AJ150" s="195"/>
      <c r="AK150" s="195"/>
      <c r="AL150" s="195"/>
      <c r="AM150" s="195"/>
    </row>
    <row r="151" spans="1:40" ht="14.25" customHeight="1" x14ac:dyDescent="0.15">
      <c r="B151" s="140"/>
      <c r="C151" s="140"/>
      <c r="D151" s="140"/>
      <c r="E151" s="140"/>
      <c r="F151" s="1089"/>
      <c r="G151" s="1089"/>
      <c r="H151" s="1089"/>
      <c r="I151" s="1089"/>
      <c r="J151" s="1091"/>
      <c r="K151" s="1091"/>
      <c r="L151" s="1091"/>
      <c r="M151" s="1093"/>
      <c r="N151" s="1093"/>
      <c r="O151" s="1093"/>
      <c r="P151" s="1095"/>
      <c r="Q151" s="1095"/>
      <c r="R151" s="1095"/>
      <c r="S151" s="1095"/>
      <c r="T151" s="1095"/>
      <c r="U151" s="1097"/>
      <c r="V151" s="1097"/>
      <c r="W151" s="1097"/>
      <c r="X151" s="1097"/>
      <c r="Y151" s="1097"/>
      <c r="Z151" s="195"/>
      <c r="AA151" s="195"/>
      <c r="AB151" s="195"/>
      <c r="AC151" s="195"/>
      <c r="AD151" s="195"/>
      <c r="AE151" s="195"/>
      <c r="AF151" s="195"/>
      <c r="AG151" s="195"/>
      <c r="AH151" s="195"/>
      <c r="AI151" s="195"/>
      <c r="AJ151" s="195"/>
      <c r="AK151" s="195"/>
      <c r="AL151" s="195"/>
      <c r="AM151" s="195"/>
    </row>
    <row r="152" spans="1:40" ht="14.25" customHeight="1" x14ac:dyDescent="0.15">
      <c r="B152" s="140"/>
      <c r="C152" s="140"/>
      <c r="D152" s="140"/>
      <c r="E152" s="140"/>
      <c r="F152" s="1089"/>
      <c r="G152" s="1089"/>
      <c r="H152" s="1089"/>
      <c r="I152" s="1089"/>
      <c r="J152" s="1091"/>
      <c r="K152" s="1091"/>
      <c r="L152" s="1091"/>
      <c r="M152" s="1093"/>
      <c r="N152" s="1093"/>
      <c r="O152" s="1093"/>
      <c r="P152" s="1095"/>
      <c r="Q152" s="1095"/>
      <c r="R152" s="1095"/>
      <c r="S152" s="1095"/>
      <c r="T152" s="1095"/>
      <c r="U152" s="1097"/>
      <c r="V152" s="1097"/>
      <c r="W152" s="1097"/>
      <c r="X152" s="1097"/>
      <c r="Y152" s="1097"/>
      <c r="Z152" s="195"/>
      <c r="AA152" s="195"/>
      <c r="AB152" s="195"/>
      <c r="AC152" s="195"/>
      <c r="AD152" s="195"/>
      <c r="AE152" s="195"/>
      <c r="AF152" s="195"/>
      <c r="AG152" s="195"/>
      <c r="AH152" s="195"/>
      <c r="AI152" s="195"/>
      <c r="AJ152" s="195"/>
      <c r="AK152" s="195"/>
      <c r="AL152" s="195"/>
      <c r="AM152" s="195"/>
    </row>
    <row r="153" spans="1:40" ht="25.5" customHeight="1" x14ac:dyDescent="0.15">
      <c r="B153" s="140"/>
      <c r="C153" s="140"/>
      <c r="D153" s="140"/>
      <c r="E153" s="140"/>
      <c r="F153" s="140"/>
      <c r="G153" s="140"/>
      <c r="H153" s="140"/>
      <c r="I153" s="141"/>
      <c r="J153" s="142"/>
      <c r="K153" s="142"/>
      <c r="L153" s="142"/>
      <c r="M153" s="142"/>
      <c r="N153" s="142"/>
      <c r="O153" s="142"/>
      <c r="P153" s="142"/>
      <c r="Q153" s="142"/>
      <c r="R153" s="142"/>
      <c r="S153" s="142"/>
      <c r="T153" s="143"/>
      <c r="U153" s="143"/>
      <c r="V153" s="143"/>
      <c r="W153" s="196"/>
      <c r="X153" s="196"/>
      <c r="Y153" s="196"/>
      <c r="Z153" s="195"/>
      <c r="AA153" s="195"/>
      <c r="AB153" s="195"/>
      <c r="AC153" s="195"/>
      <c r="AD153" s="195"/>
      <c r="AE153" s="195"/>
      <c r="AF153" s="195"/>
      <c r="AG153" s="195"/>
      <c r="AH153" s="195"/>
      <c r="AI153" s="195"/>
      <c r="AJ153" s="195"/>
      <c r="AK153" s="195"/>
      <c r="AL153" s="195"/>
      <c r="AM153" s="195"/>
    </row>
    <row r="154" spans="1:40" ht="19.5" customHeight="1" x14ac:dyDescent="0.15">
      <c r="A154" s="128"/>
      <c r="B154" s="184"/>
      <c r="C154" s="183" t="s">
        <v>322</v>
      </c>
      <c r="D154" s="183"/>
      <c r="E154" s="183"/>
      <c r="F154" s="183"/>
      <c r="G154" s="183"/>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4"/>
      <c r="AJ154" s="184"/>
      <c r="AK154" s="184"/>
      <c r="AL154" s="184"/>
      <c r="AM154" s="184"/>
      <c r="AN154" s="128"/>
    </row>
    <row r="155" spans="1:40" ht="3.75" customHeight="1" thickBot="1" x14ac:dyDescent="0.2">
      <c r="B155" s="199"/>
      <c r="C155" s="151"/>
      <c r="D155" s="151"/>
      <c r="E155" s="151"/>
      <c r="F155" s="151"/>
      <c r="G155" s="151"/>
      <c r="H155" s="151"/>
      <c r="I155" s="152"/>
      <c r="J155" s="153"/>
      <c r="K155" s="153"/>
      <c r="L155" s="153"/>
      <c r="M155" s="153"/>
      <c r="N155" s="153"/>
      <c r="O155" s="153"/>
      <c r="P155" s="153"/>
      <c r="Q155" s="153"/>
      <c r="R155" s="153"/>
      <c r="S155" s="153"/>
      <c r="T155" s="154"/>
      <c r="U155" s="154"/>
      <c r="V155" s="154"/>
      <c r="W155" s="197"/>
      <c r="X155" s="197"/>
      <c r="Y155" s="197"/>
      <c r="Z155" s="198"/>
      <c r="AA155" s="198"/>
      <c r="AB155" s="198"/>
      <c r="AC155" s="198"/>
      <c r="AD155" s="198"/>
      <c r="AE155" s="198"/>
      <c r="AF155" s="198"/>
      <c r="AG155" s="198"/>
      <c r="AH155" s="198"/>
      <c r="AI155" s="198"/>
      <c r="AJ155" s="198"/>
      <c r="AK155" s="198"/>
      <c r="AL155" s="198"/>
      <c r="AM155" s="198"/>
    </row>
    <row r="156" spans="1:40" ht="14.25" customHeight="1" thickTop="1" x14ac:dyDescent="0.15">
      <c r="B156" s="1076" t="s">
        <v>53</v>
      </c>
      <c r="C156" s="1077"/>
      <c r="D156" s="1098" t="s">
        <v>4</v>
      </c>
      <c r="E156" s="1082"/>
      <c r="F156" s="1098" t="s">
        <v>323</v>
      </c>
      <c r="G156" s="1081"/>
      <c r="H156" s="1081"/>
      <c r="I156" s="1082"/>
      <c r="J156" s="1098" t="s">
        <v>54</v>
      </c>
      <c r="K156" s="1081"/>
      <c r="L156" s="1098" t="s">
        <v>191</v>
      </c>
      <c r="M156" s="1081"/>
      <c r="N156" s="1081"/>
      <c r="O156" s="1081"/>
      <c r="P156" s="1081"/>
      <c r="Q156" s="1081"/>
      <c r="R156" s="1082"/>
      <c r="S156" s="1081" t="s">
        <v>55</v>
      </c>
      <c r="T156" s="1081"/>
      <c r="U156" s="1082"/>
      <c r="V156" s="1083">
        <v>45097</v>
      </c>
      <c r="W156" s="1084"/>
      <c r="X156" s="1084"/>
      <c r="Y156" s="1084"/>
      <c r="Z156" s="1084"/>
      <c r="AA156" s="157" t="s">
        <v>192</v>
      </c>
      <c r="AB156" s="158" t="s">
        <v>193</v>
      </c>
      <c r="AC156" s="158"/>
      <c r="AD156" s="157" t="s">
        <v>194</v>
      </c>
      <c r="AE156" s="158" t="s">
        <v>56</v>
      </c>
      <c r="AF156" s="158"/>
      <c r="AG156" s="157" t="s">
        <v>194</v>
      </c>
      <c r="AH156" s="158" t="s">
        <v>57</v>
      </c>
      <c r="AI156" s="158"/>
      <c r="AJ156" s="157" t="s">
        <v>194</v>
      </c>
      <c r="AK156" s="158" t="s">
        <v>58</v>
      </c>
      <c r="AL156" s="158"/>
      <c r="AM156" s="159"/>
    </row>
    <row r="157" spans="1:40" ht="14.25" customHeight="1" x14ac:dyDescent="0.15">
      <c r="B157" s="1078"/>
      <c r="C157" s="1077"/>
      <c r="D157" s="1085" t="s">
        <v>59</v>
      </c>
      <c r="E157" s="1086"/>
      <c r="F157" s="1086"/>
      <c r="G157" s="1087"/>
      <c r="H157" s="1085" t="s">
        <v>196</v>
      </c>
      <c r="I157" s="1086"/>
      <c r="J157" s="1086"/>
      <c r="K157" s="1086"/>
      <c r="L157" s="1086"/>
      <c r="M157" s="1087"/>
      <c r="N157" s="1085" t="s">
        <v>60</v>
      </c>
      <c r="O157" s="1086"/>
      <c r="P157" s="1086"/>
      <c r="Q157" s="1086"/>
      <c r="R157" s="1086"/>
      <c r="S157" s="1087"/>
      <c r="T157" s="1085" t="s">
        <v>61</v>
      </c>
      <c r="U157" s="1086"/>
      <c r="V157" s="1086"/>
      <c r="W157" s="1086"/>
      <c r="X157" s="1086"/>
      <c r="Y157" s="1087"/>
      <c r="Z157" s="1085" t="s">
        <v>62</v>
      </c>
      <c r="AA157" s="1086"/>
      <c r="AB157" s="1086"/>
      <c r="AC157" s="1086"/>
      <c r="AD157" s="1086"/>
      <c r="AE157" s="1086"/>
      <c r="AF157" s="1086"/>
      <c r="AG157" s="1086"/>
      <c r="AH157" s="1086"/>
      <c r="AI157" s="1086"/>
      <c r="AJ157" s="1086"/>
      <c r="AK157" s="1086"/>
      <c r="AL157" s="1086"/>
      <c r="AM157" s="1087"/>
    </row>
    <row r="158" spans="1:40" ht="14.25" customHeight="1" x14ac:dyDescent="0.15">
      <c r="B158" s="1078"/>
      <c r="C158" s="1077"/>
      <c r="D158" s="1059" t="s">
        <v>324</v>
      </c>
      <c r="E158" s="1060"/>
      <c r="F158" s="1060"/>
      <c r="G158" s="1061"/>
      <c r="H158" s="160"/>
      <c r="I158" s="161"/>
      <c r="J158" s="1068"/>
      <c r="K158" s="1068"/>
      <c r="L158" s="1068"/>
      <c r="M158" s="162"/>
      <c r="N158" s="163" t="s">
        <v>197</v>
      </c>
      <c r="O158" s="161" t="s">
        <v>63</v>
      </c>
      <c r="Q158" s="164" t="s">
        <v>194</v>
      </c>
      <c r="R158" s="165" t="s">
        <v>64</v>
      </c>
      <c r="S158" s="166"/>
      <c r="T158" s="167"/>
      <c r="U158" s="167" t="s">
        <v>65</v>
      </c>
      <c r="V158" s="1069" t="s">
        <v>325</v>
      </c>
      <c r="W158" s="1069"/>
      <c r="X158" s="161" t="s">
        <v>66</v>
      </c>
      <c r="Y158" s="161"/>
      <c r="Z158" s="168" t="s">
        <v>194</v>
      </c>
      <c r="AA158" s="169" t="s">
        <v>67</v>
      </c>
      <c r="AC158" s="170" t="s">
        <v>194</v>
      </c>
      <c r="AD158" s="169" t="s">
        <v>68</v>
      </c>
      <c r="AE158" s="169"/>
      <c r="AF158" s="170" t="s">
        <v>194</v>
      </c>
      <c r="AG158" s="169" t="s">
        <v>69</v>
      </c>
      <c r="AH158" s="169"/>
      <c r="AI158" s="170" t="s">
        <v>194</v>
      </c>
      <c r="AJ158" s="169" t="s">
        <v>70</v>
      </c>
      <c r="AK158" s="171"/>
      <c r="AL158" s="171"/>
      <c r="AM158" s="172"/>
    </row>
    <row r="159" spans="1:40" ht="14.25" customHeight="1" x14ac:dyDescent="0.15">
      <c r="B159" s="1078"/>
      <c r="C159" s="1077"/>
      <c r="D159" s="1062"/>
      <c r="E159" s="1063"/>
      <c r="F159" s="1063"/>
      <c r="G159" s="1064"/>
      <c r="H159" s="160"/>
      <c r="I159" s="161"/>
      <c r="J159" s="1068">
        <v>520000</v>
      </c>
      <c r="K159" s="1068"/>
      <c r="L159" s="1068"/>
      <c r="M159" s="162" t="s">
        <v>71</v>
      </c>
      <c r="N159" s="163" t="s">
        <v>197</v>
      </c>
      <c r="O159" s="161" t="s">
        <v>72</v>
      </c>
      <c r="Q159" s="164"/>
      <c r="R159" s="161"/>
      <c r="S159" s="166"/>
      <c r="T159" s="167"/>
      <c r="U159" s="173"/>
      <c r="W159" s="173"/>
      <c r="X159" s="164" t="s">
        <v>73</v>
      </c>
      <c r="Y159" s="161"/>
      <c r="Z159" s="174" t="s">
        <v>197</v>
      </c>
      <c r="AA159" s="173" t="s">
        <v>74</v>
      </c>
      <c r="AB159" s="173"/>
      <c r="AC159" s="173"/>
      <c r="AD159" s="173"/>
      <c r="AE159" s="171"/>
      <c r="AF159" s="170" t="s">
        <v>194</v>
      </c>
      <c r="AG159" s="171" t="s">
        <v>75</v>
      </c>
      <c r="AH159" s="128"/>
      <c r="AI159" s="1070"/>
      <c r="AJ159" s="1070"/>
      <c r="AK159" s="1070"/>
      <c r="AL159" s="1070"/>
      <c r="AM159" s="162" t="s">
        <v>76</v>
      </c>
    </row>
    <row r="160" spans="1:40" ht="14.25" customHeight="1" thickBot="1" x14ac:dyDescent="0.2">
      <c r="B160" s="1079"/>
      <c r="C160" s="1080"/>
      <c r="D160" s="1065"/>
      <c r="E160" s="1066"/>
      <c r="F160" s="1066"/>
      <c r="G160" s="1067"/>
      <c r="H160" s="1071" t="s">
        <v>198</v>
      </c>
      <c r="I160" s="1071"/>
      <c r="J160" s="1072">
        <v>400000</v>
      </c>
      <c r="K160" s="1072"/>
      <c r="L160" s="1072"/>
      <c r="M160" s="175" t="s">
        <v>77</v>
      </c>
      <c r="N160" s="176" t="s">
        <v>194</v>
      </c>
      <c r="O160" s="1073"/>
      <c r="P160" s="1073"/>
      <c r="Q160" s="1073"/>
      <c r="R160" s="1073"/>
      <c r="S160" s="1074"/>
      <c r="T160" s="177"/>
      <c r="U160" s="177"/>
      <c r="V160" s="177"/>
      <c r="W160" s="177"/>
      <c r="X160" s="178" t="s">
        <v>78</v>
      </c>
      <c r="Y160" s="179" t="s">
        <v>272</v>
      </c>
      <c r="Z160" s="176" t="s">
        <v>194</v>
      </c>
      <c r="AA160" s="1075" t="s">
        <v>79</v>
      </c>
      <c r="AB160" s="1075"/>
      <c r="AC160" s="1075"/>
      <c r="AD160" s="180"/>
      <c r="AE160" s="180" t="s">
        <v>80</v>
      </c>
      <c r="AF160" s="178"/>
      <c r="AG160" s="180"/>
      <c r="AH160" s="180"/>
      <c r="AI160" s="180"/>
      <c r="AJ160" s="181" t="s">
        <v>81</v>
      </c>
      <c r="AK160" s="181"/>
      <c r="AL160" s="181"/>
      <c r="AM160" s="182"/>
    </row>
    <row r="161" spans="2:39" s="128" customFormat="1" ht="15" thickTop="1" thickBot="1" x14ac:dyDescent="0.2">
      <c r="B161" s="200"/>
      <c r="C161" s="200"/>
      <c r="D161" s="200"/>
      <c r="E161" s="200"/>
      <c r="F161" s="201"/>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row>
    <row r="162" spans="2:39" ht="14.25" thickTop="1" x14ac:dyDescent="0.15">
      <c r="B162" s="1050" t="s">
        <v>326</v>
      </c>
      <c r="C162" s="1051"/>
      <c r="D162" s="1051"/>
      <c r="E162" s="1051"/>
      <c r="F162" s="1051"/>
      <c r="G162" s="1051"/>
      <c r="H162" s="1051"/>
      <c r="I162" s="1051"/>
      <c r="J162" s="1051"/>
      <c r="K162" s="1051"/>
      <c r="L162" s="1051"/>
      <c r="M162" s="1051"/>
      <c r="N162" s="1051"/>
      <c r="O162" s="1051"/>
      <c r="P162" s="1051"/>
      <c r="Q162" s="1051"/>
      <c r="R162" s="1051"/>
      <c r="S162" s="1051"/>
      <c r="T162" s="1051"/>
      <c r="U162" s="1051"/>
      <c r="V162" s="1051"/>
      <c r="W162" s="1051"/>
      <c r="X162" s="1051"/>
      <c r="Y162" s="1051"/>
      <c r="Z162" s="1051"/>
      <c r="AA162" s="1051"/>
      <c r="AB162" s="1051"/>
      <c r="AC162" s="1051"/>
      <c r="AD162" s="1051"/>
      <c r="AE162" s="1051"/>
      <c r="AF162" s="1051"/>
      <c r="AG162" s="1051"/>
      <c r="AH162" s="1051"/>
      <c r="AI162" s="1051"/>
      <c r="AJ162" s="1051"/>
      <c r="AK162" s="1051"/>
      <c r="AL162" s="1051"/>
      <c r="AM162" s="1052"/>
    </row>
    <row r="163" spans="2:39" x14ac:dyDescent="0.15">
      <c r="B163" s="1053"/>
      <c r="C163" s="1054"/>
      <c r="D163" s="1054"/>
      <c r="E163" s="1054"/>
      <c r="F163" s="1054"/>
      <c r="G163" s="1054"/>
      <c r="H163" s="1054"/>
      <c r="I163" s="1054"/>
      <c r="J163" s="1054"/>
      <c r="K163" s="1054"/>
      <c r="L163" s="1054"/>
      <c r="M163" s="1054"/>
      <c r="N163" s="1054"/>
      <c r="O163" s="1054"/>
      <c r="P163" s="1054"/>
      <c r="Q163" s="1054"/>
      <c r="R163" s="1054"/>
      <c r="S163" s="1054"/>
      <c r="T163" s="1054"/>
      <c r="U163" s="1054"/>
      <c r="V163" s="1054"/>
      <c r="W163" s="1054"/>
      <c r="X163" s="1054"/>
      <c r="Y163" s="1054"/>
      <c r="Z163" s="1054"/>
      <c r="AA163" s="1054"/>
      <c r="AB163" s="1054"/>
      <c r="AC163" s="1054"/>
      <c r="AD163" s="1054"/>
      <c r="AE163" s="1054"/>
      <c r="AF163" s="1054"/>
      <c r="AG163" s="1054"/>
      <c r="AH163" s="1054"/>
      <c r="AI163" s="1054"/>
      <c r="AJ163" s="1054"/>
      <c r="AK163" s="1054"/>
      <c r="AL163" s="1054"/>
      <c r="AM163" s="1055"/>
    </row>
    <row r="164" spans="2:39" ht="10.5" customHeight="1" x14ac:dyDescent="0.15">
      <c r="B164" s="1053"/>
      <c r="C164" s="1054"/>
      <c r="D164" s="1054"/>
      <c r="E164" s="1054"/>
      <c r="F164" s="1054"/>
      <c r="G164" s="1054"/>
      <c r="H164" s="1054"/>
      <c r="I164" s="1054"/>
      <c r="J164" s="1054"/>
      <c r="K164" s="1054"/>
      <c r="L164" s="1054"/>
      <c r="M164" s="1054"/>
      <c r="N164" s="1054"/>
      <c r="O164" s="1054"/>
      <c r="P164" s="1054"/>
      <c r="Q164" s="1054"/>
      <c r="R164" s="1054"/>
      <c r="S164" s="1054"/>
      <c r="T164" s="1054"/>
      <c r="U164" s="1054"/>
      <c r="V164" s="1054"/>
      <c r="W164" s="1054"/>
      <c r="X164" s="1054"/>
      <c r="Y164" s="1054"/>
      <c r="Z164" s="1054"/>
      <c r="AA164" s="1054"/>
      <c r="AB164" s="1054"/>
      <c r="AC164" s="1054"/>
      <c r="AD164" s="1054"/>
      <c r="AE164" s="1054"/>
      <c r="AF164" s="1054"/>
      <c r="AG164" s="1054"/>
      <c r="AH164" s="1054"/>
      <c r="AI164" s="1054"/>
      <c r="AJ164" s="1054"/>
      <c r="AK164" s="1054"/>
      <c r="AL164" s="1054"/>
      <c r="AM164" s="1055"/>
    </row>
    <row r="165" spans="2:39" ht="10.5" customHeight="1" x14ac:dyDescent="0.15">
      <c r="B165" s="1056"/>
      <c r="C165" s="1057"/>
      <c r="D165" s="1057"/>
      <c r="E165" s="1057"/>
      <c r="F165" s="1057"/>
      <c r="G165" s="1057"/>
      <c r="H165" s="1057"/>
      <c r="I165" s="1057"/>
      <c r="J165" s="1057"/>
      <c r="K165" s="1057"/>
      <c r="L165" s="1057"/>
      <c r="M165" s="1057"/>
      <c r="N165" s="1057"/>
      <c r="O165" s="1057"/>
      <c r="P165" s="1057"/>
      <c r="Q165" s="1057"/>
      <c r="R165" s="1057"/>
      <c r="S165" s="1057"/>
      <c r="T165" s="1057"/>
      <c r="U165" s="1057"/>
      <c r="V165" s="1057"/>
      <c r="W165" s="1057"/>
      <c r="X165" s="1057"/>
      <c r="Y165" s="1057"/>
      <c r="Z165" s="1057"/>
      <c r="AA165" s="1057"/>
      <c r="AB165" s="1057"/>
      <c r="AC165" s="1057"/>
      <c r="AD165" s="1057"/>
      <c r="AE165" s="1057"/>
      <c r="AF165" s="1057"/>
      <c r="AG165" s="1057"/>
      <c r="AH165" s="1057"/>
      <c r="AI165" s="1057"/>
      <c r="AJ165" s="1057"/>
      <c r="AK165" s="1057"/>
      <c r="AL165" s="1057"/>
      <c r="AM165" s="1058"/>
    </row>
    <row r="166" spans="2:39" ht="5.25" customHeight="1" x14ac:dyDescent="0.15"/>
  </sheetData>
  <mergeCells count="237">
    <mergeCell ref="B17:C21"/>
    <mergeCell ref="D17:E17"/>
    <mergeCell ref="F17:I17"/>
    <mergeCell ref="J17:K17"/>
    <mergeCell ref="L17:R17"/>
    <mergeCell ref="A1:AN2"/>
    <mergeCell ref="B4:C4"/>
    <mergeCell ref="F6:K6"/>
    <mergeCell ref="S6:Y6"/>
    <mergeCell ref="F7:I7"/>
    <mergeCell ref="J7:L7"/>
    <mergeCell ref="M7:O7"/>
    <mergeCell ref="P7:T7"/>
    <mergeCell ref="U7:Y7"/>
    <mergeCell ref="S17:U17"/>
    <mergeCell ref="V17:Z17"/>
    <mergeCell ref="D18:G18"/>
    <mergeCell ref="H18:M18"/>
    <mergeCell ref="N18:S18"/>
    <mergeCell ref="T18:Y18"/>
    <mergeCell ref="Z18:AM18"/>
    <mergeCell ref="F8:I13"/>
    <mergeCell ref="J8:L13"/>
    <mergeCell ref="M8:O13"/>
    <mergeCell ref="P8:T13"/>
    <mergeCell ref="U8:Y13"/>
    <mergeCell ref="D19:G21"/>
    <mergeCell ref="J19:L19"/>
    <mergeCell ref="V19:W19"/>
    <mergeCell ref="J20:L20"/>
    <mergeCell ref="AI20:AL20"/>
    <mergeCell ref="H21:I21"/>
    <mergeCell ref="J21:L21"/>
    <mergeCell ref="O21:S21"/>
    <mergeCell ref="AA21:AC21"/>
    <mergeCell ref="B26:C26"/>
    <mergeCell ref="F28:L28"/>
    <mergeCell ref="S28:Y28"/>
    <mergeCell ref="F29:I29"/>
    <mergeCell ref="J29:L29"/>
    <mergeCell ref="M29:O29"/>
    <mergeCell ref="P29:T29"/>
    <mergeCell ref="U29:Y29"/>
    <mergeCell ref="S42:U42"/>
    <mergeCell ref="V42:Z42"/>
    <mergeCell ref="F30:I37"/>
    <mergeCell ref="J30:L37"/>
    <mergeCell ref="M30:O37"/>
    <mergeCell ref="P30:T37"/>
    <mergeCell ref="AI45:AL45"/>
    <mergeCell ref="H46:I46"/>
    <mergeCell ref="J46:L46"/>
    <mergeCell ref="O46:S46"/>
    <mergeCell ref="AA46:AC46"/>
    <mergeCell ref="B42:C46"/>
    <mergeCell ref="D42:E42"/>
    <mergeCell ref="F42:I42"/>
    <mergeCell ref="J42:K42"/>
    <mergeCell ref="L42:R42"/>
    <mergeCell ref="D43:G43"/>
    <mergeCell ref="H43:M43"/>
    <mergeCell ref="N43:S43"/>
    <mergeCell ref="T43:Y43"/>
    <mergeCell ref="Z43:AM43"/>
    <mergeCell ref="B53:C53"/>
    <mergeCell ref="F56:N56"/>
    <mergeCell ref="S56:Y56"/>
    <mergeCell ref="F57:I57"/>
    <mergeCell ref="J57:L57"/>
    <mergeCell ref="M57:O57"/>
    <mergeCell ref="P57:T57"/>
    <mergeCell ref="U57:Y57"/>
    <mergeCell ref="U30:Y37"/>
    <mergeCell ref="D44:G46"/>
    <mergeCell ref="J44:L44"/>
    <mergeCell ref="V44:W44"/>
    <mergeCell ref="J45:L45"/>
    <mergeCell ref="B73:C77"/>
    <mergeCell ref="D73:E73"/>
    <mergeCell ref="F73:I73"/>
    <mergeCell ref="J73:K73"/>
    <mergeCell ref="L73:R73"/>
    <mergeCell ref="F58:I63"/>
    <mergeCell ref="J58:L63"/>
    <mergeCell ref="M58:O63"/>
    <mergeCell ref="P58:T63"/>
    <mergeCell ref="S73:U73"/>
    <mergeCell ref="D75:G77"/>
    <mergeCell ref="J75:L75"/>
    <mergeCell ref="U58:Y63"/>
    <mergeCell ref="F64:I65"/>
    <mergeCell ref="J64:L65"/>
    <mergeCell ref="M64:O65"/>
    <mergeCell ref="P64:T65"/>
    <mergeCell ref="U64:Y65"/>
    <mergeCell ref="V73:Z73"/>
    <mergeCell ref="D74:G74"/>
    <mergeCell ref="H74:M74"/>
    <mergeCell ref="N74:S74"/>
    <mergeCell ref="T74:Y74"/>
    <mergeCell ref="Z74:AM74"/>
    <mergeCell ref="F66:I67"/>
    <mergeCell ref="J66:L67"/>
    <mergeCell ref="M66:O67"/>
    <mergeCell ref="P66:T67"/>
    <mergeCell ref="U66:Y67"/>
    <mergeCell ref="V75:W75"/>
    <mergeCell ref="J76:L76"/>
    <mergeCell ref="AI76:AL76"/>
    <mergeCell ref="H77:I77"/>
    <mergeCell ref="J77:L77"/>
    <mergeCell ref="O77:S77"/>
    <mergeCell ref="AA77:AC77"/>
    <mergeCell ref="B98:C102"/>
    <mergeCell ref="D98:E98"/>
    <mergeCell ref="F98:I98"/>
    <mergeCell ref="J98:K98"/>
    <mergeCell ref="L98:R98"/>
    <mergeCell ref="B82:C82"/>
    <mergeCell ref="F85:K85"/>
    <mergeCell ref="S85:Y85"/>
    <mergeCell ref="F86:I87"/>
    <mergeCell ref="J86:L87"/>
    <mergeCell ref="M86:O87"/>
    <mergeCell ref="P86:T87"/>
    <mergeCell ref="U86:Y87"/>
    <mergeCell ref="S98:U98"/>
    <mergeCell ref="V98:Z98"/>
    <mergeCell ref="D99:G99"/>
    <mergeCell ref="H99:M99"/>
    <mergeCell ref="N99:S99"/>
    <mergeCell ref="T99:Y99"/>
    <mergeCell ref="Z99:AM99"/>
    <mergeCell ref="F88:I94"/>
    <mergeCell ref="J88:L94"/>
    <mergeCell ref="M88:O94"/>
    <mergeCell ref="P88:T94"/>
    <mergeCell ref="U88:Y94"/>
    <mergeCell ref="D100:G102"/>
    <mergeCell ref="J100:L100"/>
    <mergeCell ref="V100:W100"/>
    <mergeCell ref="J101:L101"/>
    <mergeCell ref="AI101:AL101"/>
    <mergeCell ref="H102:I102"/>
    <mergeCell ref="J102:L102"/>
    <mergeCell ref="O102:S102"/>
    <mergeCell ref="AA102:AC102"/>
    <mergeCell ref="B124:C128"/>
    <mergeCell ref="D124:E124"/>
    <mergeCell ref="F124:I124"/>
    <mergeCell ref="J124:K124"/>
    <mergeCell ref="L124:R124"/>
    <mergeCell ref="B108:C108"/>
    <mergeCell ref="F111:M111"/>
    <mergeCell ref="S111:Y111"/>
    <mergeCell ref="F112:I112"/>
    <mergeCell ref="J112:L112"/>
    <mergeCell ref="M112:O112"/>
    <mergeCell ref="P112:T112"/>
    <mergeCell ref="U112:Y112"/>
    <mergeCell ref="S124:U124"/>
    <mergeCell ref="V124:Z124"/>
    <mergeCell ref="D125:G125"/>
    <mergeCell ref="H125:M125"/>
    <mergeCell ref="N125:S125"/>
    <mergeCell ref="T125:Y125"/>
    <mergeCell ref="Z125:AM125"/>
    <mergeCell ref="F113:I120"/>
    <mergeCell ref="J113:L120"/>
    <mergeCell ref="M113:O120"/>
    <mergeCell ref="P113:T120"/>
    <mergeCell ref="U113:Y120"/>
    <mergeCell ref="D126:G128"/>
    <mergeCell ref="J126:L126"/>
    <mergeCell ref="V126:W126"/>
    <mergeCell ref="J127:L127"/>
    <mergeCell ref="AI127:AL127"/>
    <mergeCell ref="H128:I128"/>
    <mergeCell ref="J128:L128"/>
    <mergeCell ref="O128:S128"/>
    <mergeCell ref="AA128:AC128"/>
    <mergeCell ref="AI136:AL136"/>
    <mergeCell ref="H137:I137"/>
    <mergeCell ref="J137:L137"/>
    <mergeCell ref="O137:S137"/>
    <mergeCell ref="AA137:AC137"/>
    <mergeCell ref="V133:Z133"/>
    <mergeCell ref="D134:G134"/>
    <mergeCell ref="H134:M134"/>
    <mergeCell ref="N134:S134"/>
    <mergeCell ref="T134:Y134"/>
    <mergeCell ref="Z134:AM134"/>
    <mergeCell ref="D133:E133"/>
    <mergeCell ref="F133:I133"/>
    <mergeCell ref="J133:K133"/>
    <mergeCell ref="L133:R133"/>
    <mergeCell ref="S133:U133"/>
    <mergeCell ref="D135:G137"/>
    <mergeCell ref="J135:L135"/>
    <mergeCell ref="B141:C141"/>
    <mergeCell ref="F144:M144"/>
    <mergeCell ref="T144:Y144"/>
    <mergeCell ref="F145:I145"/>
    <mergeCell ref="J145:L145"/>
    <mergeCell ref="M145:O145"/>
    <mergeCell ref="P145:T145"/>
    <mergeCell ref="U145:Y145"/>
    <mergeCell ref="V135:W135"/>
    <mergeCell ref="J136:L136"/>
    <mergeCell ref="B133:C137"/>
    <mergeCell ref="F146:I152"/>
    <mergeCell ref="J146:L152"/>
    <mergeCell ref="M146:O152"/>
    <mergeCell ref="P146:T152"/>
    <mergeCell ref="U146:Y152"/>
    <mergeCell ref="D156:E156"/>
    <mergeCell ref="F156:I156"/>
    <mergeCell ref="J156:K156"/>
    <mergeCell ref="L156:R156"/>
    <mergeCell ref="B162:AM165"/>
    <mergeCell ref="D158:G160"/>
    <mergeCell ref="J158:L158"/>
    <mergeCell ref="V158:W158"/>
    <mergeCell ref="J159:L159"/>
    <mergeCell ref="AI159:AL159"/>
    <mergeCell ref="H160:I160"/>
    <mergeCell ref="J160:L160"/>
    <mergeCell ref="O160:S160"/>
    <mergeCell ref="AA160:AC160"/>
    <mergeCell ref="B156:C160"/>
    <mergeCell ref="S156:U156"/>
    <mergeCell ref="V156:Z156"/>
    <mergeCell ref="D157:G157"/>
    <mergeCell ref="H157:M157"/>
    <mergeCell ref="N157:S157"/>
    <mergeCell ref="T157:Y157"/>
    <mergeCell ref="Z157:AM157"/>
  </mergeCells>
  <phoneticPr fontId="13"/>
  <dataValidations count="3">
    <dataValidation type="list" allowBlank="1" showInputMessage="1" showErrorMessage="1" sqref="AA17 AA156 AA133 AA124 AA98 AA73 AA42" xr:uid="{0DD4C881-D241-4E53-A175-5B645D0A5409}">
      <formula1>$AO$17:$AO$18</formula1>
    </dataValidation>
    <dataValidation type="list" allowBlank="1" showInputMessage="1" showErrorMessage="1" sqref="Q19 Q158 AD156 AI158 AF158:AF159 AC158 N158:N160 AG156 AJ156 Z158:Z160 Q135 AD133 AI135 AF135:AF136 AC135 N135:N137 AG133 AJ133 Z135:Z137 AD17 AI19 AF19:AF20 AC19 Z19:Z21 AG17 AJ17 N19:N21 Q126 AD124 AI126 AF126:AF127 AC126 N126:N128 AG124 AJ124 N44:N46 Q100 AD98 AI100 AF100:AF101 AC100 Z100:Z102 AG98 AJ98 N100:N102 Q75 AD73 AI75 AF75:AF76 AC75 Z75:Z77 AG73 AJ73 N75:N77 Q44 AD42 AI44 AF44:AF45 AC44 Z44:Z46 AG42 AJ42 Z126:Z128" xr:uid="{47094671-F357-41F4-A64E-EE9F74083E12}">
      <formula1>$AO$19:$AO$20</formula1>
    </dataValidation>
    <dataValidation type="list" allowBlank="1" showInputMessage="1" showErrorMessage="1" sqref="Y102 Y160 Y137 Y46 Y21 Y77 Y128" xr:uid="{82CD46E0-B424-45BB-87C3-A095499E7E53}">
      <formula1>$AO$21:$AO$22</formula1>
    </dataValidation>
  </dataValidations>
  <printOptions horizontalCentered="1"/>
  <pageMargins left="0.39370078740157483" right="0.43307086614173229" top="0.78740157480314965" bottom="0.78740157480314965" header="0.51181102362204722" footer="0.51181102362204722"/>
  <pageSetup paperSize="9" scale="61" firstPageNumber="20" fitToHeight="2" orientation="landscape" useFirstPageNumber="1" r:id="rId1"/>
  <headerFooter alignWithMargins="0">
    <firstFooter>&amp;C20</firstFooter>
  </headerFooter>
  <rowBreaks count="3" manualBreakCount="3">
    <brk id="50" max="39" man="1"/>
    <brk id="105" max="39" man="1"/>
    <brk id="165"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52</xdr:col>
                    <xdr:colOff>0</xdr:colOff>
                    <xdr:row>3</xdr:row>
                    <xdr:rowOff>0</xdr:rowOff>
                  </from>
                  <to>
                    <xdr:col>53</xdr:col>
                    <xdr:colOff>152400</xdr:colOff>
                    <xdr:row>3</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52</xdr:col>
                    <xdr:colOff>638175</xdr:colOff>
                    <xdr:row>3</xdr:row>
                    <xdr:rowOff>0</xdr:rowOff>
                  </from>
                  <to>
                    <xdr:col>54</xdr:col>
                    <xdr:colOff>104775</xdr:colOff>
                    <xdr:row>3</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54</xdr:col>
                    <xdr:colOff>85725</xdr:colOff>
                    <xdr:row>3</xdr:row>
                    <xdr:rowOff>0</xdr:rowOff>
                  </from>
                  <to>
                    <xdr:col>55</xdr:col>
                    <xdr:colOff>228600</xdr:colOff>
                    <xdr:row>3</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55</xdr:col>
                    <xdr:colOff>95250</xdr:colOff>
                    <xdr:row>3</xdr:row>
                    <xdr:rowOff>0</xdr:rowOff>
                  </from>
                  <to>
                    <xdr:col>56</xdr:col>
                    <xdr:colOff>247650</xdr:colOff>
                    <xdr:row>3</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52</xdr:col>
                    <xdr:colOff>0</xdr:colOff>
                    <xdr:row>111</xdr:row>
                    <xdr:rowOff>0</xdr:rowOff>
                  </from>
                  <to>
                    <xdr:col>53</xdr:col>
                    <xdr:colOff>152400</xdr:colOff>
                    <xdr:row>111</xdr:row>
                    <xdr:rowOff>47625</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52</xdr:col>
                    <xdr:colOff>638175</xdr:colOff>
                    <xdr:row>111</xdr:row>
                    <xdr:rowOff>0</xdr:rowOff>
                  </from>
                  <to>
                    <xdr:col>54</xdr:col>
                    <xdr:colOff>104775</xdr:colOff>
                    <xdr:row>111</xdr:row>
                    <xdr:rowOff>47625</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54</xdr:col>
                    <xdr:colOff>85725</xdr:colOff>
                    <xdr:row>111</xdr:row>
                    <xdr:rowOff>0</xdr:rowOff>
                  </from>
                  <to>
                    <xdr:col>55</xdr:col>
                    <xdr:colOff>228600</xdr:colOff>
                    <xdr:row>111</xdr:row>
                    <xdr:rowOff>47625</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55</xdr:col>
                    <xdr:colOff>95250</xdr:colOff>
                    <xdr:row>111</xdr:row>
                    <xdr:rowOff>0</xdr:rowOff>
                  </from>
                  <to>
                    <xdr:col>56</xdr:col>
                    <xdr:colOff>247650</xdr:colOff>
                    <xdr:row>111</xdr:row>
                    <xdr:rowOff>47625</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52</xdr:col>
                    <xdr:colOff>0</xdr:colOff>
                    <xdr:row>25</xdr:row>
                    <xdr:rowOff>0</xdr:rowOff>
                  </from>
                  <to>
                    <xdr:col>53</xdr:col>
                    <xdr:colOff>152400</xdr:colOff>
                    <xdr:row>25</xdr:row>
                    <xdr:rowOff>47625</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52</xdr:col>
                    <xdr:colOff>638175</xdr:colOff>
                    <xdr:row>25</xdr:row>
                    <xdr:rowOff>0</xdr:rowOff>
                  </from>
                  <to>
                    <xdr:col>54</xdr:col>
                    <xdr:colOff>104775</xdr:colOff>
                    <xdr:row>25</xdr:row>
                    <xdr:rowOff>47625</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54</xdr:col>
                    <xdr:colOff>85725</xdr:colOff>
                    <xdr:row>25</xdr:row>
                    <xdr:rowOff>0</xdr:rowOff>
                  </from>
                  <to>
                    <xdr:col>55</xdr:col>
                    <xdr:colOff>228600</xdr:colOff>
                    <xdr:row>25</xdr:row>
                    <xdr:rowOff>47625</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55</xdr:col>
                    <xdr:colOff>95250</xdr:colOff>
                    <xdr:row>25</xdr:row>
                    <xdr:rowOff>0</xdr:rowOff>
                  </from>
                  <to>
                    <xdr:col>56</xdr:col>
                    <xdr:colOff>247650</xdr:colOff>
                    <xdr:row>25</xdr:row>
                    <xdr:rowOff>47625</xdr:rowOff>
                  </to>
                </anchor>
              </controlPr>
            </control>
          </mc:Choice>
        </mc:AlternateContent>
        <mc:AlternateContent xmlns:mc="http://schemas.openxmlformats.org/markup-compatibility/2006">
          <mc:Choice Requires="x14">
            <control shapeId="153613" r:id="rId16" name="Check Box 13">
              <controlPr defaultSize="0" autoFill="0" autoLine="0" autoPict="0">
                <anchor moveWithCells="1">
                  <from>
                    <xdr:col>52</xdr:col>
                    <xdr:colOff>0</xdr:colOff>
                    <xdr:row>25</xdr:row>
                    <xdr:rowOff>0</xdr:rowOff>
                  </from>
                  <to>
                    <xdr:col>53</xdr:col>
                    <xdr:colOff>152400</xdr:colOff>
                    <xdr:row>25</xdr:row>
                    <xdr:rowOff>47625</xdr:rowOff>
                  </to>
                </anchor>
              </controlPr>
            </control>
          </mc:Choice>
        </mc:AlternateContent>
        <mc:AlternateContent xmlns:mc="http://schemas.openxmlformats.org/markup-compatibility/2006">
          <mc:Choice Requires="x14">
            <control shapeId="153614" r:id="rId17" name="Check Box 14">
              <controlPr defaultSize="0" autoFill="0" autoLine="0" autoPict="0">
                <anchor moveWithCells="1">
                  <from>
                    <xdr:col>52</xdr:col>
                    <xdr:colOff>638175</xdr:colOff>
                    <xdr:row>25</xdr:row>
                    <xdr:rowOff>0</xdr:rowOff>
                  </from>
                  <to>
                    <xdr:col>54</xdr:col>
                    <xdr:colOff>104775</xdr:colOff>
                    <xdr:row>25</xdr:row>
                    <xdr:rowOff>47625</xdr:rowOff>
                  </to>
                </anchor>
              </controlPr>
            </control>
          </mc:Choice>
        </mc:AlternateContent>
        <mc:AlternateContent xmlns:mc="http://schemas.openxmlformats.org/markup-compatibility/2006">
          <mc:Choice Requires="x14">
            <control shapeId="153615" r:id="rId18" name="Check Box 15">
              <controlPr defaultSize="0" autoFill="0" autoLine="0" autoPict="0">
                <anchor moveWithCells="1">
                  <from>
                    <xdr:col>54</xdr:col>
                    <xdr:colOff>85725</xdr:colOff>
                    <xdr:row>25</xdr:row>
                    <xdr:rowOff>0</xdr:rowOff>
                  </from>
                  <to>
                    <xdr:col>55</xdr:col>
                    <xdr:colOff>228600</xdr:colOff>
                    <xdr:row>25</xdr:row>
                    <xdr:rowOff>47625</xdr:rowOff>
                  </to>
                </anchor>
              </controlPr>
            </control>
          </mc:Choice>
        </mc:AlternateContent>
        <mc:AlternateContent xmlns:mc="http://schemas.openxmlformats.org/markup-compatibility/2006">
          <mc:Choice Requires="x14">
            <control shapeId="153616" r:id="rId19" name="Check Box 16">
              <controlPr defaultSize="0" autoFill="0" autoLine="0" autoPict="0">
                <anchor moveWithCells="1">
                  <from>
                    <xdr:col>55</xdr:col>
                    <xdr:colOff>95250</xdr:colOff>
                    <xdr:row>25</xdr:row>
                    <xdr:rowOff>0</xdr:rowOff>
                  </from>
                  <to>
                    <xdr:col>56</xdr:col>
                    <xdr:colOff>247650</xdr:colOff>
                    <xdr:row>25</xdr:row>
                    <xdr:rowOff>47625</xdr:rowOff>
                  </to>
                </anchor>
              </controlPr>
            </control>
          </mc:Choice>
        </mc:AlternateContent>
        <mc:AlternateContent xmlns:mc="http://schemas.openxmlformats.org/markup-compatibility/2006">
          <mc:Choice Requires="x14">
            <control shapeId="153617" r:id="rId20" name="Check Box 17">
              <controlPr defaultSize="0" autoFill="0" autoLine="0" autoPict="0">
                <anchor moveWithCells="1">
                  <from>
                    <xdr:col>52</xdr:col>
                    <xdr:colOff>0</xdr:colOff>
                    <xdr:row>81</xdr:row>
                    <xdr:rowOff>0</xdr:rowOff>
                  </from>
                  <to>
                    <xdr:col>53</xdr:col>
                    <xdr:colOff>152400</xdr:colOff>
                    <xdr:row>81</xdr:row>
                    <xdr:rowOff>47625</xdr:rowOff>
                  </to>
                </anchor>
              </controlPr>
            </control>
          </mc:Choice>
        </mc:AlternateContent>
        <mc:AlternateContent xmlns:mc="http://schemas.openxmlformats.org/markup-compatibility/2006">
          <mc:Choice Requires="x14">
            <control shapeId="153618" r:id="rId21" name="Check Box 18">
              <controlPr defaultSize="0" autoFill="0" autoLine="0" autoPict="0">
                <anchor moveWithCells="1">
                  <from>
                    <xdr:col>52</xdr:col>
                    <xdr:colOff>638175</xdr:colOff>
                    <xdr:row>81</xdr:row>
                    <xdr:rowOff>0</xdr:rowOff>
                  </from>
                  <to>
                    <xdr:col>54</xdr:col>
                    <xdr:colOff>104775</xdr:colOff>
                    <xdr:row>81</xdr:row>
                    <xdr:rowOff>47625</xdr:rowOff>
                  </to>
                </anchor>
              </controlPr>
            </control>
          </mc:Choice>
        </mc:AlternateContent>
        <mc:AlternateContent xmlns:mc="http://schemas.openxmlformats.org/markup-compatibility/2006">
          <mc:Choice Requires="x14">
            <control shapeId="153619" r:id="rId22" name="Check Box 19">
              <controlPr defaultSize="0" autoFill="0" autoLine="0" autoPict="0">
                <anchor moveWithCells="1">
                  <from>
                    <xdr:col>54</xdr:col>
                    <xdr:colOff>85725</xdr:colOff>
                    <xdr:row>81</xdr:row>
                    <xdr:rowOff>0</xdr:rowOff>
                  </from>
                  <to>
                    <xdr:col>55</xdr:col>
                    <xdr:colOff>228600</xdr:colOff>
                    <xdr:row>81</xdr:row>
                    <xdr:rowOff>47625</xdr:rowOff>
                  </to>
                </anchor>
              </controlPr>
            </control>
          </mc:Choice>
        </mc:AlternateContent>
        <mc:AlternateContent xmlns:mc="http://schemas.openxmlformats.org/markup-compatibility/2006">
          <mc:Choice Requires="x14">
            <control shapeId="153620" r:id="rId23" name="Check Box 20">
              <controlPr defaultSize="0" autoFill="0" autoLine="0" autoPict="0">
                <anchor moveWithCells="1">
                  <from>
                    <xdr:col>55</xdr:col>
                    <xdr:colOff>95250</xdr:colOff>
                    <xdr:row>81</xdr:row>
                    <xdr:rowOff>0</xdr:rowOff>
                  </from>
                  <to>
                    <xdr:col>56</xdr:col>
                    <xdr:colOff>247650</xdr:colOff>
                    <xdr:row>81</xdr:row>
                    <xdr:rowOff>47625</xdr:rowOff>
                  </to>
                </anchor>
              </controlPr>
            </control>
          </mc:Choice>
        </mc:AlternateContent>
        <mc:AlternateContent xmlns:mc="http://schemas.openxmlformats.org/markup-compatibility/2006">
          <mc:Choice Requires="x14">
            <control shapeId="153621" r:id="rId24" name="Check Box 21">
              <controlPr defaultSize="0" autoFill="0" autoLine="0" autoPict="0">
                <anchor moveWithCells="1">
                  <from>
                    <xdr:col>52</xdr:col>
                    <xdr:colOff>0</xdr:colOff>
                    <xdr:row>81</xdr:row>
                    <xdr:rowOff>0</xdr:rowOff>
                  </from>
                  <to>
                    <xdr:col>53</xdr:col>
                    <xdr:colOff>152400</xdr:colOff>
                    <xdr:row>81</xdr:row>
                    <xdr:rowOff>47625</xdr:rowOff>
                  </to>
                </anchor>
              </controlPr>
            </control>
          </mc:Choice>
        </mc:AlternateContent>
        <mc:AlternateContent xmlns:mc="http://schemas.openxmlformats.org/markup-compatibility/2006">
          <mc:Choice Requires="x14">
            <control shapeId="153622" r:id="rId25" name="Check Box 22">
              <controlPr defaultSize="0" autoFill="0" autoLine="0" autoPict="0">
                <anchor moveWithCells="1">
                  <from>
                    <xdr:col>52</xdr:col>
                    <xdr:colOff>638175</xdr:colOff>
                    <xdr:row>81</xdr:row>
                    <xdr:rowOff>0</xdr:rowOff>
                  </from>
                  <to>
                    <xdr:col>54</xdr:col>
                    <xdr:colOff>104775</xdr:colOff>
                    <xdr:row>81</xdr:row>
                    <xdr:rowOff>47625</xdr:rowOff>
                  </to>
                </anchor>
              </controlPr>
            </control>
          </mc:Choice>
        </mc:AlternateContent>
        <mc:AlternateContent xmlns:mc="http://schemas.openxmlformats.org/markup-compatibility/2006">
          <mc:Choice Requires="x14">
            <control shapeId="153623" r:id="rId26" name="Check Box 23">
              <controlPr defaultSize="0" autoFill="0" autoLine="0" autoPict="0">
                <anchor moveWithCells="1">
                  <from>
                    <xdr:col>54</xdr:col>
                    <xdr:colOff>85725</xdr:colOff>
                    <xdr:row>81</xdr:row>
                    <xdr:rowOff>0</xdr:rowOff>
                  </from>
                  <to>
                    <xdr:col>55</xdr:col>
                    <xdr:colOff>228600</xdr:colOff>
                    <xdr:row>81</xdr:row>
                    <xdr:rowOff>47625</xdr:rowOff>
                  </to>
                </anchor>
              </controlPr>
            </control>
          </mc:Choice>
        </mc:AlternateContent>
        <mc:AlternateContent xmlns:mc="http://schemas.openxmlformats.org/markup-compatibility/2006">
          <mc:Choice Requires="x14">
            <control shapeId="153624" r:id="rId27" name="Check Box 24">
              <controlPr defaultSize="0" autoFill="0" autoLine="0" autoPict="0">
                <anchor moveWithCells="1">
                  <from>
                    <xdr:col>55</xdr:col>
                    <xdr:colOff>95250</xdr:colOff>
                    <xdr:row>81</xdr:row>
                    <xdr:rowOff>0</xdr:rowOff>
                  </from>
                  <to>
                    <xdr:col>56</xdr:col>
                    <xdr:colOff>247650</xdr:colOff>
                    <xdr:row>81</xdr:row>
                    <xdr:rowOff>47625</xdr:rowOff>
                  </to>
                </anchor>
              </controlPr>
            </control>
          </mc:Choice>
        </mc:AlternateContent>
        <mc:AlternateContent xmlns:mc="http://schemas.openxmlformats.org/markup-compatibility/2006">
          <mc:Choice Requires="x14">
            <control shapeId="153625" r:id="rId28" name="Check Box 25">
              <controlPr defaultSize="0" autoFill="0" autoLine="0" autoPict="0">
                <anchor moveWithCells="1">
                  <from>
                    <xdr:col>52</xdr:col>
                    <xdr:colOff>0</xdr:colOff>
                    <xdr:row>107</xdr:row>
                    <xdr:rowOff>0</xdr:rowOff>
                  </from>
                  <to>
                    <xdr:col>53</xdr:col>
                    <xdr:colOff>152400</xdr:colOff>
                    <xdr:row>107</xdr:row>
                    <xdr:rowOff>47625</xdr:rowOff>
                  </to>
                </anchor>
              </controlPr>
            </control>
          </mc:Choice>
        </mc:AlternateContent>
        <mc:AlternateContent xmlns:mc="http://schemas.openxmlformats.org/markup-compatibility/2006">
          <mc:Choice Requires="x14">
            <control shapeId="153626" r:id="rId29" name="Check Box 26">
              <controlPr defaultSize="0" autoFill="0" autoLine="0" autoPict="0">
                <anchor moveWithCells="1">
                  <from>
                    <xdr:col>52</xdr:col>
                    <xdr:colOff>638175</xdr:colOff>
                    <xdr:row>107</xdr:row>
                    <xdr:rowOff>0</xdr:rowOff>
                  </from>
                  <to>
                    <xdr:col>54</xdr:col>
                    <xdr:colOff>104775</xdr:colOff>
                    <xdr:row>107</xdr:row>
                    <xdr:rowOff>47625</xdr:rowOff>
                  </to>
                </anchor>
              </controlPr>
            </control>
          </mc:Choice>
        </mc:AlternateContent>
        <mc:AlternateContent xmlns:mc="http://schemas.openxmlformats.org/markup-compatibility/2006">
          <mc:Choice Requires="x14">
            <control shapeId="153627" r:id="rId30" name="Check Box 27">
              <controlPr defaultSize="0" autoFill="0" autoLine="0" autoPict="0">
                <anchor moveWithCells="1">
                  <from>
                    <xdr:col>54</xdr:col>
                    <xdr:colOff>85725</xdr:colOff>
                    <xdr:row>107</xdr:row>
                    <xdr:rowOff>0</xdr:rowOff>
                  </from>
                  <to>
                    <xdr:col>55</xdr:col>
                    <xdr:colOff>228600</xdr:colOff>
                    <xdr:row>107</xdr:row>
                    <xdr:rowOff>47625</xdr:rowOff>
                  </to>
                </anchor>
              </controlPr>
            </control>
          </mc:Choice>
        </mc:AlternateContent>
        <mc:AlternateContent xmlns:mc="http://schemas.openxmlformats.org/markup-compatibility/2006">
          <mc:Choice Requires="x14">
            <control shapeId="153628" r:id="rId31" name="Check Box 28">
              <controlPr defaultSize="0" autoFill="0" autoLine="0" autoPict="0">
                <anchor moveWithCells="1">
                  <from>
                    <xdr:col>55</xdr:col>
                    <xdr:colOff>95250</xdr:colOff>
                    <xdr:row>107</xdr:row>
                    <xdr:rowOff>0</xdr:rowOff>
                  </from>
                  <to>
                    <xdr:col>56</xdr:col>
                    <xdr:colOff>247650</xdr:colOff>
                    <xdr:row>107</xdr:row>
                    <xdr:rowOff>47625</xdr:rowOff>
                  </to>
                </anchor>
              </controlPr>
            </control>
          </mc:Choice>
        </mc:AlternateContent>
        <mc:AlternateContent xmlns:mc="http://schemas.openxmlformats.org/markup-compatibility/2006">
          <mc:Choice Requires="x14">
            <control shapeId="153629" r:id="rId32" name="Check Box 29">
              <controlPr defaultSize="0" autoFill="0" autoLine="0" autoPict="0">
                <anchor moveWithCells="1">
                  <from>
                    <xdr:col>52</xdr:col>
                    <xdr:colOff>0</xdr:colOff>
                    <xdr:row>107</xdr:row>
                    <xdr:rowOff>0</xdr:rowOff>
                  </from>
                  <to>
                    <xdr:col>53</xdr:col>
                    <xdr:colOff>152400</xdr:colOff>
                    <xdr:row>107</xdr:row>
                    <xdr:rowOff>47625</xdr:rowOff>
                  </to>
                </anchor>
              </controlPr>
            </control>
          </mc:Choice>
        </mc:AlternateContent>
        <mc:AlternateContent xmlns:mc="http://schemas.openxmlformats.org/markup-compatibility/2006">
          <mc:Choice Requires="x14">
            <control shapeId="153630" r:id="rId33" name="Check Box 30">
              <controlPr defaultSize="0" autoFill="0" autoLine="0" autoPict="0">
                <anchor moveWithCells="1">
                  <from>
                    <xdr:col>52</xdr:col>
                    <xdr:colOff>638175</xdr:colOff>
                    <xdr:row>107</xdr:row>
                    <xdr:rowOff>0</xdr:rowOff>
                  </from>
                  <to>
                    <xdr:col>54</xdr:col>
                    <xdr:colOff>104775</xdr:colOff>
                    <xdr:row>107</xdr:row>
                    <xdr:rowOff>47625</xdr:rowOff>
                  </to>
                </anchor>
              </controlPr>
            </control>
          </mc:Choice>
        </mc:AlternateContent>
        <mc:AlternateContent xmlns:mc="http://schemas.openxmlformats.org/markup-compatibility/2006">
          <mc:Choice Requires="x14">
            <control shapeId="153631" r:id="rId34" name="Check Box 31">
              <controlPr defaultSize="0" autoFill="0" autoLine="0" autoPict="0">
                <anchor moveWithCells="1">
                  <from>
                    <xdr:col>54</xdr:col>
                    <xdr:colOff>85725</xdr:colOff>
                    <xdr:row>107</xdr:row>
                    <xdr:rowOff>0</xdr:rowOff>
                  </from>
                  <to>
                    <xdr:col>55</xdr:col>
                    <xdr:colOff>228600</xdr:colOff>
                    <xdr:row>107</xdr:row>
                    <xdr:rowOff>47625</xdr:rowOff>
                  </to>
                </anchor>
              </controlPr>
            </control>
          </mc:Choice>
        </mc:AlternateContent>
        <mc:AlternateContent xmlns:mc="http://schemas.openxmlformats.org/markup-compatibility/2006">
          <mc:Choice Requires="x14">
            <control shapeId="153632" r:id="rId35" name="Check Box 32">
              <controlPr defaultSize="0" autoFill="0" autoLine="0" autoPict="0">
                <anchor moveWithCells="1">
                  <from>
                    <xdr:col>55</xdr:col>
                    <xdr:colOff>95250</xdr:colOff>
                    <xdr:row>107</xdr:row>
                    <xdr:rowOff>0</xdr:rowOff>
                  </from>
                  <to>
                    <xdr:col>56</xdr:col>
                    <xdr:colOff>247650</xdr:colOff>
                    <xdr:row>107</xdr:row>
                    <xdr:rowOff>47625</xdr:rowOff>
                  </to>
                </anchor>
              </controlPr>
            </control>
          </mc:Choice>
        </mc:AlternateContent>
        <mc:AlternateContent xmlns:mc="http://schemas.openxmlformats.org/markup-compatibility/2006">
          <mc:Choice Requires="x14">
            <control shapeId="153633" r:id="rId36" name="Check Box 33">
              <controlPr defaultSize="0" autoFill="0" autoLine="0" autoPict="0">
                <anchor moveWithCells="1">
                  <from>
                    <xdr:col>52</xdr:col>
                    <xdr:colOff>0</xdr:colOff>
                    <xdr:row>52</xdr:row>
                    <xdr:rowOff>0</xdr:rowOff>
                  </from>
                  <to>
                    <xdr:col>53</xdr:col>
                    <xdr:colOff>152400</xdr:colOff>
                    <xdr:row>52</xdr:row>
                    <xdr:rowOff>47625</xdr:rowOff>
                  </to>
                </anchor>
              </controlPr>
            </control>
          </mc:Choice>
        </mc:AlternateContent>
        <mc:AlternateContent xmlns:mc="http://schemas.openxmlformats.org/markup-compatibility/2006">
          <mc:Choice Requires="x14">
            <control shapeId="153634" r:id="rId37" name="Check Box 34">
              <controlPr defaultSize="0" autoFill="0" autoLine="0" autoPict="0">
                <anchor moveWithCells="1">
                  <from>
                    <xdr:col>52</xdr:col>
                    <xdr:colOff>638175</xdr:colOff>
                    <xdr:row>52</xdr:row>
                    <xdr:rowOff>0</xdr:rowOff>
                  </from>
                  <to>
                    <xdr:col>54</xdr:col>
                    <xdr:colOff>104775</xdr:colOff>
                    <xdr:row>52</xdr:row>
                    <xdr:rowOff>47625</xdr:rowOff>
                  </to>
                </anchor>
              </controlPr>
            </control>
          </mc:Choice>
        </mc:AlternateContent>
        <mc:AlternateContent xmlns:mc="http://schemas.openxmlformats.org/markup-compatibility/2006">
          <mc:Choice Requires="x14">
            <control shapeId="153635" r:id="rId38" name="Check Box 35">
              <controlPr defaultSize="0" autoFill="0" autoLine="0" autoPict="0">
                <anchor moveWithCells="1">
                  <from>
                    <xdr:col>54</xdr:col>
                    <xdr:colOff>85725</xdr:colOff>
                    <xdr:row>52</xdr:row>
                    <xdr:rowOff>0</xdr:rowOff>
                  </from>
                  <to>
                    <xdr:col>55</xdr:col>
                    <xdr:colOff>228600</xdr:colOff>
                    <xdr:row>52</xdr:row>
                    <xdr:rowOff>47625</xdr:rowOff>
                  </to>
                </anchor>
              </controlPr>
            </control>
          </mc:Choice>
        </mc:AlternateContent>
        <mc:AlternateContent xmlns:mc="http://schemas.openxmlformats.org/markup-compatibility/2006">
          <mc:Choice Requires="x14">
            <control shapeId="153636" r:id="rId39" name="Check Box 36">
              <controlPr defaultSize="0" autoFill="0" autoLine="0" autoPict="0">
                <anchor moveWithCells="1">
                  <from>
                    <xdr:col>55</xdr:col>
                    <xdr:colOff>95250</xdr:colOff>
                    <xdr:row>52</xdr:row>
                    <xdr:rowOff>0</xdr:rowOff>
                  </from>
                  <to>
                    <xdr:col>56</xdr:col>
                    <xdr:colOff>247650</xdr:colOff>
                    <xdr:row>52</xdr:row>
                    <xdr:rowOff>47625</xdr:rowOff>
                  </to>
                </anchor>
              </controlPr>
            </control>
          </mc:Choice>
        </mc:AlternateContent>
        <mc:AlternateContent xmlns:mc="http://schemas.openxmlformats.org/markup-compatibility/2006">
          <mc:Choice Requires="x14">
            <control shapeId="153637" r:id="rId40" name="Check Box 37">
              <controlPr defaultSize="0" autoFill="0" autoLine="0" autoPict="0">
                <anchor moveWithCells="1">
                  <from>
                    <xdr:col>52</xdr:col>
                    <xdr:colOff>0</xdr:colOff>
                    <xdr:row>52</xdr:row>
                    <xdr:rowOff>0</xdr:rowOff>
                  </from>
                  <to>
                    <xdr:col>53</xdr:col>
                    <xdr:colOff>152400</xdr:colOff>
                    <xdr:row>52</xdr:row>
                    <xdr:rowOff>47625</xdr:rowOff>
                  </to>
                </anchor>
              </controlPr>
            </control>
          </mc:Choice>
        </mc:AlternateContent>
        <mc:AlternateContent xmlns:mc="http://schemas.openxmlformats.org/markup-compatibility/2006">
          <mc:Choice Requires="x14">
            <control shapeId="153638" r:id="rId41" name="Check Box 38">
              <controlPr defaultSize="0" autoFill="0" autoLine="0" autoPict="0">
                <anchor moveWithCells="1">
                  <from>
                    <xdr:col>52</xdr:col>
                    <xdr:colOff>638175</xdr:colOff>
                    <xdr:row>52</xdr:row>
                    <xdr:rowOff>0</xdr:rowOff>
                  </from>
                  <to>
                    <xdr:col>54</xdr:col>
                    <xdr:colOff>104775</xdr:colOff>
                    <xdr:row>52</xdr:row>
                    <xdr:rowOff>47625</xdr:rowOff>
                  </to>
                </anchor>
              </controlPr>
            </control>
          </mc:Choice>
        </mc:AlternateContent>
        <mc:AlternateContent xmlns:mc="http://schemas.openxmlformats.org/markup-compatibility/2006">
          <mc:Choice Requires="x14">
            <control shapeId="153639" r:id="rId42" name="Check Box 39">
              <controlPr defaultSize="0" autoFill="0" autoLine="0" autoPict="0">
                <anchor moveWithCells="1">
                  <from>
                    <xdr:col>54</xdr:col>
                    <xdr:colOff>85725</xdr:colOff>
                    <xdr:row>52</xdr:row>
                    <xdr:rowOff>0</xdr:rowOff>
                  </from>
                  <to>
                    <xdr:col>55</xdr:col>
                    <xdr:colOff>228600</xdr:colOff>
                    <xdr:row>52</xdr:row>
                    <xdr:rowOff>47625</xdr:rowOff>
                  </to>
                </anchor>
              </controlPr>
            </control>
          </mc:Choice>
        </mc:AlternateContent>
        <mc:AlternateContent xmlns:mc="http://schemas.openxmlformats.org/markup-compatibility/2006">
          <mc:Choice Requires="x14">
            <control shapeId="153640" r:id="rId43" name="Check Box 40">
              <controlPr defaultSize="0" autoFill="0" autoLine="0" autoPict="0">
                <anchor moveWithCells="1">
                  <from>
                    <xdr:col>55</xdr:col>
                    <xdr:colOff>95250</xdr:colOff>
                    <xdr:row>52</xdr:row>
                    <xdr:rowOff>0</xdr:rowOff>
                  </from>
                  <to>
                    <xdr:col>56</xdr:col>
                    <xdr:colOff>247650</xdr:colOff>
                    <xdr:row>52</xdr:row>
                    <xdr:rowOff>47625</xdr:rowOff>
                  </to>
                </anchor>
              </controlPr>
            </control>
          </mc:Choice>
        </mc:AlternateContent>
        <mc:AlternateContent xmlns:mc="http://schemas.openxmlformats.org/markup-compatibility/2006">
          <mc:Choice Requires="x14">
            <control shapeId="153641" r:id="rId44" name="Check Box 41">
              <controlPr defaultSize="0" autoFill="0" autoLine="0" autoPict="0">
                <anchor moveWithCells="1">
                  <from>
                    <xdr:col>52</xdr:col>
                    <xdr:colOff>0</xdr:colOff>
                    <xdr:row>144</xdr:row>
                    <xdr:rowOff>0</xdr:rowOff>
                  </from>
                  <to>
                    <xdr:col>53</xdr:col>
                    <xdr:colOff>152400</xdr:colOff>
                    <xdr:row>144</xdr:row>
                    <xdr:rowOff>47625</xdr:rowOff>
                  </to>
                </anchor>
              </controlPr>
            </control>
          </mc:Choice>
        </mc:AlternateContent>
        <mc:AlternateContent xmlns:mc="http://schemas.openxmlformats.org/markup-compatibility/2006">
          <mc:Choice Requires="x14">
            <control shapeId="153642" r:id="rId45" name="Check Box 42">
              <controlPr defaultSize="0" autoFill="0" autoLine="0" autoPict="0">
                <anchor moveWithCells="1">
                  <from>
                    <xdr:col>52</xdr:col>
                    <xdr:colOff>638175</xdr:colOff>
                    <xdr:row>144</xdr:row>
                    <xdr:rowOff>0</xdr:rowOff>
                  </from>
                  <to>
                    <xdr:col>54</xdr:col>
                    <xdr:colOff>104775</xdr:colOff>
                    <xdr:row>144</xdr:row>
                    <xdr:rowOff>47625</xdr:rowOff>
                  </to>
                </anchor>
              </controlPr>
            </control>
          </mc:Choice>
        </mc:AlternateContent>
        <mc:AlternateContent xmlns:mc="http://schemas.openxmlformats.org/markup-compatibility/2006">
          <mc:Choice Requires="x14">
            <control shapeId="153643" r:id="rId46" name="Check Box 43">
              <controlPr defaultSize="0" autoFill="0" autoLine="0" autoPict="0">
                <anchor moveWithCells="1">
                  <from>
                    <xdr:col>54</xdr:col>
                    <xdr:colOff>85725</xdr:colOff>
                    <xdr:row>144</xdr:row>
                    <xdr:rowOff>0</xdr:rowOff>
                  </from>
                  <to>
                    <xdr:col>55</xdr:col>
                    <xdr:colOff>228600</xdr:colOff>
                    <xdr:row>144</xdr:row>
                    <xdr:rowOff>47625</xdr:rowOff>
                  </to>
                </anchor>
              </controlPr>
            </control>
          </mc:Choice>
        </mc:AlternateContent>
        <mc:AlternateContent xmlns:mc="http://schemas.openxmlformats.org/markup-compatibility/2006">
          <mc:Choice Requires="x14">
            <control shapeId="153644" r:id="rId47" name="Check Box 44">
              <controlPr defaultSize="0" autoFill="0" autoLine="0" autoPict="0">
                <anchor moveWithCells="1">
                  <from>
                    <xdr:col>55</xdr:col>
                    <xdr:colOff>95250</xdr:colOff>
                    <xdr:row>144</xdr:row>
                    <xdr:rowOff>0</xdr:rowOff>
                  </from>
                  <to>
                    <xdr:col>56</xdr:col>
                    <xdr:colOff>247650</xdr:colOff>
                    <xdr:row>144</xdr:row>
                    <xdr:rowOff>47625</xdr:rowOff>
                  </to>
                </anchor>
              </controlPr>
            </control>
          </mc:Choice>
        </mc:AlternateContent>
        <mc:AlternateContent xmlns:mc="http://schemas.openxmlformats.org/markup-compatibility/2006">
          <mc:Choice Requires="x14">
            <control shapeId="153645" r:id="rId48" name="Check Box 45">
              <controlPr defaultSize="0" autoFill="0" autoLine="0" autoPict="0">
                <anchor moveWithCells="1">
                  <from>
                    <xdr:col>52</xdr:col>
                    <xdr:colOff>0</xdr:colOff>
                    <xdr:row>140</xdr:row>
                    <xdr:rowOff>0</xdr:rowOff>
                  </from>
                  <to>
                    <xdr:col>53</xdr:col>
                    <xdr:colOff>152400</xdr:colOff>
                    <xdr:row>140</xdr:row>
                    <xdr:rowOff>47625</xdr:rowOff>
                  </to>
                </anchor>
              </controlPr>
            </control>
          </mc:Choice>
        </mc:AlternateContent>
        <mc:AlternateContent xmlns:mc="http://schemas.openxmlformats.org/markup-compatibility/2006">
          <mc:Choice Requires="x14">
            <control shapeId="153646" r:id="rId49" name="Check Box 46">
              <controlPr defaultSize="0" autoFill="0" autoLine="0" autoPict="0">
                <anchor moveWithCells="1">
                  <from>
                    <xdr:col>52</xdr:col>
                    <xdr:colOff>638175</xdr:colOff>
                    <xdr:row>140</xdr:row>
                    <xdr:rowOff>0</xdr:rowOff>
                  </from>
                  <to>
                    <xdr:col>54</xdr:col>
                    <xdr:colOff>104775</xdr:colOff>
                    <xdr:row>140</xdr:row>
                    <xdr:rowOff>47625</xdr:rowOff>
                  </to>
                </anchor>
              </controlPr>
            </control>
          </mc:Choice>
        </mc:AlternateContent>
        <mc:AlternateContent xmlns:mc="http://schemas.openxmlformats.org/markup-compatibility/2006">
          <mc:Choice Requires="x14">
            <control shapeId="153647" r:id="rId50" name="Check Box 47">
              <controlPr defaultSize="0" autoFill="0" autoLine="0" autoPict="0">
                <anchor moveWithCells="1">
                  <from>
                    <xdr:col>54</xdr:col>
                    <xdr:colOff>85725</xdr:colOff>
                    <xdr:row>140</xdr:row>
                    <xdr:rowOff>0</xdr:rowOff>
                  </from>
                  <to>
                    <xdr:col>55</xdr:col>
                    <xdr:colOff>228600</xdr:colOff>
                    <xdr:row>140</xdr:row>
                    <xdr:rowOff>47625</xdr:rowOff>
                  </to>
                </anchor>
              </controlPr>
            </control>
          </mc:Choice>
        </mc:AlternateContent>
        <mc:AlternateContent xmlns:mc="http://schemas.openxmlformats.org/markup-compatibility/2006">
          <mc:Choice Requires="x14">
            <control shapeId="153648" r:id="rId51" name="Check Box 48">
              <controlPr defaultSize="0" autoFill="0" autoLine="0" autoPict="0">
                <anchor moveWithCells="1">
                  <from>
                    <xdr:col>55</xdr:col>
                    <xdr:colOff>95250</xdr:colOff>
                    <xdr:row>140</xdr:row>
                    <xdr:rowOff>0</xdr:rowOff>
                  </from>
                  <to>
                    <xdr:col>56</xdr:col>
                    <xdr:colOff>247650</xdr:colOff>
                    <xdr:row>140</xdr:row>
                    <xdr:rowOff>47625</xdr:rowOff>
                  </to>
                </anchor>
              </controlPr>
            </control>
          </mc:Choice>
        </mc:AlternateContent>
        <mc:AlternateContent xmlns:mc="http://schemas.openxmlformats.org/markup-compatibility/2006">
          <mc:Choice Requires="x14">
            <control shapeId="153649" r:id="rId52" name="Check Box 49">
              <controlPr defaultSize="0" autoFill="0" autoLine="0" autoPict="0">
                <anchor moveWithCells="1">
                  <from>
                    <xdr:col>52</xdr:col>
                    <xdr:colOff>0</xdr:colOff>
                    <xdr:row>140</xdr:row>
                    <xdr:rowOff>0</xdr:rowOff>
                  </from>
                  <to>
                    <xdr:col>53</xdr:col>
                    <xdr:colOff>152400</xdr:colOff>
                    <xdr:row>140</xdr:row>
                    <xdr:rowOff>47625</xdr:rowOff>
                  </to>
                </anchor>
              </controlPr>
            </control>
          </mc:Choice>
        </mc:AlternateContent>
        <mc:AlternateContent xmlns:mc="http://schemas.openxmlformats.org/markup-compatibility/2006">
          <mc:Choice Requires="x14">
            <control shapeId="153650" r:id="rId53" name="Check Box 50">
              <controlPr defaultSize="0" autoFill="0" autoLine="0" autoPict="0">
                <anchor moveWithCells="1">
                  <from>
                    <xdr:col>52</xdr:col>
                    <xdr:colOff>638175</xdr:colOff>
                    <xdr:row>140</xdr:row>
                    <xdr:rowOff>0</xdr:rowOff>
                  </from>
                  <to>
                    <xdr:col>54</xdr:col>
                    <xdr:colOff>104775</xdr:colOff>
                    <xdr:row>140</xdr:row>
                    <xdr:rowOff>47625</xdr:rowOff>
                  </to>
                </anchor>
              </controlPr>
            </control>
          </mc:Choice>
        </mc:AlternateContent>
        <mc:AlternateContent xmlns:mc="http://schemas.openxmlformats.org/markup-compatibility/2006">
          <mc:Choice Requires="x14">
            <control shapeId="153651" r:id="rId54" name="Check Box 51">
              <controlPr defaultSize="0" autoFill="0" autoLine="0" autoPict="0">
                <anchor moveWithCells="1">
                  <from>
                    <xdr:col>54</xdr:col>
                    <xdr:colOff>85725</xdr:colOff>
                    <xdr:row>140</xdr:row>
                    <xdr:rowOff>0</xdr:rowOff>
                  </from>
                  <to>
                    <xdr:col>55</xdr:col>
                    <xdr:colOff>228600</xdr:colOff>
                    <xdr:row>140</xdr:row>
                    <xdr:rowOff>47625</xdr:rowOff>
                  </to>
                </anchor>
              </controlPr>
            </control>
          </mc:Choice>
        </mc:AlternateContent>
        <mc:AlternateContent xmlns:mc="http://schemas.openxmlformats.org/markup-compatibility/2006">
          <mc:Choice Requires="x14">
            <control shapeId="153652" r:id="rId55" name="Check Box 52">
              <controlPr defaultSize="0" autoFill="0" autoLine="0" autoPict="0">
                <anchor moveWithCells="1">
                  <from>
                    <xdr:col>55</xdr:col>
                    <xdr:colOff>95250</xdr:colOff>
                    <xdr:row>140</xdr:row>
                    <xdr:rowOff>0</xdr:rowOff>
                  </from>
                  <to>
                    <xdr:col>56</xdr:col>
                    <xdr:colOff>247650</xdr:colOff>
                    <xdr:row>140</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C600D-7AC2-4AAD-AB7C-1C64AA00F7B8}">
  <sheetPr codeName="Sheet12"/>
  <dimension ref="A1:AP139"/>
  <sheetViews>
    <sheetView view="pageBreakPreview" zoomScale="130" zoomScaleNormal="100" zoomScaleSheetLayoutView="130" zoomScalePageLayoutView="90" workbookViewId="0">
      <selection sqref="A1:AN2"/>
    </sheetView>
  </sheetViews>
  <sheetFormatPr defaultColWidth="9" defaultRowHeight="13.5" x14ac:dyDescent="0.15"/>
  <cols>
    <col min="1" max="1" width="0.75" style="129" customWidth="1"/>
    <col min="2" max="3" width="3.75" style="129" customWidth="1"/>
    <col min="4" max="4" width="2.75" style="129" customWidth="1"/>
    <col min="5" max="5" width="8.5" style="129" customWidth="1"/>
    <col min="6" max="6" width="3.75" style="129" customWidth="1"/>
    <col min="7" max="7" width="4.5" style="129" customWidth="1"/>
    <col min="8" max="8" width="8.625" style="129" customWidth="1"/>
    <col min="9" max="9" width="6" style="129" customWidth="1"/>
    <col min="10" max="10" width="2.5" style="129" customWidth="1"/>
    <col min="11" max="11" width="3.25" style="129" customWidth="1"/>
    <col min="12" max="12" width="6.875" style="129" customWidth="1"/>
    <col min="13" max="14" width="3.75" style="129" customWidth="1"/>
    <col min="15" max="15" width="6.875" style="129" customWidth="1"/>
    <col min="16" max="16" width="4.5" style="129" bestFit="1" customWidth="1"/>
    <col min="17" max="17" width="3" style="129" customWidth="1"/>
    <col min="18" max="18" width="3.75" style="129" customWidth="1"/>
    <col min="19" max="19" width="3.125" style="129" customWidth="1"/>
    <col min="20" max="21" width="4" style="129" customWidth="1"/>
    <col min="22" max="37" width="3.75" style="129" customWidth="1"/>
    <col min="38" max="38" width="3.375" style="129" customWidth="1"/>
    <col min="39" max="39" width="3.75" style="129" customWidth="1"/>
    <col min="40" max="40" width="0.875" style="129" customWidth="1"/>
    <col min="41" max="41" width="5.5" style="129" bestFit="1" customWidth="1"/>
    <col min="42" max="16384" width="9" style="129"/>
  </cols>
  <sheetData>
    <row r="1" spans="1:42" ht="27.75" customHeight="1" x14ac:dyDescent="0.15">
      <c r="A1" s="1176" t="s">
        <v>327</v>
      </c>
      <c r="B1" s="1176"/>
      <c r="C1" s="1176"/>
      <c r="D1" s="1176"/>
      <c r="E1" s="1176"/>
      <c r="F1" s="1176"/>
      <c r="G1" s="1176"/>
      <c r="H1" s="1176"/>
      <c r="I1" s="1176"/>
      <c r="J1" s="1176"/>
      <c r="K1" s="1176"/>
      <c r="L1" s="1176"/>
      <c r="M1" s="1176"/>
      <c r="N1" s="1176"/>
      <c r="O1" s="1176"/>
      <c r="P1" s="1176"/>
      <c r="Q1" s="1176"/>
      <c r="R1" s="1176"/>
      <c r="S1" s="1176"/>
      <c r="T1" s="1176"/>
      <c r="U1" s="1176"/>
      <c r="V1" s="1176"/>
      <c r="W1" s="1176"/>
      <c r="X1" s="1176"/>
      <c r="Y1" s="1176"/>
      <c r="Z1" s="1176"/>
      <c r="AA1" s="1176"/>
      <c r="AB1" s="1176"/>
      <c r="AC1" s="1176"/>
      <c r="AD1" s="1176"/>
      <c r="AE1" s="1176"/>
      <c r="AF1" s="1176"/>
      <c r="AG1" s="1176"/>
      <c r="AH1" s="1176"/>
      <c r="AI1" s="1176"/>
      <c r="AJ1" s="1176"/>
      <c r="AK1" s="1176"/>
      <c r="AL1" s="1176"/>
      <c r="AM1" s="1176"/>
      <c r="AN1" s="1176"/>
    </row>
    <row r="2" spans="1:42" ht="3" customHeight="1" x14ac:dyDescent="0.15">
      <c r="A2" s="1176"/>
      <c r="B2" s="1176"/>
      <c r="C2" s="1176"/>
      <c r="D2" s="1176"/>
      <c r="E2" s="1176"/>
      <c r="F2" s="1176"/>
      <c r="G2" s="1176"/>
      <c r="H2" s="1176"/>
      <c r="I2" s="1176"/>
      <c r="J2" s="1176"/>
      <c r="K2" s="1176"/>
      <c r="L2" s="1176"/>
      <c r="M2" s="1176"/>
      <c r="N2" s="1176"/>
      <c r="O2" s="1176"/>
      <c r="P2" s="1176"/>
      <c r="Q2" s="1176"/>
      <c r="R2" s="1176"/>
      <c r="S2" s="1176"/>
      <c r="T2" s="1176"/>
      <c r="U2" s="1176"/>
      <c r="V2" s="1176"/>
      <c r="W2" s="1176"/>
      <c r="X2" s="1176"/>
      <c r="Y2" s="1176"/>
      <c r="Z2" s="1176"/>
      <c r="AA2" s="1176"/>
      <c r="AB2" s="1176"/>
      <c r="AC2" s="1176"/>
      <c r="AD2" s="1176"/>
      <c r="AE2" s="1176"/>
      <c r="AF2" s="1176"/>
      <c r="AG2" s="1176"/>
      <c r="AH2" s="1176"/>
      <c r="AI2" s="1176"/>
      <c r="AJ2" s="1176"/>
      <c r="AK2" s="1176"/>
      <c r="AL2" s="1176"/>
      <c r="AM2" s="1176"/>
      <c r="AN2" s="1176"/>
    </row>
    <row r="3" spans="1:42" s="193" customFormat="1" ht="24.75" customHeight="1" x14ac:dyDescent="0.15">
      <c r="A3" s="202"/>
      <c r="B3" s="1171" t="s">
        <v>255</v>
      </c>
      <c r="C3" s="1171"/>
      <c r="D3" s="1171"/>
      <c r="E3" s="203" t="s">
        <v>328</v>
      </c>
      <c r="F3" s="203"/>
      <c r="G3" s="203"/>
      <c r="H3" s="203"/>
      <c r="I3" s="204"/>
      <c r="J3" s="204"/>
      <c r="K3" s="205"/>
      <c r="L3" s="206"/>
      <c r="M3" s="206"/>
      <c r="N3" s="206"/>
      <c r="O3" s="206"/>
      <c r="P3" s="206"/>
      <c r="Q3" s="206"/>
      <c r="R3" s="206"/>
      <c r="S3" s="206"/>
      <c r="T3" s="206"/>
      <c r="U3" s="206"/>
      <c r="V3" s="207"/>
      <c r="W3" s="207"/>
      <c r="X3" s="207"/>
      <c r="Y3" s="208"/>
      <c r="Z3" s="208"/>
      <c r="AA3" s="208"/>
      <c r="AB3" s="208"/>
      <c r="AC3" s="208"/>
      <c r="AD3" s="208"/>
      <c r="AE3" s="208"/>
      <c r="AF3" s="208"/>
      <c r="AG3" s="208"/>
      <c r="AH3" s="208"/>
      <c r="AI3" s="208"/>
      <c r="AJ3" s="208"/>
      <c r="AK3" s="208"/>
      <c r="AL3" s="208"/>
      <c r="AM3" s="208"/>
      <c r="AN3" s="202"/>
    </row>
    <row r="4" spans="1:42" s="128" customFormat="1" ht="3" customHeight="1" x14ac:dyDescent="0.15">
      <c r="B4" s="139"/>
      <c r="C4" s="139"/>
      <c r="E4" s="140"/>
      <c r="F4" s="140"/>
      <c r="G4" s="140"/>
      <c r="H4" s="140"/>
      <c r="I4" s="140"/>
      <c r="J4" s="140"/>
      <c r="K4" s="141"/>
      <c r="L4" s="142"/>
      <c r="M4" s="142"/>
      <c r="N4" s="142"/>
      <c r="O4" s="142"/>
      <c r="P4" s="142"/>
      <c r="Q4" s="142"/>
      <c r="R4" s="142"/>
      <c r="S4" s="142"/>
      <c r="T4" s="142"/>
      <c r="U4" s="142"/>
      <c r="V4" s="143"/>
      <c r="W4" s="144"/>
      <c r="X4" s="145"/>
      <c r="Y4" s="139"/>
      <c r="Z4" s="139"/>
      <c r="AA4" s="139"/>
      <c r="AB4" s="139"/>
      <c r="AC4" s="139"/>
      <c r="AD4" s="139"/>
      <c r="AE4" s="139"/>
      <c r="AF4" s="139"/>
      <c r="AG4" s="139"/>
      <c r="AH4" s="139"/>
      <c r="AI4" s="139"/>
      <c r="AJ4" s="139"/>
      <c r="AK4" s="139"/>
      <c r="AL4" s="139"/>
      <c r="AM4" s="139"/>
    </row>
    <row r="5" spans="1:42" s="128" customFormat="1" ht="8.25" customHeight="1" x14ac:dyDescent="0.15">
      <c r="B5" s="139"/>
      <c r="C5" s="139"/>
      <c r="E5" s="140"/>
      <c r="F5" s="140"/>
      <c r="G5" s="140"/>
      <c r="H5" s="140"/>
      <c r="I5" s="140"/>
      <c r="J5" s="140"/>
      <c r="K5" s="141"/>
      <c r="L5" s="142"/>
      <c r="M5" s="142"/>
      <c r="N5" s="142"/>
      <c r="O5" s="142"/>
      <c r="P5" s="142"/>
      <c r="Q5" s="142"/>
      <c r="R5" s="142"/>
      <c r="S5" s="142"/>
      <c r="T5" s="142"/>
      <c r="U5" s="142"/>
      <c r="V5" s="143"/>
      <c r="W5" s="144"/>
      <c r="X5" s="145"/>
      <c r="Y5" s="139"/>
      <c r="Z5" s="139"/>
      <c r="AA5" s="139"/>
      <c r="AB5" s="139"/>
      <c r="AC5" s="139"/>
      <c r="AD5" s="139"/>
      <c r="AE5" s="139"/>
      <c r="AF5" s="139"/>
      <c r="AG5" s="139"/>
      <c r="AH5" s="139"/>
      <c r="AI5" s="139"/>
      <c r="AJ5" s="139"/>
      <c r="AK5" s="139"/>
      <c r="AL5" s="139"/>
      <c r="AM5" s="139"/>
    </row>
    <row r="6" spans="1:42" s="128" customFormat="1" ht="19.5" customHeight="1" x14ac:dyDescent="0.15">
      <c r="B6" s="139"/>
      <c r="C6" s="139" t="s">
        <v>329</v>
      </c>
      <c r="D6" s="140"/>
      <c r="F6" s="140"/>
      <c r="G6" s="140"/>
      <c r="H6" s="140"/>
      <c r="I6" s="140"/>
      <c r="J6" s="140"/>
      <c r="K6" s="141"/>
      <c r="L6" s="142"/>
      <c r="M6" s="142"/>
      <c r="N6" s="142"/>
      <c r="O6" s="142"/>
      <c r="P6" s="142"/>
      <c r="Q6" s="142"/>
      <c r="R6" s="142"/>
      <c r="S6" s="142"/>
      <c r="T6" s="142"/>
      <c r="U6" s="142"/>
      <c r="V6" s="143"/>
      <c r="W6" s="145"/>
      <c r="X6" s="209"/>
      <c r="Y6" s="210"/>
      <c r="Z6" s="139"/>
      <c r="AA6" s="139"/>
      <c r="AB6" s="139"/>
      <c r="AC6" s="139"/>
      <c r="AD6" s="139"/>
      <c r="AE6" s="139"/>
      <c r="AF6" s="139"/>
      <c r="AG6" s="139"/>
      <c r="AH6" s="139"/>
      <c r="AI6" s="139"/>
      <c r="AJ6" s="139"/>
      <c r="AK6" s="139"/>
      <c r="AL6" s="139"/>
      <c r="AM6" s="139"/>
      <c r="AP6" s="193"/>
    </row>
    <row r="7" spans="1:42" ht="14.25" customHeight="1" x14ac:dyDescent="0.15">
      <c r="B7" s="139"/>
      <c r="C7" s="139"/>
      <c r="D7" s="140"/>
      <c r="E7" s="140"/>
      <c r="F7" s="140"/>
      <c r="G7" s="140"/>
      <c r="H7" s="140"/>
      <c r="I7" s="140"/>
      <c r="J7" s="140"/>
      <c r="K7" s="141"/>
      <c r="L7" s="142"/>
      <c r="M7" s="142"/>
      <c r="N7" s="142"/>
      <c r="O7" s="142"/>
      <c r="P7" s="142"/>
      <c r="Q7" s="142"/>
      <c r="R7" s="142"/>
      <c r="S7" s="142"/>
      <c r="T7" s="142"/>
      <c r="U7" s="142"/>
      <c r="V7" s="143"/>
      <c r="W7" s="145"/>
      <c r="X7" s="145"/>
      <c r="Y7" s="139"/>
      <c r="Z7" s="139"/>
      <c r="AA7" s="139"/>
      <c r="AB7" s="139"/>
      <c r="AC7" s="139"/>
      <c r="AD7" s="139"/>
      <c r="AE7" s="139"/>
      <c r="AF7" s="139"/>
      <c r="AG7" s="139"/>
      <c r="AH7" s="139"/>
      <c r="AI7" s="139"/>
      <c r="AJ7" s="146"/>
      <c r="AK7" s="139"/>
      <c r="AL7" s="139"/>
      <c r="AM7" s="139"/>
    </row>
    <row r="8" spans="1:42" ht="14.25" customHeight="1" x14ac:dyDescent="0.15">
      <c r="B8" s="139"/>
      <c r="C8" s="139"/>
      <c r="D8" s="140"/>
      <c r="E8" s="140"/>
      <c r="F8" s="140"/>
      <c r="G8" s="140"/>
      <c r="H8" s="140"/>
      <c r="I8" s="140"/>
      <c r="J8" s="140"/>
      <c r="K8" s="141"/>
      <c r="L8" s="142"/>
      <c r="M8" s="142"/>
      <c r="N8" s="142"/>
      <c r="O8" s="142"/>
      <c r="P8" s="142"/>
      <c r="Q8" s="142"/>
      <c r="R8" s="142"/>
      <c r="S8" s="142"/>
      <c r="T8" s="142"/>
      <c r="U8" s="142"/>
      <c r="V8" s="143"/>
      <c r="W8" s="145"/>
      <c r="X8" s="145"/>
      <c r="Y8" s="139"/>
      <c r="Z8" s="139"/>
      <c r="AA8" s="139"/>
      <c r="AB8" s="139"/>
      <c r="AC8" s="139"/>
      <c r="AD8" s="139"/>
      <c r="AE8" s="139"/>
      <c r="AF8" s="139"/>
      <c r="AG8" s="139"/>
      <c r="AH8" s="139"/>
      <c r="AI8" s="139"/>
      <c r="AJ8" s="139"/>
      <c r="AK8" s="139"/>
      <c r="AL8" s="139"/>
      <c r="AM8" s="139"/>
    </row>
    <row r="9" spans="1:42" ht="14.25" customHeight="1" x14ac:dyDescent="0.15">
      <c r="B9" s="139"/>
      <c r="C9" s="139"/>
      <c r="D9" s="140"/>
      <c r="E9" s="140"/>
      <c r="F9" s="140"/>
      <c r="G9" s="140"/>
      <c r="H9" s="140"/>
      <c r="I9" s="140"/>
      <c r="J9" s="140"/>
      <c r="K9" s="141"/>
      <c r="L9" s="142"/>
      <c r="M9" s="142"/>
      <c r="N9" s="142"/>
      <c r="O9" s="142"/>
      <c r="P9" s="142"/>
      <c r="Q9" s="142"/>
      <c r="R9" s="142"/>
      <c r="S9" s="142"/>
      <c r="T9" s="142"/>
      <c r="U9" s="142"/>
      <c r="V9" s="143"/>
      <c r="W9" s="145"/>
      <c r="X9" s="145"/>
      <c r="Y9" s="139"/>
      <c r="Z9" s="139"/>
      <c r="AA9" s="139"/>
      <c r="AB9" s="139"/>
      <c r="AC9" s="139"/>
      <c r="AD9" s="139"/>
      <c r="AE9" s="139"/>
      <c r="AF9" s="139"/>
      <c r="AG9" s="139"/>
      <c r="AH9" s="139"/>
      <c r="AI9" s="139"/>
      <c r="AJ9" s="139"/>
      <c r="AK9" s="139"/>
      <c r="AL9" s="139"/>
      <c r="AM9" s="139"/>
    </row>
    <row r="10" spans="1:42" ht="14.25" customHeight="1" x14ac:dyDescent="0.15">
      <c r="B10" s="139"/>
      <c r="C10" s="139"/>
      <c r="D10" s="140"/>
      <c r="E10" s="140"/>
      <c r="F10" s="140"/>
      <c r="G10" s="140"/>
      <c r="H10" s="140"/>
      <c r="I10" s="140"/>
      <c r="J10" s="140"/>
      <c r="K10" s="141"/>
      <c r="L10" s="142"/>
      <c r="M10" s="142"/>
      <c r="N10" s="142"/>
      <c r="O10" s="142"/>
      <c r="P10" s="142"/>
      <c r="Q10" s="142"/>
      <c r="R10" s="142"/>
      <c r="S10" s="142"/>
      <c r="T10" s="142"/>
      <c r="U10" s="142"/>
      <c r="V10" s="143"/>
      <c r="W10" s="145"/>
      <c r="X10" s="145"/>
      <c r="Y10" s="139"/>
      <c r="Z10" s="139"/>
      <c r="AA10" s="139"/>
      <c r="AB10" s="139"/>
      <c r="AC10" s="139"/>
      <c r="AD10" s="139"/>
      <c r="AE10" s="139"/>
      <c r="AF10" s="139"/>
      <c r="AG10" s="139"/>
      <c r="AH10" s="139"/>
      <c r="AI10" s="139"/>
      <c r="AJ10" s="139"/>
      <c r="AK10" s="139"/>
      <c r="AL10" s="139"/>
      <c r="AM10" s="139"/>
    </row>
    <row r="11" spans="1:42" ht="14.25" customHeight="1" x14ac:dyDescent="0.15">
      <c r="B11" s="139"/>
      <c r="C11" s="139"/>
      <c r="D11" s="140"/>
      <c r="E11" s="140"/>
      <c r="F11" s="140"/>
      <c r="G11" s="140"/>
      <c r="H11" s="140"/>
      <c r="I11" s="140"/>
      <c r="J11" s="140"/>
      <c r="K11" s="141"/>
      <c r="L11" s="142"/>
      <c r="M11" s="142"/>
      <c r="N11" s="142"/>
      <c r="O11" s="142"/>
      <c r="P11" s="142"/>
      <c r="Q11" s="142"/>
      <c r="R11" s="142"/>
      <c r="S11" s="142"/>
      <c r="T11" s="142"/>
      <c r="U11" s="142"/>
      <c r="V11" s="143"/>
      <c r="W11" s="145"/>
      <c r="X11" s="145"/>
      <c r="Y11" s="139"/>
      <c r="Z11" s="139"/>
      <c r="AA11" s="139"/>
      <c r="AB11" s="139"/>
      <c r="AC11" s="139"/>
      <c r="AD11" s="139"/>
      <c r="AE11" s="139"/>
      <c r="AF11" s="139"/>
      <c r="AG11" s="139"/>
      <c r="AH11" s="139"/>
      <c r="AI11" s="139"/>
      <c r="AJ11" s="139"/>
      <c r="AK11" s="139"/>
      <c r="AL11" s="139"/>
      <c r="AM11" s="139"/>
    </row>
    <row r="12" spans="1:42" ht="14.25" customHeight="1" x14ac:dyDescent="0.15">
      <c r="B12" s="139"/>
      <c r="C12" s="139"/>
      <c r="D12" s="140"/>
      <c r="E12" s="140"/>
      <c r="F12" s="140"/>
      <c r="G12" s="140"/>
      <c r="H12" s="140"/>
      <c r="I12" s="140"/>
      <c r="J12" s="140"/>
      <c r="K12" s="141"/>
      <c r="L12" s="142"/>
      <c r="M12" s="142"/>
      <c r="N12" s="142"/>
      <c r="O12" s="142"/>
      <c r="P12" s="142"/>
      <c r="Q12" s="142"/>
      <c r="R12" s="142"/>
      <c r="S12" s="142"/>
      <c r="T12" s="142"/>
      <c r="U12" s="142"/>
      <c r="V12" s="143"/>
      <c r="W12" s="145"/>
      <c r="X12" s="145"/>
      <c r="Y12" s="139"/>
      <c r="Z12" s="139"/>
      <c r="AA12" s="139"/>
      <c r="AB12" s="139"/>
      <c r="AC12" s="139"/>
      <c r="AD12" s="139"/>
      <c r="AE12" s="139"/>
      <c r="AF12" s="139"/>
      <c r="AG12" s="139"/>
      <c r="AH12" s="139"/>
      <c r="AI12" s="139"/>
      <c r="AJ12" s="139"/>
      <c r="AK12" s="139"/>
      <c r="AL12" s="139"/>
      <c r="AM12" s="139"/>
    </row>
    <row r="13" spans="1:42" ht="14.25" customHeight="1" x14ac:dyDescent="0.15">
      <c r="B13" s="139"/>
      <c r="C13" s="139"/>
      <c r="D13" s="140"/>
      <c r="E13" s="140"/>
      <c r="F13" s="140"/>
      <c r="G13" s="140"/>
      <c r="H13" s="140"/>
      <c r="I13" s="140"/>
      <c r="J13" s="140"/>
      <c r="K13" s="141"/>
      <c r="L13" s="142"/>
      <c r="M13" s="142"/>
      <c r="N13" s="142"/>
      <c r="O13" s="142"/>
      <c r="P13" s="142"/>
      <c r="Q13" s="142"/>
      <c r="R13" s="142"/>
      <c r="S13" s="142"/>
      <c r="T13" s="142"/>
      <c r="U13" s="142"/>
      <c r="V13" s="143"/>
      <c r="W13" s="145"/>
      <c r="X13" s="145"/>
      <c r="Y13" s="139"/>
      <c r="Z13" s="139"/>
      <c r="AA13" s="139"/>
      <c r="AB13" s="139"/>
      <c r="AC13" s="139"/>
      <c r="AD13" s="139"/>
      <c r="AE13" s="139"/>
      <c r="AF13" s="139"/>
      <c r="AG13" s="139"/>
      <c r="AH13" s="139"/>
      <c r="AI13" s="139"/>
      <c r="AJ13" s="139"/>
      <c r="AK13" s="139"/>
      <c r="AL13" s="139"/>
      <c r="AM13" s="139"/>
    </row>
    <row r="14" spans="1:42" ht="19.5" customHeight="1" x14ac:dyDescent="0.15">
      <c r="A14" s="128"/>
      <c r="B14" s="184"/>
      <c r="C14" s="183" t="s">
        <v>270</v>
      </c>
      <c r="D14" s="183"/>
      <c r="E14" s="183"/>
      <c r="F14" s="183"/>
      <c r="G14" s="183"/>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28"/>
    </row>
    <row r="15" spans="1:42" ht="4.5" customHeight="1" thickBot="1" x14ac:dyDescent="0.2">
      <c r="A15" s="128"/>
      <c r="B15" s="184"/>
      <c r="C15" s="184"/>
      <c r="D15" s="183"/>
      <c r="E15" s="183"/>
      <c r="F15" s="183"/>
      <c r="G15" s="183"/>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28"/>
    </row>
    <row r="16" spans="1:42" ht="14.25" customHeight="1" thickTop="1" x14ac:dyDescent="0.15">
      <c r="A16" s="128"/>
      <c r="B16" s="184"/>
      <c r="C16" s="184"/>
      <c r="D16" s="1135" t="s">
        <v>82</v>
      </c>
      <c r="E16" s="1136"/>
      <c r="F16" s="211"/>
      <c r="G16" s="1139" t="s">
        <v>83</v>
      </c>
      <c r="H16" s="1140"/>
      <c r="I16" s="1141"/>
      <c r="J16" s="1142" t="s">
        <v>200</v>
      </c>
      <c r="K16" s="1143"/>
      <c r="L16" s="1143"/>
      <c r="M16" s="1143"/>
      <c r="N16" s="1144"/>
      <c r="O16" s="1139" t="s">
        <v>84</v>
      </c>
      <c r="P16" s="1140"/>
      <c r="Q16" s="1140"/>
      <c r="R16" s="1141"/>
      <c r="S16" s="1142" t="s">
        <v>85</v>
      </c>
      <c r="T16" s="1143"/>
      <c r="U16" s="1143"/>
      <c r="V16" s="1142" t="s">
        <v>86</v>
      </c>
      <c r="W16" s="1143"/>
      <c r="X16" s="1144"/>
      <c r="Y16" s="1139" t="s">
        <v>87</v>
      </c>
      <c r="Z16" s="1140"/>
      <c r="AA16" s="1140"/>
      <c r="AB16" s="1140"/>
      <c r="AC16" s="1140"/>
      <c r="AD16" s="1140"/>
      <c r="AE16" s="1140"/>
      <c r="AF16" s="1167"/>
      <c r="AG16" s="184"/>
      <c r="AH16" s="184"/>
      <c r="AI16" s="184"/>
      <c r="AJ16" s="184"/>
      <c r="AK16" s="184"/>
      <c r="AL16" s="184"/>
      <c r="AM16" s="184"/>
      <c r="AN16" s="128"/>
    </row>
    <row r="17" spans="1:40" x14ac:dyDescent="0.15">
      <c r="A17" s="128"/>
      <c r="B17" s="184"/>
      <c r="C17" s="184"/>
      <c r="D17" s="1076"/>
      <c r="E17" s="1137"/>
      <c r="F17" s="212" t="s">
        <v>88</v>
      </c>
      <c r="G17" s="1157" t="s">
        <v>331</v>
      </c>
      <c r="H17" s="1158"/>
      <c r="I17" s="213"/>
      <c r="J17" s="1147">
        <v>15700</v>
      </c>
      <c r="K17" s="1148"/>
      <c r="L17" s="1148"/>
      <c r="M17" s="1148"/>
      <c r="N17" s="214" t="s">
        <v>71</v>
      </c>
      <c r="O17" s="1159">
        <v>15700</v>
      </c>
      <c r="P17" s="1068"/>
      <c r="Q17" s="1068"/>
      <c r="R17" s="215" t="s">
        <v>71</v>
      </c>
      <c r="S17" s="1160">
        <v>10</v>
      </c>
      <c r="T17" s="1161"/>
      <c r="U17" s="216" t="s">
        <v>89</v>
      </c>
      <c r="V17" s="1160">
        <v>2</v>
      </c>
      <c r="W17" s="1161"/>
      <c r="X17" s="217" t="s">
        <v>89</v>
      </c>
      <c r="Y17" s="1168" t="s">
        <v>201</v>
      </c>
      <c r="Z17" s="1169"/>
      <c r="AA17" s="1169"/>
      <c r="AB17" s="1169"/>
      <c r="AC17" s="1169"/>
      <c r="AD17" s="1169"/>
      <c r="AE17" s="1169"/>
      <c r="AF17" s="1170"/>
      <c r="AG17" s="184"/>
      <c r="AH17" s="184"/>
      <c r="AI17" s="184"/>
      <c r="AJ17" s="184"/>
      <c r="AK17" s="184"/>
      <c r="AL17" s="184"/>
      <c r="AM17" s="184"/>
      <c r="AN17" s="128"/>
    </row>
    <row r="18" spans="1:40" x14ac:dyDescent="0.15">
      <c r="A18" s="128"/>
      <c r="B18" s="184"/>
      <c r="C18" s="184"/>
      <c r="D18" s="1078"/>
      <c r="E18" s="1137"/>
      <c r="F18" s="218" t="s">
        <v>92</v>
      </c>
      <c r="G18" s="1145"/>
      <c r="H18" s="1146"/>
      <c r="I18" s="213"/>
      <c r="J18" s="1147"/>
      <c r="K18" s="1148"/>
      <c r="L18" s="1148"/>
      <c r="M18" s="1148"/>
      <c r="N18" s="219" t="s">
        <v>71</v>
      </c>
      <c r="O18" s="1147"/>
      <c r="P18" s="1148"/>
      <c r="Q18" s="1148"/>
      <c r="R18" s="213" t="s">
        <v>71</v>
      </c>
      <c r="S18" s="1149"/>
      <c r="T18" s="1150"/>
      <c r="U18" s="220" t="s">
        <v>89</v>
      </c>
      <c r="V18" s="1149"/>
      <c r="W18" s="1150"/>
      <c r="X18" s="221" t="s">
        <v>89</v>
      </c>
      <c r="Y18" s="1164"/>
      <c r="Z18" s="1165"/>
      <c r="AA18" s="1165"/>
      <c r="AB18" s="1165"/>
      <c r="AC18" s="1165"/>
      <c r="AD18" s="1165"/>
      <c r="AE18" s="1165"/>
      <c r="AF18" s="1166"/>
      <c r="AG18" s="184"/>
      <c r="AH18" s="184"/>
      <c r="AI18" s="184"/>
      <c r="AJ18" s="184"/>
      <c r="AK18" s="184"/>
      <c r="AL18" s="184"/>
      <c r="AM18" s="184"/>
      <c r="AN18" s="128"/>
    </row>
    <row r="19" spans="1:40" x14ac:dyDescent="0.15">
      <c r="A19" s="128"/>
      <c r="B19" s="184"/>
      <c r="C19" s="184"/>
      <c r="D19" s="1078"/>
      <c r="E19" s="1137"/>
      <c r="F19" s="218" t="s">
        <v>95</v>
      </c>
      <c r="G19" s="1145"/>
      <c r="H19" s="1146"/>
      <c r="I19" s="213"/>
      <c r="J19" s="1147"/>
      <c r="K19" s="1148"/>
      <c r="L19" s="1148"/>
      <c r="M19" s="1148"/>
      <c r="N19" s="219" t="s">
        <v>71</v>
      </c>
      <c r="O19" s="1147"/>
      <c r="P19" s="1148"/>
      <c r="Q19" s="1148"/>
      <c r="R19" s="213" t="s">
        <v>71</v>
      </c>
      <c r="S19" s="1149"/>
      <c r="T19" s="1150"/>
      <c r="U19" s="220" t="s">
        <v>89</v>
      </c>
      <c r="V19" s="1149"/>
      <c r="W19" s="1150"/>
      <c r="X19" s="221" t="s">
        <v>89</v>
      </c>
      <c r="Y19" s="1164"/>
      <c r="Z19" s="1165"/>
      <c r="AA19" s="1165"/>
      <c r="AB19" s="1165"/>
      <c r="AC19" s="1165"/>
      <c r="AD19" s="1165"/>
      <c r="AE19" s="1165"/>
      <c r="AF19" s="1166"/>
      <c r="AG19" s="184"/>
      <c r="AH19" s="184"/>
      <c r="AI19" s="184"/>
      <c r="AJ19" s="184"/>
      <c r="AK19" s="184"/>
      <c r="AL19" s="184"/>
      <c r="AM19" s="184"/>
      <c r="AN19" s="128"/>
    </row>
    <row r="20" spans="1:40" ht="14.25" thickBot="1" x14ac:dyDescent="0.2">
      <c r="A20" s="128"/>
      <c r="B20" s="184"/>
      <c r="C20" s="184"/>
      <c r="D20" s="1079"/>
      <c r="E20" s="1138"/>
      <c r="F20" s="222" t="s">
        <v>96</v>
      </c>
      <c r="G20" s="1151"/>
      <c r="H20" s="1152"/>
      <c r="I20" s="223"/>
      <c r="J20" s="1153"/>
      <c r="K20" s="1154"/>
      <c r="L20" s="1154"/>
      <c r="M20" s="1154"/>
      <c r="N20" s="224" t="s">
        <v>71</v>
      </c>
      <c r="O20" s="1153"/>
      <c r="P20" s="1154"/>
      <c r="Q20" s="1154"/>
      <c r="R20" s="225" t="s">
        <v>71</v>
      </c>
      <c r="S20" s="1155"/>
      <c r="T20" s="1156"/>
      <c r="U20" s="226" t="s">
        <v>89</v>
      </c>
      <c r="V20" s="1155"/>
      <c r="W20" s="1156"/>
      <c r="X20" s="227" t="s">
        <v>89</v>
      </c>
      <c r="Y20" s="1162"/>
      <c r="Z20" s="1073"/>
      <c r="AA20" s="1073"/>
      <c r="AB20" s="1073"/>
      <c r="AC20" s="1073"/>
      <c r="AD20" s="1073"/>
      <c r="AE20" s="1073"/>
      <c r="AF20" s="1163"/>
      <c r="AG20" s="184"/>
      <c r="AH20" s="184"/>
      <c r="AI20" s="184"/>
      <c r="AJ20" s="184"/>
      <c r="AK20" s="184"/>
      <c r="AL20" s="184"/>
      <c r="AM20" s="184"/>
      <c r="AN20" s="128"/>
    </row>
    <row r="21" spans="1:40" ht="14.25" thickTop="1" x14ac:dyDescent="0.15">
      <c r="A21" s="128"/>
      <c r="B21" s="184"/>
      <c r="C21" s="184"/>
      <c r="D21" s="183"/>
      <c r="E21" s="183"/>
      <c r="F21" s="183"/>
      <c r="G21" s="183"/>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28"/>
    </row>
    <row r="22" spans="1:40" x14ac:dyDescent="0.15">
      <c r="A22" s="128"/>
      <c r="B22" s="184"/>
      <c r="C22" s="184"/>
      <c r="D22" s="183"/>
      <c r="E22" s="183"/>
      <c r="F22" s="183"/>
      <c r="G22" s="183"/>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28"/>
    </row>
    <row r="23" spans="1:40" ht="3" customHeight="1" x14ac:dyDescent="0.15">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row>
    <row r="24" spans="1:40" s="193" customFormat="1" ht="24.75" customHeight="1" x14ac:dyDescent="0.15">
      <c r="A24" s="202"/>
      <c r="B24" s="1171" t="s">
        <v>273</v>
      </c>
      <c r="C24" s="1171"/>
      <c r="D24" s="1171"/>
      <c r="E24" s="203" t="s">
        <v>332</v>
      </c>
      <c r="F24" s="228"/>
      <c r="G24" s="203"/>
      <c r="H24" s="203"/>
      <c r="I24" s="204"/>
      <c r="J24" s="204"/>
      <c r="K24" s="205"/>
      <c r="L24" s="206"/>
      <c r="M24" s="206"/>
      <c r="N24" s="206"/>
      <c r="O24" s="206"/>
      <c r="P24" s="206"/>
      <c r="Q24" s="206"/>
      <c r="R24" s="206"/>
      <c r="S24" s="206"/>
      <c r="T24" s="206"/>
      <c r="U24" s="206"/>
      <c r="V24" s="207"/>
      <c r="W24" s="207"/>
      <c r="X24" s="207"/>
      <c r="Y24" s="208"/>
      <c r="Z24" s="208"/>
      <c r="AA24" s="208"/>
      <c r="AB24" s="208"/>
      <c r="AC24" s="208"/>
      <c r="AD24" s="208"/>
      <c r="AE24" s="208"/>
      <c r="AF24" s="208"/>
      <c r="AG24" s="208"/>
      <c r="AH24" s="208"/>
      <c r="AI24" s="208"/>
      <c r="AJ24" s="208"/>
      <c r="AK24" s="208"/>
      <c r="AL24" s="208"/>
      <c r="AM24" s="208"/>
      <c r="AN24" s="202"/>
    </row>
    <row r="25" spans="1:40" s="128" customFormat="1" ht="3" customHeight="1" x14ac:dyDescent="0.15">
      <c r="B25" s="139"/>
      <c r="C25" s="139"/>
      <c r="E25" s="140"/>
      <c r="F25" s="140"/>
      <c r="G25" s="140"/>
      <c r="H25" s="140"/>
      <c r="I25" s="140"/>
      <c r="J25" s="140"/>
      <c r="K25" s="141"/>
      <c r="L25" s="142"/>
      <c r="M25" s="142"/>
      <c r="N25" s="142"/>
      <c r="O25" s="142"/>
      <c r="P25" s="142"/>
      <c r="Q25" s="142"/>
      <c r="R25" s="142"/>
      <c r="S25" s="142"/>
      <c r="T25" s="142"/>
      <c r="U25" s="142"/>
      <c r="V25" s="143"/>
      <c r="W25" s="144"/>
      <c r="X25" s="145"/>
      <c r="Y25" s="139"/>
      <c r="Z25" s="139"/>
      <c r="AA25" s="139"/>
      <c r="AB25" s="139"/>
      <c r="AC25" s="139"/>
      <c r="AD25" s="139"/>
      <c r="AE25" s="139"/>
      <c r="AF25" s="139"/>
      <c r="AG25" s="139"/>
      <c r="AH25" s="139"/>
      <c r="AI25" s="139"/>
      <c r="AJ25" s="139"/>
      <c r="AK25" s="139"/>
      <c r="AL25" s="139"/>
      <c r="AM25" s="139"/>
    </row>
    <row r="26" spans="1:40" s="128" customFormat="1" ht="8.25" customHeight="1" x14ac:dyDescent="0.15">
      <c r="B26" s="139"/>
      <c r="C26" s="139"/>
      <c r="E26" s="140"/>
      <c r="F26" s="140"/>
      <c r="G26" s="140"/>
      <c r="H26" s="140"/>
      <c r="I26" s="140"/>
      <c r="J26" s="140"/>
      <c r="K26" s="141"/>
      <c r="L26" s="142"/>
      <c r="M26" s="142"/>
      <c r="N26" s="142"/>
      <c r="O26" s="142"/>
      <c r="P26" s="142"/>
      <c r="Q26" s="142"/>
      <c r="R26" s="142"/>
      <c r="S26" s="142"/>
      <c r="T26" s="142"/>
      <c r="U26" s="142"/>
      <c r="V26" s="143"/>
      <c r="W26" s="144"/>
      <c r="X26" s="145"/>
      <c r="Y26" s="139"/>
      <c r="Z26" s="139"/>
      <c r="AA26" s="139"/>
      <c r="AB26" s="139"/>
      <c r="AC26" s="139"/>
      <c r="AD26" s="139"/>
      <c r="AE26" s="139"/>
      <c r="AF26" s="139"/>
      <c r="AG26" s="139"/>
      <c r="AH26" s="139"/>
      <c r="AI26" s="139"/>
      <c r="AJ26" s="139"/>
      <c r="AK26" s="139"/>
      <c r="AL26" s="139"/>
      <c r="AM26" s="139"/>
    </row>
    <row r="27" spans="1:40" s="128" customFormat="1" ht="19.5" customHeight="1" x14ac:dyDescent="0.15">
      <c r="B27" s="139"/>
      <c r="C27" s="139" t="s">
        <v>329</v>
      </c>
      <c r="D27" s="140"/>
      <c r="F27" s="140"/>
      <c r="G27" s="140"/>
      <c r="H27" s="140"/>
      <c r="I27" s="140"/>
      <c r="J27" s="140"/>
      <c r="K27" s="141"/>
      <c r="L27" s="142"/>
      <c r="M27" s="142"/>
      <c r="N27" s="142"/>
      <c r="O27" s="142"/>
      <c r="P27" s="142"/>
      <c r="Q27" s="142"/>
      <c r="R27" s="142"/>
      <c r="S27" s="142"/>
      <c r="T27" s="142"/>
      <c r="U27" s="142"/>
      <c r="V27" s="143"/>
      <c r="W27" s="145"/>
      <c r="X27" s="209"/>
      <c r="Y27" s="210"/>
      <c r="Z27" s="139"/>
      <c r="AA27" s="139"/>
      <c r="AB27" s="139"/>
      <c r="AC27" s="139"/>
      <c r="AD27" s="139"/>
      <c r="AE27" s="139"/>
      <c r="AF27" s="139"/>
      <c r="AG27" s="139"/>
      <c r="AH27" s="139"/>
      <c r="AI27" s="139"/>
      <c r="AJ27" s="139"/>
      <c r="AK27" s="139"/>
      <c r="AL27" s="139"/>
      <c r="AM27" s="139"/>
    </row>
    <row r="28" spans="1:40" s="128" customFormat="1" ht="14.25" customHeight="1" x14ac:dyDescent="0.15">
      <c r="B28" s="139"/>
      <c r="C28" s="139"/>
      <c r="E28" s="140"/>
      <c r="F28" s="140"/>
      <c r="G28" s="140"/>
      <c r="H28" s="140"/>
      <c r="I28" s="140"/>
      <c r="J28" s="140"/>
      <c r="K28" s="141"/>
      <c r="L28" s="142"/>
      <c r="M28" s="142"/>
      <c r="N28" s="142"/>
      <c r="O28" s="142"/>
      <c r="P28" s="142"/>
      <c r="Q28" s="142"/>
      <c r="R28" s="142"/>
      <c r="S28" s="142"/>
      <c r="T28" s="142"/>
      <c r="U28" s="142"/>
      <c r="V28" s="143"/>
      <c r="W28" s="143"/>
      <c r="X28" s="144"/>
      <c r="Y28" s="144"/>
      <c r="Z28" s="139"/>
      <c r="AA28" s="139"/>
      <c r="AB28" s="139"/>
      <c r="AC28" s="139"/>
      <c r="AD28" s="139"/>
      <c r="AE28" s="139"/>
      <c r="AF28" s="139"/>
      <c r="AG28" s="139"/>
      <c r="AH28" s="139"/>
      <c r="AI28" s="139"/>
      <c r="AJ28" s="139"/>
      <c r="AK28" s="139"/>
      <c r="AL28" s="139"/>
      <c r="AM28" s="139"/>
    </row>
    <row r="29" spans="1:40" s="128" customFormat="1" ht="14.25" customHeight="1" x14ac:dyDescent="0.15">
      <c r="B29" s="139"/>
      <c r="C29" s="139"/>
      <c r="E29" s="140"/>
      <c r="F29" s="140"/>
      <c r="G29" s="140"/>
      <c r="H29" s="140"/>
      <c r="I29" s="140"/>
      <c r="J29" s="140"/>
      <c r="K29" s="141"/>
      <c r="L29" s="142"/>
      <c r="M29" s="142"/>
      <c r="N29" s="142"/>
      <c r="O29" s="142"/>
      <c r="P29" s="142"/>
      <c r="Q29" s="142"/>
      <c r="R29" s="142"/>
      <c r="S29" s="142"/>
      <c r="T29" s="142"/>
      <c r="U29" s="142"/>
      <c r="V29" s="143"/>
      <c r="W29" s="143"/>
      <c r="X29" s="144"/>
      <c r="Y29" s="144"/>
      <c r="Z29" s="139"/>
      <c r="AA29" s="139"/>
      <c r="AB29" s="139"/>
      <c r="AC29" s="139"/>
      <c r="AD29" s="139"/>
      <c r="AE29" s="139"/>
      <c r="AF29" s="139"/>
      <c r="AG29" s="139"/>
      <c r="AH29" s="139"/>
      <c r="AI29" s="139"/>
      <c r="AJ29" s="139"/>
      <c r="AK29" s="139"/>
      <c r="AL29" s="139"/>
      <c r="AM29" s="139"/>
    </row>
    <row r="30" spans="1:40" s="128" customFormat="1" ht="14.25" customHeight="1" x14ac:dyDescent="0.15">
      <c r="B30" s="139"/>
      <c r="C30" s="139"/>
      <c r="E30" s="140"/>
      <c r="F30" s="140"/>
      <c r="G30" s="140"/>
      <c r="H30" s="140"/>
      <c r="I30" s="140"/>
      <c r="J30" s="140"/>
      <c r="K30" s="141"/>
      <c r="L30" s="142"/>
      <c r="M30" s="142"/>
      <c r="N30" s="142"/>
      <c r="O30" s="142"/>
      <c r="P30" s="142"/>
      <c r="Q30" s="142"/>
      <c r="R30" s="142"/>
      <c r="S30" s="142"/>
      <c r="T30" s="142"/>
      <c r="U30" s="142"/>
      <c r="V30" s="143"/>
      <c r="W30" s="143"/>
      <c r="X30" s="144"/>
      <c r="Y30" s="144"/>
      <c r="Z30" s="139"/>
      <c r="AA30" s="139"/>
      <c r="AB30" s="139"/>
      <c r="AC30" s="139"/>
      <c r="AD30" s="139"/>
      <c r="AE30" s="139"/>
      <c r="AF30" s="139"/>
      <c r="AG30" s="139"/>
      <c r="AH30" s="139"/>
      <c r="AI30" s="139"/>
      <c r="AJ30" s="139"/>
      <c r="AK30" s="139"/>
      <c r="AL30" s="139"/>
      <c r="AM30" s="139"/>
    </row>
    <row r="31" spans="1:40" s="128" customFormat="1" ht="14.25" customHeight="1" x14ac:dyDescent="0.15">
      <c r="B31" s="139"/>
      <c r="C31" s="139"/>
      <c r="E31" s="140"/>
      <c r="F31" s="140"/>
      <c r="G31" s="140"/>
      <c r="H31" s="140"/>
      <c r="I31" s="140"/>
      <c r="J31" s="140"/>
      <c r="K31" s="141"/>
      <c r="L31" s="142"/>
      <c r="M31" s="142"/>
      <c r="N31" s="142"/>
      <c r="O31" s="142"/>
      <c r="P31" s="142"/>
      <c r="Q31" s="142"/>
      <c r="R31" s="142"/>
      <c r="S31" s="142"/>
      <c r="T31" s="142"/>
      <c r="U31" s="142"/>
      <c r="V31" s="143"/>
      <c r="W31" s="143"/>
      <c r="X31" s="144"/>
      <c r="Y31" s="144"/>
      <c r="Z31" s="139"/>
      <c r="AA31" s="139"/>
      <c r="AB31" s="139"/>
      <c r="AC31" s="139"/>
      <c r="AD31" s="139"/>
      <c r="AE31" s="139"/>
      <c r="AF31" s="139"/>
      <c r="AG31" s="139"/>
      <c r="AH31" s="139"/>
      <c r="AI31" s="139"/>
      <c r="AJ31" s="139"/>
      <c r="AK31" s="139"/>
      <c r="AL31" s="139"/>
      <c r="AM31" s="139"/>
    </row>
    <row r="32" spans="1:40" s="128" customFormat="1" ht="14.25" customHeight="1" x14ac:dyDescent="0.15">
      <c r="B32" s="139"/>
      <c r="C32" s="139"/>
      <c r="E32" s="140"/>
      <c r="F32" s="140"/>
      <c r="G32" s="140"/>
      <c r="H32" s="140"/>
      <c r="I32" s="140"/>
      <c r="J32" s="140"/>
      <c r="K32" s="141"/>
      <c r="L32" s="142"/>
      <c r="M32" s="142"/>
      <c r="N32" s="142"/>
      <c r="O32" s="142"/>
      <c r="P32" s="142"/>
      <c r="Q32" s="142"/>
      <c r="R32" s="142"/>
      <c r="S32" s="142"/>
      <c r="T32" s="142"/>
      <c r="U32" s="142"/>
      <c r="V32" s="143"/>
      <c r="W32" s="143"/>
      <c r="X32" s="144"/>
      <c r="Y32" s="144"/>
      <c r="Z32" s="139"/>
      <c r="AA32" s="139"/>
      <c r="AB32" s="139"/>
      <c r="AC32" s="139"/>
      <c r="AD32" s="139"/>
      <c r="AE32" s="139"/>
      <c r="AF32" s="139"/>
      <c r="AG32" s="139"/>
      <c r="AH32" s="139"/>
      <c r="AI32" s="139"/>
      <c r="AJ32" s="139"/>
      <c r="AK32" s="139"/>
      <c r="AL32" s="139"/>
      <c r="AM32" s="139"/>
    </row>
    <row r="33" spans="1:40" s="128" customFormat="1" ht="14.25" customHeight="1" x14ac:dyDescent="0.15">
      <c r="B33" s="139"/>
      <c r="C33" s="139"/>
      <c r="E33" s="140"/>
      <c r="F33" s="140"/>
      <c r="G33" s="140"/>
      <c r="H33" s="140"/>
      <c r="I33" s="140"/>
      <c r="J33" s="140"/>
      <c r="K33" s="141"/>
      <c r="L33" s="142"/>
      <c r="M33" s="142"/>
      <c r="N33" s="142"/>
      <c r="O33" s="142"/>
      <c r="P33" s="142"/>
      <c r="Q33" s="142"/>
      <c r="R33" s="142"/>
      <c r="S33" s="142"/>
      <c r="T33" s="142"/>
      <c r="U33" s="142"/>
      <c r="V33" s="143"/>
      <c r="W33" s="143"/>
      <c r="X33" s="144"/>
      <c r="Y33" s="144"/>
      <c r="Z33" s="139"/>
      <c r="AA33" s="139"/>
      <c r="AB33" s="139"/>
      <c r="AC33" s="139"/>
      <c r="AD33" s="139"/>
      <c r="AE33" s="139"/>
      <c r="AF33" s="139"/>
      <c r="AG33" s="139"/>
      <c r="AH33" s="139"/>
      <c r="AI33" s="139"/>
      <c r="AJ33" s="139"/>
      <c r="AK33" s="139"/>
      <c r="AL33" s="139"/>
      <c r="AM33" s="139"/>
    </row>
    <row r="34" spans="1:40" s="128" customFormat="1" ht="14.25" customHeight="1" x14ac:dyDescent="0.15">
      <c r="B34" s="139"/>
      <c r="C34" s="139"/>
      <c r="E34" s="140"/>
      <c r="F34" s="140"/>
      <c r="G34" s="140"/>
      <c r="H34" s="140"/>
      <c r="I34" s="140"/>
      <c r="J34" s="140"/>
      <c r="K34" s="141"/>
      <c r="L34" s="142"/>
      <c r="M34" s="142"/>
      <c r="N34" s="142"/>
      <c r="O34" s="142"/>
      <c r="P34" s="142"/>
      <c r="Q34" s="142"/>
      <c r="R34" s="142"/>
      <c r="S34" s="142"/>
      <c r="T34" s="142"/>
      <c r="U34" s="142"/>
      <c r="V34" s="143"/>
      <c r="W34" s="143"/>
      <c r="X34" s="144"/>
      <c r="Y34" s="144"/>
      <c r="Z34" s="139"/>
      <c r="AA34" s="139"/>
      <c r="AB34" s="139"/>
      <c r="AC34" s="139"/>
      <c r="AD34" s="139"/>
      <c r="AE34" s="139"/>
      <c r="AF34" s="139"/>
      <c r="AG34" s="139"/>
      <c r="AH34" s="139"/>
      <c r="AI34" s="139"/>
      <c r="AJ34" s="139"/>
      <c r="AK34" s="139"/>
      <c r="AL34" s="139"/>
      <c r="AM34" s="139"/>
    </row>
    <row r="35" spans="1:40" s="128" customFormat="1" ht="14.25" customHeight="1" x14ac:dyDescent="0.15">
      <c r="B35" s="139"/>
      <c r="C35" s="139"/>
      <c r="E35" s="140"/>
      <c r="F35" s="140"/>
      <c r="G35" s="140"/>
      <c r="H35" s="140"/>
      <c r="I35" s="140"/>
      <c r="J35" s="140"/>
      <c r="K35" s="141"/>
      <c r="L35" s="142"/>
      <c r="M35" s="142"/>
      <c r="N35" s="142"/>
      <c r="O35" s="142"/>
      <c r="P35" s="142"/>
      <c r="Q35" s="142"/>
      <c r="R35" s="142"/>
      <c r="S35" s="142"/>
      <c r="T35" s="142"/>
      <c r="U35" s="142"/>
      <c r="V35" s="143"/>
      <c r="W35" s="143"/>
      <c r="X35" s="144"/>
      <c r="Y35" s="209"/>
      <c r="Z35" s="139"/>
      <c r="AA35" s="139"/>
      <c r="AB35" s="139"/>
      <c r="AC35" s="139"/>
      <c r="AD35" s="139"/>
      <c r="AE35" s="139"/>
      <c r="AF35" s="139"/>
      <c r="AG35" s="139"/>
      <c r="AH35" s="139"/>
      <c r="AI35" s="139"/>
      <c r="AJ35" s="139"/>
      <c r="AK35" s="139"/>
      <c r="AL35" s="139"/>
      <c r="AM35" s="139"/>
    </row>
    <row r="36" spans="1:40" s="128" customFormat="1" ht="14.25" customHeight="1" x14ac:dyDescent="0.15">
      <c r="B36" s="139"/>
      <c r="C36" s="139"/>
      <c r="E36" s="140"/>
      <c r="F36" s="140"/>
      <c r="G36" s="140"/>
      <c r="H36" s="140"/>
      <c r="I36" s="140"/>
      <c r="J36" s="140"/>
      <c r="K36" s="141"/>
      <c r="L36" s="142"/>
      <c r="M36" s="142"/>
      <c r="N36" s="142"/>
      <c r="O36" s="142"/>
      <c r="P36" s="142"/>
      <c r="Q36" s="142"/>
      <c r="R36" s="142"/>
      <c r="S36" s="142"/>
      <c r="T36" s="142"/>
      <c r="U36" s="142"/>
      <c r="V36" s="143"/>
      <c r="W36" s="143"/>
      <c r="X36" s="144"/>
      <c r="Y36" s="139"/>
      <c r="Z36" s="139"/>
      <c r="AA36" s="139"/>
      <c r="AB36" s="139"/>
      <c r="AC36" s="139"/>
      <c r="AD36" s="139"/>
      <c r="AE36" s="139"/>
      <c r="AF36" s="139"/>
      <c r="AG36" s="139"/>
      <c r="AH36" s="139"/>
      <c r="AI36" s="139"/>
      <c r="AJ36" s="139"/>
      <c r="AK36" s="139"/>
      <c r="AL36" s="139"/>
      <c r="AM36" s="139"/>
    </row>
    <row r="37" spans="1:40" s="128" customFormat="1" ht="14.25" customHeight="1" x14ac:dyDescent="0.15">
      <c r="B37" s="139"/>
      <c r="C37" s="139"/>
      <c r="E37" s="140"/>
      <c r="F37" s="140"/>
      <c r="G37" s="140"/>
      <c r="H37" s="140"/>
      <c r="I37" s="140"/>
      <c r="J37" s="140"/>
      <c r="K37" s="141"/>
      <c r="L37" s="142"/>
      <c r="M37" s="142"/>
      <c r="N37" s="142"/>
      <c r="O37" s="142"/>
      <c r="P37" s="142"/>
      <c r="Q37" s="142"/>
      <c r="R37" s="142"/>
      <c r="S37" s="142"/>
      <c r="T37" s="142"/>
      <c r="U37" s="142"/>
      <c r="V37" s="143"/>
      <c r="W37" s="143"/>
      <c r="X37" s="144"/>
      <c r="Y37" s="139"/>
      <c r="Z37" s="139"/>
      <c r="AA37" s="139"/>
      <c r="AB37" s="139"/>
      <c r="AC37" s="139"/>
      <c r="AD37" s="139"/>
      <c r="AE37" s="139"/>
      <c r="AF37" s="139"/>
      <c r="AG37" s="139"/>
      <c r="AH37" s="139"/>
      <c r="AI37" s="139"/>
      <c r="AJ37" s="139"/>
      <c r="AK37" s="139"/>
      <c r="AL37" s="139"/>
      <c r="AM37" s="139"/>
    </row>
    <row r="38" spans="1:40" s="128" customFormat="1" ht="14.25" customHeight="1" x14ac:dyDescent="0.15">
      <c r="B38" s="139"/>
      <c r="C38" s="139"/>
      <c r="E38" s="140"/>
      <c r="F38" s="140"/>
      <c r="G38" s="140"/>
      <c r="H38" s="140"/>
      <c r="I38" s="140"/>
      <c r="J38" s="140"/>
      <c r="K38" s="141"/>
      <c r="L38" s="142"/>
      <c r="M38" s="142"/>
      <c r="N38" s="142"/>
      <c r="O38" s="142"/>
      <c r="P38" s="142"/>
      <c r="Q38" s="142"/>
      <c r="R38" s="142"/>
      <c r="S38" s="142"/>
      <c r="T38" s="142"/>
      <c r="U38" s="142"/>
      <c r="V38" s="143"/>
      <c r="W38" s="143"/>
      <c r="X38" s="144"/>
      <c r="Y38" s="139"/>
      <c r="Z38" s="139"/>
      <c r="AA38" s="139"/>
      <c r="AB38" s="139"/>
      <c r="AC38" s="139"/>
      <c r="AD38" s="139"/>
      <c r="AE38" s="139"/>
      <c r="AF38" s="139"/>
      <c r="AG38" s="139"/>
      <c r="AH38" s="139"/>
      <c r="AI38" s="139"/>
      <c r="AJ38" s="139"/>
      <c r="AK38" s="139"/>
      <c r="AL38" s="139"/>
      <c r="AM38" s="139"/>
    </row>
    <row r="39" spans="1:40" ht="19.5" customHeight="1" x14ac:dyDescent="0.15">
      <c r="A39" s="128"/>
      <c r="B39" s="184"/>
      <c r="C39" s="183" t="s">
        <v>270</v>
      </c>
      <c r="D39" s="183"/>
      <c r="E39" s="183"/>
      <c r="F39" s="183"/>
      <c r="G39" s="183"/>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28"/>
    </row>
    <row r="40" spans="1:40" ht="4.5" customHeight="1" thickBot="1" x14ac:dyDescent="0.2">
      <c r="A40" s="128"/>
      <c r="B40" s="184"/>
      <c r="C40" s="184"/>
      <c r="D40" s="183"/>
      <c r="E40" s="183"/>
      <c r="F40" s="183"/>
      <c r="G40" s="183"/>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28"/>
    </row>
    <row r="41" spans="1:40" s="128" customFormat="1" ht="14.25" customHeight="1" thickTop="1" x14ac:dyDescent="0.15">
      <c r="B41" s="139"/>
      <c r="C41" s="139"/>
      <c r="D41" s="1135" t="s">
        <v>82</v>
      </c>
      <c r="E41" s="1136"/>
      <c r="F41" s="211"/>
      <c r="G41" s="1139" t="s">
        <v>83</v>
      </c>
      <c r="H41" s="1140"/>
      <c r="I41" s="1141"/>
      <c r="J41" s="1142" t="s">
        <v>200</v>
      </c>
      <c r="K41" s="1143"/>
      <c r="L41" s="1143"/>
      <c r="M41" s="1143"/>
      <c r="N41" s="1144"/>
      <c r="O41" s="1139" t="s">
        <v>84</v>
      </c>
      <c r="P41" s="1140"/>
      <c r="Q41" s="1140"/>
      <c r="R41" s="1141"/>
      <c r="S41" s="1142" t="s">
        <v>85</v>
      </c>
      <c r="T41" s="1143"/>
      <c r="U41" s="1143"/>
      <c r="V41" s="1142" t="s">
        <v>86</v>
      </c>
      <c r="W41" s="1143"/>
      <c r="X41" s="1144"/>
      <c r="Y41" s="1139" t="s">
        <v>87</v>
      </c>
      <c r="Z41" s="1140"/>
      <c r="AA41" s="1140"/>
      <c r="AB41" s="1140"/>
      <c r="AC41" s="1140"/>
      <c r="AD41" s="1140"/>
      <c r="AE41" s="1140"/>
      <c r="AF41" s="1167"/>
      <c r="AG41" s="139"/>
      <c r="AH41" s="139"/>
      <c r="AI41" s="139"/>
      <c r="AJ41" s="139"/>
      <c r="AK41" s="139"/>
      <c r="AL41" s="139"/>
      <c r="AM41" s="139"/>
    </row>
    <row r="42" spans="1:40" s="128" customFormat="1" ht="14.25" customHeight="1" x14ac:dyDescent="0.15">
      <c r="B42" s="139"/>
      <c r="C42" s="139"/>
      <c r="D42" s="1076"/>
      <c r="E42" s="1137"/>
      <c r="F42" s="212" t="s">
        <v>88</v>
      </c>
      <c r="G42" s="1157" t="s">
        <v>331</v>
      </c>
      <c r="H42" s="1158"/>
      <c r="I42" s="213"/>
      <c r="J42" s="1147">
        <v>183700</v>
      </c>
      <c r="K42" s="1148"/>
      <c r="L42" s="1148"/>
      <c r="M42" s="1148"/>
      <c r="N42" s="214" t="s">
        <v>71</v>
      </c>
      <c r="O42" s="1159">
        <v>84200</v>
      </c>
      <c r="P42" s="1068"/>
      <c r="Q42" s="1068"/>
      <c r="R42" s="215" t="s">
        <v>71</v>
      </c>
      <c r="S42" s="1160">
        <v>25</v>
      </c>
      <c r="T42" s="1161"/>
      <c r="U42" s="216" t="s">
        <v>89</v>
      </c>
      <c r="V42" s="1160">
        <v>3</v>
      </c>
      <c r="W42" s="1161"/>
      <c r="X42" s="217" t="s">
        <v>89</v>
      </c>
      <c r="Y42" s="1168" t="s">
        <v>201</v>
      </c>
      <c r="Z42" s="1169"/>
      <c r="AA42" s="1169"/>
      <c r="AB42" s="1169"/>
      <c r="AC42" s="1169"/>
      <c r="AD42" s="1169"/>
      <c r="AE42" s="1169"/>
      <c r="AF42" s="1170"/>
      <c r="AG42" s="139"/>
      <c r="AH42" s="139"/>
      <c r="AI42" s="139"/>
      <c r="AJ42" s="139"/>
      <c r="AK42" s="139"/>
      <c r="AL42" s="139"/>
      <c r="AM42" s="139"/>
    </row>
    <row r="43" spans="1:40" s="128" customFormat="1" ht="14.25" customHeight="1" x14ac:dyDescent="0.15">
      <c r="B43" s="139"/>
      <c r="C43" s="139"/>
      <c r="D43" s="1078"/>
      <c r="E43" s="1137"/>
      <c r="F43" s="218" t="s">
        <v>92</v>
      </c>
      <c r="G43" s="1172"/>
      <c r="H43" s="1173"/>
      <c r="I43" s="213"/>
      <c r="J43" s="1147"/>
      <c r="K43" s="1148"/>
      <c r="L43" s="1148"/>
      <c r="M43" s="1148"/>
      <c r="N43" s="219" t="s">
        <v>71</v>
      </c>
      <c r="O43" s="1147"/>
      <c r="P43" s="1148"/>
      <c r="Q43" s="1148"/>
      <c r="R43" s="213" t="s">
        <v>71</v>
      </c>
      <c r="S43" s="1149"/>
      <c r="T43" s="1150"/>
      <c r="U43" s="220" t="s">
        <v>89</v>
      </c>
      <c r="V43" s="1149"/>
      <c r="W43" s="1150"/>
      <c r="X43" s="221" t="s">
        <v>89</v>
      </c>
      <c r="Y43" s="1164"/>
      <c r="Z43" s="1165"/>
      <c r="AA43" s="1165"/>
      <c r="AB43" s="1165"/>
      <c r="AC43" s="1165"/>
      <c r="AD43" s="1165"/>
      <c r="AE43" s="1165"/>
      <c r="AF43" s="1166"/>
      <c r="AG43" s="139"/>
      <c r="AH43" s="139"/>
      <c r="AI43" s="139"/>
      <c r="AJ43" s="139"/>
      <c r="AK43" s="139"/>
      <c r="AL43" s="139"/>
      <c r="AM43" s="139"/>
    </row>
    <row r="44" spans="1:40" s="128" customFormat="1" ht="14.25" customHeight="1" x14ac:dyDescent="0.15">
      <c r="B44" s="139"/>
      <c r="C44" s="139"/>
      <c r="D44" s="1078"/>
      <c r="E44" s="1137"/>
      <c r="F44" s="218" t="s">
        <v>95</v>
      </c>
      <c r="G44" s="1172"/>
      <c r="H44" s="1173"/>
      <c r="I44" s="213"/>
      <c r="J44" s="1147"/>
      <c r="K44" s="1148"/>
      <c r="L44" s="1148"/>
      <c r="M44" s="1148"/>
      <c r="N44" s="219" t="s">
        <v>71</v>
      </c>
      <c r="O44" s="1147"/>
      <c r="P44" s="1148"/>
      <c r="Q44" s="1148"/>
      <c r="R44" s="213" t="s">
        <v>71</v>
      </c>
      <c r="S44" s="1149"/>
      <c r="T44" s="1150"/>
      <c r="U44" s="220" t="s">
        <v>89</v>
      </c>
      <c r="V44" s="1149"/>
      <c r="W44" s="1150"/>
      <c r="X44" s="221" t="s">
        <v>89</v>
      </c>
      <c r="Y44" s="1164"/>
      <c r="Z44" s="1165"/>
      <c r="AA44" s="1165"/>
      <c r="AB44" s="1165"/>
      <c r="AC44" s="1165"/>
      <c r="AD44" s="1165"/>
      <c r="AE44" s="1165"/>
      <c r="AF44" s="1166"/>
      <c r="AG44" s="139"/>
      <c r="AH44" s="139"/>
      <c r="AI44" s="139"/>
      <c r="AJ44" s="139"/>
      <c r="AK44" s="139"/>
      <c r="AL44" s="139"/>
      <c r="AM44" s="139"/>
    </row>
    <row r="45" spans="1:40" s="128" customFormat="1" ht="14.25" customHeight="1" thickBot="1" x14ac:dyDescent="0.2">
      <c r="B45" s="139"/>
      <c r="C45" s="139"/>
      <c r="D45" s="1079"/>
      <c r="E45" s="1138"/>
      <c r="F45" s="222" t="s">
        <v>96</v>
      </c>
      <c r="G45" s="1174"/>
      <c r="H45" s="1175"/>
      <c r="I45" s="223"/>
      <c r="J45" s="1153"/>
      <c r="K45" s="1154"/>
      <c r="L45" s="1154"/>
      <c r="M45" s="1154"/>
      <c r="N45" s="224" t="s">
        <v>71</v>
      </c>
      <c r="O45" s="1153"/>
      <c r="P45" s="1154"/>
      <c r="Q45" s="1154"/>
      <c r="R45" s="225" t="s">
        <v>71</v>
      </c>
      <c r="S45" s="1155"/>
      <c r="T45" s="1156"/>
      <c r="U45" s="226" t="s">
        <v>89</v>
      </c>
      <c r="V45" s="1155"/>
      <c r="W45" s="1156"/>
      <c r="X45" s="227" t="s">
        <v>89</v>
      </c>
      <c r="Y45" s="1162"/>
      <c r="Z45" s="1073"/>
      <c r="AA45" s="1073"/>
      <c r="AB45" s="1073"/>
      <c r="AC45" s="1073"/>
      <c r="AD45" s="1073"/>
      <c r="AE45" s="1073"/>
      <c r="AF45" s="1163"/>
      <c r="AG45" s="139"/>
      <c r="AH45" s="139"/>
      <c r="AI45" s="139"/>
      <c r="AJ45" s="139"/>
      <c r="AK45" s="139"/>
      <c r="AL45" s="139"/>
      <c r="AM45" s="139"/>
    </row>
    <row r="46" spans="1:40" s="128" customFormat="1" ht="14.25" customHeight="1" thickTop="1" x14ac:dyDescent="0.15">
      <c r="B46" s="139"/>
      <c r="C46" s="139"/>
      <c r="D46" s="229"/>
      <c r="E46" s="229"/>
      <c r="F46" s="229"/>
      <c r="G46" s="230"/>
      <c r="H46" s="230"/>
      <c r="I46" s="229"/>
      <c r="J46" s="231"/>
      <c r="K46" s="231"/>
      <c r="L46" s="231"/>
      <c r="M46" s="231"/>
      <c r="N46" s="232"/>
      <c r="O46" s="231"/>
      <c r="P46" s="231"/>
      <c r="Q46" s="231"/>
      <c r="R46" s="229"/>
      <c r="S46" s="233"/>
      <c r="T46" s="233"/>
      <c r="U46" s="231"/>
      <c r="V46" s="233"/>
      <c r="W46" s="233"/>
      <c r="X46" s="231"/>
      <c r="Y46" s="161"/>
      <c r="Z46" s="161"/>
      <c r="AA46" s="161"/>
      <c r="AB46" s="161"/>
      <c r="AC46" s="161"/>
      <c r="AD46" s="161"/>
      <c r="AE46" s="161"/>
      <c r="AF46" s="161"/>
      <c r="AG46" s="139"/>
      <c r="AH46" s="139"/>
      <c r="AI46" s="139"/>
      <c r="AJ46" s="139"/>
      <c r="AK46" s="139"/>
      <c r="AL46" s="139"/>
      <c r="AM46" s="139"/>
    </row>
    <row r="47" spans="1:40" s="128" customFormat="1" ht="14.25" customHeight="1" x14ac:dyDescent="0.15">
      <c r="B47" s="139"/>
      <c r="C47" s="139"/>
      <c r="E47" s="140"/>
      <c r="F47" s="140"/>
      <c r="G47" s="140"/>
      <c r="H47" s="140"/>
      <c r="I47" s="140"/>
      <c r="J47" s="140"/>
      <c r="K47" s="141"/>
      <c r="L47" s="142"/>
      <c r="M47" s="142"/>
      <c r="N47" s="142"/>
      <c r="O47" s="142"/>
      <c r="P47" s="142"/>
      <c r="Q47" s="142"/>
      <c r="R47" s="142"/>
      <c r="S47" s="142"/>
      <c r="T47" s="142"/>
      <c r="U47" s="142"/>
      <c r="V47" s="143"/>
      <c r="W47" s="143"/>
      <c r="X47" s="144"/>
      <c r="Y47" s="139"/>
      <c r="Z47" s="139"/>
      <c r="AA47" s="139"/>
      <c r="AB47" s="139"/>
      <c r="AC47" s="139"/>
      <c r="AD47" s="139"/>
      <c r="AE47" s="139"/>
      <c r="AF47" s="139"/>
      <c r="AG47" s="139"/>
      <c r="AH47" s="139"/>
      <c r="AI47" s="139"/>
      <c r="AJ47" s="139"/>
      <c r="AK47" s="139"/>
      <c r="AL47" s="139"/>
      <c r="AM47" s="139"/>
    </row>
    <row r="48" spans="1:40" ht="3" customHeight="1" x14ac:dyDescent="0.15">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row>
    <row r="49" spans="1:40" s="193" customFormat="1" ht="24.75" customHeight="1" x14ac:dyDescent="0.15">
      <c r="A49" s="202"/>
      <c r="B49" s="1171" t="s">
        <v>281</v>
      </c>
      <c r="C49" s="1171"/>
      <c r="D49" s="1171"/>
      <c r="E49" s="203" t="s">
        <v>333</v>
      </c>
      <c r="F49" s="228"/>
      <c r="G49" s="203"/>
      <c r="H49" s="203"/>
      <c r="I49" s="204"/>
      <c r="J49" s="204"/>
      <c r="K49" s="205"/>
      <c r="L49" s="206"/>
      <c r="M49" s="206"/>
      <c r="N49" s="206"/>
      <c r="O49" s="206"/>
      <c r="P49" s="206"/>
      <c r="Q49" s="206"/>
      <c r="R49" s="206"/>
      <c r="S49" s="206"/>
      <c r="T49" s="206"/>
      <c r="U49" s="206"/>
      <c r="V49" s="207"/>
      <c r="W49" s="207"/>
      <c r="X49" s="207"/>
      <c r="Y49" s="208"/>
      <c r="Z49" s="208"/>
      <c r="AA49" s="208"/>
      <c r="AB49" s="208"/>
      <c r="AC49" s="208"/>
      <c r="AD49" s="208"/>
      <c r="AE49" s="208"/>
      <c r="AF49" s="208"/>
      <c r="AG49" s="208"/>
      <c r="AH49" s="208"/>
      <c r="AI49" s="208"/>
      <c r="AJ49" s="208"/>
      <c r="AK49" s="208"/>
      <c r="AL49" s="208"/>
      <c r="AM49" s="208"/>
      <c r="AN49" s="202"/>
    </row>
    <row r="50" spans="1:40" ht="3" customHeight="1" x14ac:dyDescent="0.15">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row>
    <row r="51" spans="1:40" s="128" customFormat="1" ht="8.25" customHeight="1" x14ac:dyDescent="0.15">
      <c r="B51" s="139"/>
      <c r="C51" s="139"/>
      <c r="E51" s="140"/>
      <c r="F51" s="140"/>
      <c r="G51" s="140"/>
      <c r="H51" s="140"/>
      <c r="I51" s="140"/>
      <c r="J51" s="140"/>
      <c r="K51" s="141"/>
      <c r="L51" s="142"/>
      <c r="M51" s="142"/>
      <c r="N51" s="142"/>
      <c r="O51" s="142"/>
      <c r="P51" s="142"/>
      <c r="Q51" s="142"/>
      <c r="R51" s="142"/>
      <c r="S51" s="142"/>
      <c r="T51" s="142"/>
      <c r="U51" s="142"/>
      <c r="V51" s="143"/>
      <c r="W51" s="144"/>
      <c r="X51" s="145"/>
      <c r="Y51" s="139"/>
      <c r="Z51" s="139"/>
      <c r="AA51" s="139"/>
      <c r="AB51" s="139"/>
      <c r="AC51" s="139"/>
      <c r="AD51" s="139"/>
      <c r="AE51" s="139"/>
      <c r="AF51" s="139"/>
      <c r="AG51" s="139"/>
      <c r="AH51" s="139"/>
      <c r="AI51" s="139"/>
      <c r="AJ51" s="139"/>
      <c r="AK51" s="139"/>
      <c r="AL51" s="139"/>
      <c r="AM51" s="139"/>
    </row>
    <row r="52" spans="1:40" s="128" customFormat="1" ht="19.5" customHeight="1" x14ac:dyDescent="0.15">
      <c r="B52" s="139"/>
      <c r="C52" s="139" t="s">
        <v>329</v>
      </c>
      <c r="D52" s="140"/>
      <c r="F52" s="140"/>
      <c r="G52" s="140"/>
      <c r="H52" s="140"/>
      <c r="I52" s="140"/>
      <c r="J52" s="140"/>
      <c r="K52" s="141"/>
      <c r="L52" s="142"/>
      <c r="M52" s="142"/>
      <c r="N52" s="142"/>
      <c r="O52" s="142"/>
      <c r="P52" s="142"/>
      <c r="Q52" s="142"/>
      <c r="R52" s="142"/>
      <c r="S52" s="142"/>
      <c r="T52" s="142"/>
      <c r="U52" s="142"/>
      <c r="V52" s="143"/>
      <c r="W52" s="145"/>
      <c r="X52" s="209"/>
      <c r="Y52" s="210"/>
      <c r="Z52" s="139"/>
      <c r="AA52" s="139"/>
      <c r="AB52" s="139"/>
      <c r="AC52" s="139"/>
      <c r="AD52" s="139"/>
      <c r="AE52" s="139"/>
      <c r="AF52" s="139"/>
      <c r="AG52" s="139"/>
      <c r="AH52" s="139"/>
      <c r="AI52" s="139"/>
      <c r="AJ52" s="139"/>
      <c r="AK52" s="139"/>
      <c r="AL52" s="139"/>
      <c r="AM52" s="139"/>
    </row>
    <row r="53" spans="1:40" s="128" customFormat="1" ht="14.25" customHeight="1" x14ac:dyDescent="0.15">
      <c r="B53" s="195"/>
      <c r="C53" s="195"/>
      <c r="D53" s="140"/>
      <c r="E53" s="183"/>
      <c r="F53" s="140"/>
      <c r="G53" s="140"/>
      <c r="H53" s="140"/>
      <c r="I53" s="140"/>
      <c r="J53" s="140"/>
      <c r="K53" s="141"/>
      <c r="L53" s="142"/>
      <c r="M53" s="142"/>
      <c r="N53" s="142"/>
      <c r="O53" s="142"/>
      <c r="P53" s="142"/>
      <c r="Q53" s="142"/>
      <c r="R53" s="142"/>
      <c r="S53" s="142"/>
      <c r="T53" s="142"/>
      <c r="U53" s="142"/>
      <c r="V53" s="143"/>
      <c r="W53" s="143"/>
      <c r="X53" s="143"/>
      <c r="Y53" s="183"/>
      <c r="Z53" s="196"/>
      <c r="AA53" s="196"/>
      <c r="AB53" s="195"/>
      <c r="AC53" s="195"/>
      <c r="AD53" s="195"/>
      <c r="AE53" s="195"/>
      <c r="AF53" s="195"/>
      <c r="AG53" s="195"/>
      <c r="AH53" s="195"/>
      <c r="AI53" s="195"/>
      <c r="AJ53" s="195"/>
      <c r="AK53" s="195"/>
      <c r="AL53" s="195"/>
      <c r="AM53" s="195"/>
    </row>
    <row r="54" spans="1:40" ht="14.25" customHeight="1" x14ac:dyDescent="0.15">
      <c r="B54" s="195"/>
      <c r="C54" s="195"/>
      <c r="D54" s="140"/>
      <c r="E54" s="140"/>
      <c r="F54" s="140"/>
      <c r="G54" s="140"/>
      <c r="H54" s="140"/>
      <c r="I54" s="140"/>
      <c r="J54" s="140"/>
      <c r="K54" s="141"/>
      <c r="L54" s="142"/>
      <c r="M54" s="142"/>
      <c r="N54" s="142"/>
      <c r="O54" s="142"/>
      <c r="P54" s="142"/>
      <c r="Q54" s="142"/>
      <c r="R54" s="142"/>
      <c r="S54" s="142"/>
      <c r="T54" s="142"/>
      <c r="U54" s="142"/>
      <c r="V54" s="143"/>
      <c r="W54" s="143"/>
      <c r="X54" s="143"/>
      <c r="Y54" s="196"/>
      <c r="Z54" s="196"/>
      <c r="AA54" s="196"/>
      <c r="AB54" s="195"/>
      <c r="AC54" s="195"/>
      <c r="AD54" s="195"/>
      <c r="AE54" s="195"/>
      <c r="AF54" s="195"/>
      <c r="AG54" s="195"/>
      <c r="AH54" s="195"/>
      <c r="AI54" s="195"/>
      <c r="AJ54" s="195"/>
      <c r="AK54" s="195"/>
      <c r="AL54" s="195"/>
      <c r="AM54" s="195"/>
    </row>
    <row r="55" spans="1:40" ht="14.25" customHeight="1" x14ac:dyDescent="0.15">
      <c r="B55" s="195"/>
      <c r="C55" s="195"/>
      <c r="D55" s="140"/>
      <c r="E55" s="140"/>
      <c r="F55" s="140"/>
      <c r="G55" s="140"/>
      <c r="H55" s="140"/>
      <c r="I55" s="140"/>
      <c r="J55" s="140"/>
      <c r="K55" s="141"/>
      <c r="L55" s="142"/>
      <c r="M55" s="142"/>
      <c r="N55" s="142"/>
      <c r="O55" s="142"/>
      <c r="P55" s="142"/>
      <c r="Q55" s="142"/>
      <c r="R55" s="142"/>
      <c r="S55" s="142"/>
      <c r="T55" s="142"/>
      <c r="U55" s="142"/>
      <c r="V55" s="143"/>
      <c r="W55" s="143"/>
      <c r="X55" s="143"/>
      <c r="Y55" s="196"/>
      <c r="Z55" s="196"/>
      <c r="AA55" s="196"/>
      <c r="AB55" s="195"/>
      <c r="AC55" s="195"/>
      <c r="AD55" s="195"/>
      <c r="AE55" s="195"/>
      <c r="AF55" s="195"/>
      <c r="AG55" s="195"/>
      <c r="AH55" s="195"/>
      <c r="AI55" s="195"/>
      <c r="AJ55" s="195"/>
      <c r="AK55" s="195"/>
      <c r="AL55" s="195"/>
      <c r="AM55" s="195"/>
    </row>
    <row r="56" spans="1:40" ht="14.25" customHeight="1" x14ac:dyDescent="0.15">
      <c r="B56" s="195"/>
      <c r="C56" s="195"/>
      <c r="D56" s="140"/>
      <c r="E56" s="140"/>
      <c r="F56" s="140"/>
      <c r="G56" s="140"/>
      <c r="H56" s="140"/>
      <c r="I56" s="140"/>
      <c r="J56" s="140"/>
      <c r="K56" s="141"/>
      <c r="L56" s="142"/>
      <c r="M56" s="142"/>
      <c r="N56" s="142"/>
      <c r="O56" s="142"/>
      <c r="P56" s="142"/>
      <c r="Q56" s="142"/>
      <c r="R56" s="142"/>
      <c r="S56" s="142"/>
      <c r="T56" s="142"/>
      <c r="U56" s="142"/>
      <c r="V56" s="143"/>
      <c r="W56" s="143"/>
      <c r="X56" s="143"/>
      <c r="Y56" s="196"/>
      <c r="Z56" s="196"/>
      <c r="AA56" s="196"/>
      <c r="AB56" s="195"/>
      <c r="AC56" s="195"/>
      <c r="AD56" s="195"/>
      <c r="AE56" s="195"/>
      <c r="AF56" s="195"/>
      <c r="AG56" s="195"/>
      <c r="AH56" s="195"/>
      <c r="AI56" s="195"/>
      <c r="AJ56" s="195"/>
      <c r="AK56" s="195"/>
      <c r="AL56" s="195"/>
      <c r="AM56" s="195"/>
    </row>
    <row r="57" spans="1:40" ht="14.25" customHeight="1" x14ac:dyDescent="0.15">
      <c r="B57" s="195"/>
      <c r="C57" s="195"/>
      <c r="D57" s="140"/>
      <c r="E57" s="140"/>
      <c r="F57" s="140"/>
      <c r="G57" s="140"/>
      <c r="H57" s="140"/>
      <c r="I57" s="140"/>
      <c r="J57" s="140"/>
      <c r="K57" s="141"/>
      <c r="L57" s="142"/>
      <c r="M57" s="142"/>
      <c r="N57" s="142"/>
      <c r="O57" s="142"/>
      <c r="P57" s="142"/>
      <c r="Q57" s="142"/>
      <c r="R57" s="142"/>
      <c r="S57" s="142"/>
      <c r="T57" s="142"/>
      <c r="U57" s="142"/>
      <c r="V57" s="143"/>
      <c r="W57" s="143"/>
      <c r="X57" s="143"/>
      <c r="Y57" s="196"/>
      <c r="Z57" s="196"/>
      <c r="AA57" s="196"/>
      <c r="AB57" s="195"/>
      <c r="AC57" s="195"/>
      <c r="AD57" s="195"/>
      <c r="AE57" s="195"/>
      <c r="AF57" s="195"/>
      <c r="AG57" s="195"/>
      <c r="AH57" s="195"/>
      <c r="AI57" s="195"/>
      <c r="AJ57" s="195"/>
      <c r="AK57" s="195"/>
      <c r="AL57" s="195"/>
      <c r="AM57" s="195"/>
    </row>
    <row r="58" spans="1:40" ht="14.25" customHeight="1" x14ac:dyDescent="0.15">
      <c r="B58" s="195"/>
      <c r="C58" s="195"/>
      <c r="D58" s="140"/>
      <c r="E58" s="140"/>
      <c r="F58" s="140"/>
      <c r="G58" s="140"/>
      <c r="H58" s="140"/>
      <c r="I58" s="140"/>
      <c r="J58" s="140"/>
      <c r="K58" s="141"/>
      <c r="L58" s="142"/>
      <c r="M58" s="142"/>
      <c r="N58" s="142"/>
      <c r="O58" s="142"/>
      <c r="P58" s="142"/>
      <c r="Q58" s="142"/>
      <c r="R58" s="142"/>
      <c r="S58" s="142"/>
      <c r="T58" s="142"/>
      <c r="U58" s="142"/>
      <c r="V58" s="143"/>
      <c r="W58" s="143"/>
      <c r="X58" s="143"/>
      <c r="Y58" s="196"/>
      <c r="Z58" s="196"/>
      <c r="AA58" s="196"/>
      <c r="AB58" s="195"/>
      <c r="AC58" s="195"/>
      <c r="AD58" s="195"/>
      <c r="AE58" s="195"/>
      <c r="AF58" s="195"/>
      <c r="AG58" s="195"/>
      <c r="AH58" s="195"/>
      <c r="AI58" s="195"/>
      <c r="AJ58" s="195"/>
      <c r="AK58" s="195"/>
      <c r="AL58" s="195"/>
      <c r="AM58" s="195"/>
    </row>
    <row r="59" spans="1:40" ht="14.25" customHeight="1" x14ac:dyDescent="0.15">
      <c r="B59" s="195"/>
      <c r="C59" s="195"/>
      <c r="D59" s="140"/>
      <c r="E59" s="140"/>
      <c r="F59" s="140"/>
      <c r="G59" s="140"/>
      <c r="H59" s="140"/>
      <c r="I59" s="140"/>
      <c r="J59" s="140"/>
      <c r="K59" s="141"/>
      <c r="L59" s="142"/>
      <c r="M59" s="142"/>
      <c r="N59" s="142"/>
      <c r="O59" s="142"/>
      <c r="P59" s="142"/>
      <c r="Q59" s="142"/>
      <c r="R59" s="142"/>
      <c r="S59" s="142"/>
      <c r="T59" s="142"/>
      <c r="U59" s="142"/>
      <c r="V59" s="143"/>
      <c r="W59" s="143"/>
      <c r="X59" s="143"/>
      <c r="Y59" s="196"/>
      <c r="Z59" s="196"/>
      <c r="AA59" s="196"/>
      <c r="AB59" s="195"/>
      <c r="AC59" s="195"/>
      <c r="AD59" s="195"/>
      <c r="AE59" s="195"/>
      <c r="AF59" s="195"/>
      <c r="AG59" s="195"/>
      <c r="AH59" s="195"/>
      <c r="AI59" s="195"/>
      <c r="AJ59" s="195"/>
      <c r="AK59" s="195"/>
      <c r="AL59" s="195"/>
      <c r="AM59" s="195"/>
    </row>
    <row r="60" spans="1:40" s="128" customFormat="1" ht="14.25" customHeight="1" x14ac:dyDescent="0.15">
      <c r="B60" s="139"/>
      <c r="C60" s="139"/>
      <c r="E60" s="140"/>
      <c r="F60" s="140"/>
      <c r="G60" s="140"/>
      <c r="H60" s="140"/>
      <c r="I60" s="140"/>
      <c r="J60" s="140"/>
      <c r="K60" s="141"/>
      <c r="L60" s="142"/>
      <c r="M60" s="142"/>
      <c r="N60" s="142"/>
      <c r="O60" s="142"/>
      <c r="P60" s="142"/>
      <c r="Q60" s="142"/>
      <c r="R60" s="142"/>
      <c r="S60" s="142"/>
      <c r="T60" s="142"/>
      <c r="U60" s="142"/>
      <c r="V60" s="143"/>
      <c r="W60" s="143"/>
      <c r="X60" s="144"/>
      <c r="Y60" s="139"/>
      <c r="Z60" s="139"/>
      <c r="AA60" s="139"/>
      <c r="AB60" s="139"/>
      <c r="AC60" s="139"/>
      <c r="AD60" s="139"/>
      <c r="AE60" s="139"/>
      <c r="AF60" s="139"/>
      <c r="AG60" s="139"/>
      <c r="AH60" s="139"/>
      <c r="AI60" s="139"/>
      <c r="AJ60" s="139"/>
      <c r="AK60" s="139"/>
      <c r="AL60" s="139"/>
      <c r="AM60" s="139"/>
    </row>
    <row r="61" spans="1:40" s="128" customFormat="1" ht="14.25" customHeight="1" x14ac:dyDescent="0.15">
      <c r="B61" s="139"/>
      <c r="C61" s="139"/>
      <c r="E61" s="140"/>
      <c r="F61" s="140"/>
      <c r="G61" s="140"/>
      <c r="H61" s="140"/>
      <c r="I61" s="140"/>
      <c r="J61" s="140"/>
      <c r="K61" s="141"/>
      <c r="L61" s="142"/>
      <c r="M61" s="142"/>
      <c r="N61" s="142"/>
      <c r="O61" s="142"/>
      <c r="P61" s="142"/>
      <c r="Q61" s="142"/>
      <c r="R61" s="142"/>
      <c r="S61" s="142"/>
      <c r="T61" s="142"/>
      <c r="U61" s="142"/>
      <c r="V61" s="143"/>
      <c r="W61" s="143"/>
      <c r="X61" s="144"/>
      <c r="Y61" s="139"/>
      <c r="Z61" s="139"/>
      <c r="AA61" s="139"/>
      <c r="AB61" s="139"/>
      <c r="AC61" s="139"/>
      <c r="AD61" s="139"/>
      <c r="AE61" s="139"/>
      <c r="AF61" s="139"/>
      <c r="AG61" s="139"/>
      <c r="AH61" s="139"/>
      <c r="AI61" s="139"/>
      <c r="AJ61" s="139"/>
      <c r="AK61" s="139"/>
      <c r="AL61" s="139"/>
      <c r="AM61" s="139"/>
    </row>
    <row r="62" spans="1:40" s="128" customFormat="1" ht="14.25" customHeight="1" x14ac:dyDescent="0.15">
      <c r="B62" s="139"/>
      <c r="C62" s="139"/>
      <c r="E62" s="140"/>
      <c r="F62" s="140"/>
      <c r="G62" s="140"/>
      <c r="H62" s="140"/>
      <c r="I62" s="140"/>
      <c r="J62" s="140"/>
      <c r="K62" s="141"/>
      <c r="L62" s="142"/>
      <c r="M62" s="142"/>
      <c r="N62" s="142"/>
      <c r="O62" s="142"/>
      <c r="P62" s="142"/>
      <c r="Q62" s="142"/>
      <c r="R62" s="142"/>
      <c r="S62" s="142"/>
      <c r="T62" s="142"/>
      <c r="U62" s="142"/>
      <c r="V62" s="143"/>
      <c r="W62" s="143"/>
      <c r="X62" s="144"/>
      <c r="Y62" s="139"/>
      <c r="Z62" s="139"/>
      <c r="AA62" s="139"/>
      <c r="AB62" s="139"/>
      <c r="AC62" s="139"/>
      <c r="AD62" s="139"/>
      <c r="AE62" s="139"/>
      <c r="AF62" s="139"/>
      <c r="AG62" s="139"/>
      <c r="AH62" s="139"/>
      <c r="AI62" s="139"/>
      <c r="AJ62" s="139"/>
      <c r="AK62" s="139"/>
      <c r="AL62" s="139"/>
      <c r="AM62" s="139"/>
    </row>
    <row r="63" spans="1:40" s="128" customFormat="1" ht="14.25" customHeight="1" x14ac:dyDescent="0.15">
      <c r="B63" s="139"/>
      <c r="C63" s="139"/>
      <c r="E63" s="140"/>
      <c r="F63" s="140"/>
      <c r="G63" s="140"/>
      <c r="H63" s="140"/>
      <c r="I63" s="140"/>
      <c r="J63" s="140"/>
      <c r="K63" s="141"/>
      <c r="L63" s="142"/>
      <c r="M63" s="142"/>
      <c r="N63" s="142"/>
      <c r="O63" s="142"/>
      <c r="P63" s="142"/>
      <c r="Q63" s="142"/>
      <c r="R63" s="142"/>
      <c r="S63" s="142"/>
      <c r="T63" s="142"/>
      <c r="U63" s="142"/>
      <c r="V63" s="143"/>
      <c r="W63" s="143"/>
      <c r="X63" s="144"/>
      <c r="Y63" s="139"/>
      <c r="Z63" s="139"/>
      <c r="AA63" s="139"/>
      <c r="AB63" s="139"/>
      <c r="AC63" s="139"/>
      <c r="AD63" s="139"/>
      <c r="AE63" s="139"/>
      <c r="AF63" s="139"/>
      <c r="AG63" s="139"/>
      <c r="AH63" s="139"/>
      <c r="AI63" s="139"/>
      <c r="AJ63" s="139"/>
      <c r="AK63" s="139"/>
      <c r="AL63" s="139"/>
      <c r="AM63" s="139"/>
    </row>
    <row r="64" spans="1:40" ht="19.5" customHeight="1" x14ac:dyDescent="0.15">
      <c r="A64" s="128"/>
      <c r="B64" s="184"/>
      <c r="C64" s="183" t="s">
        <v>270</v>
      </c>
      <c r="D64" s="183"/>
      <c r="E64" s="183"/>
      <c r="F64" s="183"/>
      <c r="G64" s="183"/>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28"/>
    </row>
    <row r="65" spans="1:40" ht="4.5" customHeight="1" thickBot="1" x14ac:dyDescent="0.2">
      <c r="A65" s="128"/>
      <c r="B65" s="184"/>
      <c r="C65" s="184"/>
      <c r="D65" s="183"/>
      <c r="E65" s="183"/>
      <c r="F65" s="183"/>
      <c r="G65" s="183"/>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28"/>
    </row>
    <row r="66" spans="1:40" s="128" customFormat="1" ht="14.25" customHeight="1" thickTop="1" x14ac:dyDescent="0.15">
      <c r="B66" s="139"/>
      <c r="C66" s="139"/>
      <c r="D66" s="1135" t="s">
        <v>82</v>
      </c>
      <c r="E66" s="1136"/>
      <c r="F66" s="211"/>
      <c r="G66" s="1139" t="s">
        <v>83</v>
      </c>
      <c r="H66" s="1140"/>
      <c r="I66" s="1141"/>
      <c r="J66" s="1142" t="s">
        <v>200</v>
      </c>
      <c r="K66" s="1143"/>
      <c r="L66" s="1143"/>
      <c r="M66" s="1143"/>
      <c r="N66" s="1144"/>
      <c r="O66" s="1139" t="s">
        <v>84</v>
      </c>
      <c r="P66" s="1140"/>
      <c r="Q66" s="1140"/>
      <c r="R66" s="1141"/>
      <c r="S66" s="1142" t="s">
        <v>85</v>
      </c>
      <c r="T66" s="1143"/>
      <c r="U66" s="1143"/>
      <c r="V66" s="1142" t="s">
        <v>86</v>
      </c>
      <c r="W66" s="1143"/>
      <c r="X66" s="1144"/>
      <c r="Y66" s="1139" t="s">
        <v>87</v>
      </c>
      <c r="Z66" s="1140"/>
      <c r="AA66" s="1140"/>
      <c r="AB66" s="1140"/>
      <c r="AC66" s="1140"/>
      <c r="AD66" s="1140"/>
      <c r="AE66" s="1140"/>
      <c r="AF66" s="1167"/>
      <c r="AG66" s="139"/>
      <c r="AH66" s="139"/>
      <c r="AI66" s="139"/>
      <c r="AJ66" s="139"/>
      <c r="AK66" s="139"/>
      <c r="AL66" s="139"/>
      <c r="AM66" s="139"/>
    </row>
    <row r="67" spans="1:40" s="128" customFormat="1" ht="14.25" customHeight="1" x14ac:dyDescent="0.15">
      <c r="B67" s="139"/>
      <c r="C67" s="139"/>
      <c r="D67" s="1076"/>
      <c r="E67" s="1137"/>
      <c r="F67" s="212" t="s">
        <v>88</v>
      </c>
      <c r="G67" s="1157" t="s">
        <v>331</v>
      </c>
      <c r="H67" s="1158"/>
      <c r="I67" s="213"/>
      <c r="J67" s="1147">
        <v>315800</v>
      </c>
      <c r="K67" s="1148"/>
      <c r="L67" s="1148"/>
      <c r="M67" s="1148"/>
      <c r="N67" s="214" t="s">
        <v>71</v>
      </c>
      <c r="O67" s="1159">
        <v>253700</v>
      </c>
      <c r="P67" s="1068"/>
      <c r="Q67" s="1068"/>
      <c r="R67" s="215" t="s">
        <v>71</v>
      </c>
      <c r="S67" s="1160">
        <v>15</v>
      </c>
      <c r="T67" s="1161"/>
      <c r="U67" s="216" t="s">
        <v>89</v>
      </c>
      <c r="V67" s="1160">
        <v>3</v>
      </c>
      <c r="W67" s="1161"/>
      <c r="X67" s="217" t="s">
        <v>89</v>
      </c>
      <c r="Y67" s="1168" t="s">
        <v>334</v>
      </c>
      <c r="Z67" s="1169"/>
      <c r="AA67" s="1169"/>
      <c r="AB67" s="1169"/>
      <c r="AC67" s="1169"/>
      <c r="AD67" s="1169"/>
      <c r="AE67" s="1169"/>
      <c r="AF67" s="1170"/>
      <c r="AG67" s="139"/>
      <c r="AH67" s="139"/>
      <c r="AI67" s="139"/>
      <c r="AJ67" s="139"/>
      <c r="AK67" s="139"/>
      <c r="AL67" s="139"/>
      <c r="AM67" s="139"/>
    </row>
    <row r="68" spans="1:40" s="128" customFormat="1" ht="14.25" customHeight="1" x14ac:dyDescent="0.15">
      <c r="B68" s="139"/>
      <c r="C68" s="139"/>
      <c r="D68" s="1078"/>
      <c r="E68" s="1137"/>
      <c r="F68" s="218" t="s">
        <v>92</v>
      </c>
      <c r="G68" s="1172"/>
      <c r="H68" s="1173"/>
      <c r="I68" s="213"/>
      <c r="J68" s="1147"/>
      <c r="K68" s="1148"/>
      <c r="L68" s="1148"/>
      <c r="M68" s="1148"/>
      <c r="N68" s="219" t="s">
        <v>71</v>
      </c>
      <c r="O68" s="1147"/>
      <c r="P68" s="1148"/>
      <c r="Q68" s="1148"/>
      <c r="R68" s="213" t="s">
        <v>71</v>
      </c>
      <c r="S68" s="1149"/>
      <c r="T68" s="1150"/>
      <c r="U68" s="220" t="s">
        <v>89</v>
      </c>
      <c r="V68" s="1149"/>
      <c r="W68" s="1150"/>
      <c r="X68" s="221" t="s">
        <v>89</v>
      </c>
      <c r="Y68" s="1164"/>
      <c r="Z68" s="1165"/>
      <c r="AA68" s="1165"/>
      <c r="AB68" s="1165"/>
      <c r="AC68" s="1165"/>
      <c r="AD68" s="1165"/>
      <c r="AE68" s="1165"/>
      <c r="AF68" s="1166"/>
      <c r="AG68" s="139"/>
      <c r="AH68" s="139"/>
      <c r="AI68" s="139"/>
      <c r="AJ68" s="139"/>
      <c r="AK68" s="139"/>
      <c r="AL68" s="139"/>
      <c r="AM68" s="139"/>
    </row>
    <row r="69" spans="1:40" s="128" customFormat="1" ht="14.25" customHeight="1" x14ac:dyDescent="0.15">
      <c r="B69" s="139"/>
      <c r="C69" s="139"/>
      <c r="D69" s="1078"/>
      <c r="E69" s="1137"/>
      <c r="F69" s="218" t="s">
        <v>95</v>
      </c>
      <c r="G69" s="1172"/>
      <c r="H69" s="1173"/>
      <c r="I69" s="213"/>
      <c r="J69" s="1147"/>
      <c r="K69" s="1148"/>
      <c r="L69" s="1148"/>
      <c r="M69" s="1148"/>
      <c r="N69" s="219" t="s">
        <v>71</v>
      </c>
      <c r="O69" s="1147"/>
      <c r="P69" s="1148"/>
      <c r="Q69" s="1148"/>
      <c r="R69" s="213" t="s">
        <v>71</v>
      </c>
      <c r="S69" s="1149"/>
      <c r="T69" s="1150"/>
      <c r="U69" s="220" t="s">
        <v>89</v>
      </c>
      <c r="V69" s="1149"/>
      <c r="W69" s="1150"/>
      <c r="X69" s="221" t="s">
        <v>89</v>
      </c>
      <c r="Y69" s="1164"/>
      <c r="Z69" s="1165"/>
      <c r="AA69" s="1165"/>
      <c r="AB69" s="1165"/>
      <c r="AC69" s="1165"/>
      <c r="AD69" s="1165"/>
      <c r="AE69" s="1165"/>
      <c r="AF69" s="1166"/>
      <c r="AG69" s="139"/>
      <c r="AH69" s="139"/>
      <c r="AI69" s="139"/>
      <c r="AJ69" s="139"/>
      <c r="AK69" s="139"/>
      <c r="AL69" s="139"/>
      <c r="AM69" s="139"/>
    </row>
    <row r="70" spans="1:40" s="128" customFormat="1" ht="14.25" customHeight="1" thickBot="1" x14ac:dyDescent="0.2">
      <c r="B70" s="139"/>
      <c r="C70" s="139"/>
      <c r="D70" s="1079"/>
      <c r="E70" s="1138"/>
      <c r="F70" s="222" t="s">
        <v>96</v>
      </c>
      <c r="G70" s="1174"/>
      <c r="H70" s="1175"/>
      <c r="I70" s="223"/>
      <c r="J70" s="1153"/>
      <c r="K70" s="1154"/>
      <c r="L70" s="1154"/>
      <c r="M70" s="1154"/>
      <c r="N70" s="224" t="s">
        <v>71</v>
      </c>
      <c r="O70" s="1153"/>
      <c r="P70" s="1154"/>
      <c r="Q70" s="1154"/>
      <c r="R70" s="225" t="s">
        <v>71</v>
      </c>
      <c r="S70" s="1155"/>
      <c r="T70" s="1156"/>
      <c r="U70" s="226" t="s">
        <v>89</v>
      </c>
      <c r="V70" s="1155"/>
      <c r="W70" s="1156"/>
      <c r="X70" s="227" t="s">
        <v>89</v>
      </c>
      <c r="Y70" s="1162"/>
      <c r="Z70" s="1073"/>
      <c r="AA70" s="1073"/>
      <c r="AB70" s="1073"/>
      <c r="AC70" s="1073"/>
      <c r="AD70" s="1073"/>
      <c r="AE70" s="1073"/>
      <c r="AF70" s="1163"/>
      <c r="AG70" s="139"/>
      <c r="AH70" s="139"/>
      <c r="AI70" s="139"/>
      <c r="AJ70" s="139"/>
      <c r="AK70" s="139"/>
      <c r="AL70" s="139"/>
      <c r="AM70" s="139"/>
    </row>
    <row r="71" spans="1:40" s="128" customFormat="1" ht="14.25" customHeight="1" thickTop="1" x14ac:dyDescent="0.15">
      <c r="B71" s="139"/>
      <c r="C71" s="139"/>
      <c r="E71" s="140"/>
      <c r="F71" s="140"/>
      <c r="G71" s="140"/>
      <c r="H71" s="140"/>
      <c r="I71" s="140"/>
      <c r="J71" s="140"/>
      <c r="K71" s="141"/>
      <c r="L71" s="142"/>
      <c r="M71" s="142"/>
      <c r="N71" s="142"/>
      <c r="O71" s="142"/>
      <c r="P71" s="142"/>
      <c r="Q71" s="142"/>
      <c r="R71" s="142"/>
      <c r="S71" s="142"/>
      <c r="T71" s="142"/>
      <c r="U71" s="142"/>
      <c r="V71" s="143"/>
      <c r="W71" s="143"/>
      <c r="X71" s="144"/>
      <c r="Y71" s="139"/>
      <c r="Z71" s="139"/>
      <c r="AA71" s="139"/>
      <c r="AB71" s="139"/>
      <c r="AC71" s="139"/>
      <c r="AD71" s="139"/>
      <c r="AE71" s="139"/>
      <c r="AF71" s="139"/>
      <c r="AG71" s="139"/>
      <c r="AH71" s="139"/>
      <c r="AI71" s="139"/>
      <c r="AJ71" s="139"/>
      <c r="AK71" s="139"/>
      <c r="AL71" s="139"/>
      <c r="AM71" s="139"/>
    </row>
    <row r="72" spans="1:40" x14ac:dyDescent="0.15">
      <c r="A72" s="128"/>
      <c r="B72" s="184"/>
      <c r="C72" s="184"/>
      <c r="D72" s="183"/>
      <c r="E72" s="183"/>
      <c r="F72" s="183"/>
      <c r="G72" s="183"/>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184"/>
      <c r="AN72" s="128"/>
    </row>
    <row r="73" spans="1:40" ht="3" customHeight="1" x14ac:dyDescent="0.15">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row>
    <row r="74" spans="1:40" s="193" customFormat="1" ht="24.75" customHeight="1" x14ac:dyDescent="0.15">
      <c r="A74" s="202"/>
      <c r="B74" s="1171" t="s">
        <v>293</v>
      </c>
      <c r="C74" s="1171"/>
      <c r="D74" s="1171"/>
      <c r="E74" s="203" t="s">
        <v>335</v>
      </c>
      <c r="F74" s="228"/>
      <c r="G74" s="203"/>
      <c r="H74" s="203"/>
      <c r="I74" s="204"/>
      <c r="J74" s="204"/>
      <c r="K74" s="205"/>
      <c r="L74" s="206"/>
      <c r="M74" s="206"/>
      <c r="N74" s="206"/>
      <c r="O74" s="206"/>
      <c r="P74" s="206"/>
      <c r="Q74" s="206"/>
      <c r="R74" s="206"/>
      <c r="S74" s="206"/>
      <c r="T74" s="206"/>
      <c r="U74" s="206"/>
      <c r="V74" s="207"/>
      <c r="W74" s="207"/>
      <c r="X74" s="207"/>
      <c r="Y74" s="208"/>
      <c r="Z74" s="208"/>
      <c r="AA74" s="208"/>
      <c r="AB74" s="208"/>
      <c r="AC74" s="208"/>
      <c r="AD74" s="208"/>
      <c r="AE74" s="208"/>
      <c r="AF74" s="208"/>
      <c r="AG74" s="208"/>
      <c r="AH74" s="208"/>
      <c r="AI74" s="208"/>
      <c r="AJ74" s="208"/>
      <c r="AK74" s="208"/>
      <c r="AL74" s="208"/>
      <c r="AM74" s="208"/>
      <c r="AN74" s="202"/>
    </row>
    <row r="75" spans="1:40" ht="3" customHeight="1" x14ac:dyDescent="0.15">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row>
    <row r="76" spans="1:40" s="128" customFormat="1" ht="8.25" customHeight="1" x14ac:dyDescent="0.15">
      <c r="B76" s="139"/>
      <c r="C76" s="139"/>
      <c r="E76" s="140"/>
      <c r="F76" s="140"/>
      <c r="G76" s="140"/>
      <c r="H76" s="140"/>
      <c r="I76" s="140"/>
      <c r="J76" s="140"/>
      <c r="K76" s="141"/>
      <c r="L76" s="142"/>
      <c r="M76" s="142"/>
      <c r="N76" s="142"/>
      <c r="O76" s="142"/>
      <c r="P76" s="142"/>
      <c r="Q76" s="142"/>
      <c r="R76" s="142"/>
      <c r="S76" s="142"/>
      <c r="T76" s="142"/>
      <c r="U76" s="142"/>
      <c r="V76" s="143"/>
      <c r="W76" s="144"/>
      <c r="X76" s="145"/>
      <c r="Y76" s="139"/>
      <c r="Z76" s="139"/>
      <c r="AA76" s="139"/>
      <c r="AB76" s="139"/>
      <c r="AC76" s="139"/>
      <c r="AD76" s="139"/>
      <c r="AE76" s="139"/>
      <c r="AF76" s="139"/>
      <c r="AG76" s="139"/>
      <c r="AH76" s="139"/>
      <c r="AI76" s="139"/>
      <c r="AJ76" s="139"/>
      <c r="AK76" s="139"/>
      <c r="AL76" s="139"/>
      <c r="AM76" s="139"/>
    </row>
    <row r="77" spans="1:40" s="128" customFormat="1" ht="19.5" customHeight="1" x14ac:dyDescent="0.15">
      <c r="B77" s="139"/>
      <c r="C77" s="139" t="s">
        <v>329</v>
      </c>
      <c r="D77" s="140"/>
      <c r="F77" s="140"/>
      <c r="G77" s="140"/>
      <c r="H77" s="140"/>
      <c r="I77" s="140"/>
      <c r="J77" s="140"/>
      <c r="K77" s="141"/>
      <c r="L77" s="142"/>
      <c r="M77" s="142"/>
      <c r="N77" s="142"/>
      <c r="O77" s="142"/>
      <c r="P77" s="142"/>
      <c r="Q77" s="142"/>
      <c r="R77" s="142"/>
      <c r="S77" s="142"/>
      <c r="T77" s="142"/>
      <c r="U77" s="142"/>
      <c r="V77" s="143"/>
      <c r="W77" s="145"/>
      <c r="X77" s="209"/>
      <c r="Y77" s="210"/>
      <c r="Z77" s="139"/>
      <c r="AA77" s="139"/>
      <c r="AB77" s="139"/>
      <c r="AC77" s="139"/>
      <c r="AD77" s="139"/>
      <c r="AE77" s="139"/>
      <c r="AF77" s="139"/>
      <c r="AG77" s="139"/>
      <c r="AH77" s="139"/>
      <c r="AI77" s="139"/>
      <c r="AJ77" s="139"/>
      <c r="AK77" s="139"/>
      <c r="AL77" s="139"/>
      <c r="AM77" s="139"/>
    </row>
    <row r="78" spans="1:40" ht="14.25" customHeight="1" x14ac:dyDescent="0.15">
      <c r="B78" s="195"/>
      <c r="C78" s="195"/>
      <c r="D78" s="140"/>
      <c r="E78" s="140"/>
      <c r="F78" s="140"/>
      <c r="G78" s="140"/>
      <c r="H78" s="140"/>
      <c r="I78" s="140"/>
      <c r="J78" s="140"/>
      <c r="K78" s="141"/>
      <c r="L78" s="142"/>
      <c r="M78" s="142"/>
      <c r="N78" s="142"/>
      <c r="O78" s="142"/>
      <c r="P78" s="142"/>
      <c r="Q78" s="142"/>
      <c r="R78" s="142"/>
      <c r="S78" s="142"/>
      <c r="T78" s="142"/>
      <c r="U78" s="142"/>
      <c r="V78" s="143"/>
      <c r="W78" s="143"/>
      <c r="X78" s="143"/>
      <c r="Y78" s="196"/>
      <c r="Z78" s="196"/>
      <c r="AA78" s="196"/>
      <c r="AB78" s="195"/>
      <c r="AC78" s="195"/>
      <c r="AD78" s="195"/>
      <c r="AE78" s="195"/>
      <c r="AF78" s="195"/>
      <c r="AG78" s="195"/>
      <c r="AH78" s="195"/>
      <c r="AI78" s="195"/>
      <c r="AK78" s="195"/>
      <c r="AL78" s="195"/>
      <c r="AM78" s="195"/>
    </row>
    <row r="79" spans="1:40" ht="14.25" customHeight="1" x14ac:dyDescent="0.15">
      <c r="B79" s="195"/>
      <c r="C79" s="195"/>
      <c r="D79" s="140"/>
      <c r="E79" s="140"/>
      <c r="F79" s="140"/>
      <c r="G79" s="140"/>
      <c r="H79" s="140"/>
      <c r="I79" s="140"/>
      <c r="J79" s="140"/>
      <c r="K79" s="141"/>
      <c r="L79" s="142"/>
      <c r="M79" s="142"/>
      <c r="N79" s="142"/>
      <c r="O79" s="142"/>
      <c r="P79" s="142"/>
      <c r="Q79" s="142"/>
      <c r="R79" s="142"/>
      <c r="S79" s="142"/>
      <c r="T79" s="142"/>
      <c r="U79" s="142"/>
      <c r="V79" s="143"/>
      <c r="W79" s="143"/>
      <c r="X79" s="143"/>
      <c r="Y79" s="196"/>
      <c r="Z79" s="196"/>
      <c r="AA79" s="196"/>
      <c r="AB79" s="195"/>
      <c r="AC79" s="195"/>
      <c r="AD79" s="195"/>
      <c r="AE79" s="195"/>
      <c r="AF79" s="195"/>
      <c r="AG79" s="195"/>
      <c r="AH79" s="195"/>
      <c r="AI79" s="195"/>
      <c r="AK79" s="195"/>
      <c r="AL79" s="195"/>
      <c r="AM79" s="195"/>
    </row>
    <row r="80" spans="1:40" ht="14.25" customHeight="1" x14ac:dyDescent="0.15">
      <c r="B80" s="195"/>
      <c r="C80" s="195"/>
      <c r="D80" s="140"/>
      <c r="E80" s="140"/>
      <c r="F80" s="140"/>
      <c r="G80" s="140"/>
      <c r="H80" s="140"/>
      <c r="I80" s="140"/>
      <c r="J80" s="140"/>
      <c r="K80" s="141"/>
      <c r="L80" s="142"/>
      <c r="M80" s="142"/>
      <c r="N80" s="142"/>
      <c r="O80" s="142"/>
      <c r="P80" s="142"/>
      <c r="Q80" s="142"/>
      <c r="R80" s="142"/>
      <c r="S80" s="142"/>
      <c r="T80" s="142"/>
      <c r="U80" s="142"/>
      <c r="V80" s="143"/>
      <c r="W80" s="143"/>
      <c r="X80" s="143"/>
      <c r="Y80" s="196"/>
      <c r="Z80" s="196"/>
      <c r="AA80" s="196"/>
      <c r="AB80" s="195"/>
      <c r="AC80" s="195"/>
      <c r="AD80" s="195"/>
      <c r="AE80" s="195"/>
      <c r="AF80" s="195"/>
      <c r="AG80" s="195"/>
      <c r="AH80" s="195"/>
      <c r="AI80" s="195"/>
      <c r="AK80" s="195"/>
      <c r="AL80" s="195"/>
      <c r="AM80" s="195"/>
    </row>
    <row r="81" spans="1:40" ht="14.25" customHeight="1" x14ac:dyDescent="0.15">
      <c r="B81" s="195"/>
      <c r="C81" s="195"/>
      <c r="D81" s="140"/>
      <c r="E81" s="140"/>
      <c r="F81" s="140"/>
      <c r="G81" s="140"/>
      <c r="H81" s="140"/>
      <c r="I81" s="140"/>
      <c r="J81" s="140"/>
      <c r="K81" s="141"/>
      <c r="L81" s="142"/>
      <c r="M81" s="142"/>
      <c r="N81" s="142"/>
      <c r="O81" s="142"/>
      <c r="P81" s="142"/>
      <c r="Q81" s="142"/>
      <c r="R81" s="142"/>
      <c r="S81" s="142"/>
      <c r="T81" s="142"/>
      <c r="U81" s="142"/>
      <c r="V81" s="143"/>
      <c r="W81" s="143"/>
      <c r="X81" s="143"/>
      <c r="Y81" s="196"/>
      <c r="Z81" s="196"/>
      <c r="AA81" s="196"/>
      <c r="AB81" s="195"/>
      <c r="AC81" s="195"/>
      <c r="AD81" s="195"/>
      <c r="AE81" s="195"/>
      <c r="AF81" s="195"/>
      <c r="AG81" s="195"/>
      <c r="AH81" s="195"/>
      <c r="AI81" s="195"/>
      <c r="AK81" s="195"/>
      <c r="AL81" s="195"/>
      <c r="AM81" s="195"/>
    </row>
    <row r="82" spans="1:40" ht="14.25" customHeight="1" x14ac:dyDescent="0.15">
      <c r="B82" s="195"/>
      <c r="C82" s="195"/>
      <c r="D82" s="140"/>
      <c r="E82" s="140"/>
      <c r="F82" s="140"/>
      <c r="G82" s="140"/>
      <c r="H82" s="140"/>
      <c r="I82" s="140"/>
      <c r="J82" s="140"/>
      <c r="K82" s="141"/>
      <c r="L82" s="142"/>
      <c r="M82" s="142"/>
      <c r="N82" s="142"/>
      <c r="O82" s="142"/>
      <c r="P82" s="142"/>
      <c r="Q82" s="142"/>
      <c r="R82" s="142"/>
      <c r="S82" s="142"/>
      <c r="T82" s="142"/>
      <c r="U82" s="142"/>
      <c r="V82" s="143"/>
      <c r="W82" s="143"/>
      <c r="X82" s="143"/>
      <c r="Y82" s="196"/>
      <c r="Z82" s="196"/>
      <c r="AA82" s="196"/>
      <c r="AB82" s="195"/>
      <c r="AC82" s="195"/>
      <c r="AD82" s="195"/>
      <c r="AE82" s="195"/>
      <c r="AF82" s="195"/>
      <c r="AG82" s="195"/>
      <c r="AH82" s="195"/>
      <c r="AI82" s="195"/>
      <c r="AK82" s="195"/>
      <c r="AL82" s="195"/>
      <c r="AM82" s="195"/>
    </row>
    <row r="83" spans="1:40" ht="14.25" customHeight="1" x14ac:dyDescent="0.15">
      <c r="B83" s="195"/>
      <c r="C83" s="195"/>
      <c r="D83" s="140"/>
      <c r="E83" s="140"/>
      <c r="F83" s="140"/>
      <c r="G83" s="140"/>
      <c r="H83" s="140"/>
      <c r="I83" s="140"/>
      <c r="J83" s="140"/>
      <c r="K83" s="141"/>
      <c r="L83" s="142"/>
      <c r="M83" s="142"/>
      <c r="N83" s="142"/>
      <c r="O83" s="142"/>
      <c r="P83" s="142"/>
      <c r="Q83" s="142"/>
      <c r="R83" s="142"/>
      <c r="S83" s="142"/>
      <c r="T83" s="142"/>
      <c r="U83" s="142"/>
      <c r="V83" s="143"/>
      <c r="W83" s="143"/>
      <c r="X83" s="143"/>
      <c r="Y83" s="196"/>
      <c r="Z83" s="196"/>
      <c r="AA83" s="196"/>
      <c r="AB83" s="195"/>
      <c r="AC83" s="195"/>
      <c r="AD83" s="195"/>
      <c r="AE83" s="195"/>
      <c r="AF83" s="195"/>
      <c r="AG83" s="195"/>
      <c r="AH83" s="195"/>
      <c r="AI83" s="195"/>
      <c r="AK83" s="195"/>
      <c r="AL83" s="195"/>
      <c r="AM83" s="195"/>
    </row>
    <row r="84" spans="1:40" ht="14.25" customHeight="1" x14ac:dyDescent="0.15">
      <c r="B84" s="195"/>
      <c r="C84" s="195"/>
      <c r="D84" s="140"/>
      <c r="E84" s="140"/>
      <c r="F84" s="140"/>
      <c r="G84" s="140"/>
      <c r="H84" s="140"/>
      <c r="I84" s="140"/>
      <c r="J84" s="140"/>
      <c r="K84" s="141"/>
      <c r="L84" s="142"/>
      <c r="M84" s="142"/>
      <c r="N84" s="142"/>
      <c r="O84" s="142"/>
      <c r="P84" s="142"/>
      <c r="Q84" s="142"/>
      <c r="R84" s="142"/>
      <c r="S84" s="142"/>
      <c r="T84" s="142"/>
      <c r="U84" s="142"/>
      <c r="V84" s="143"/>
      <c r="W84" s="143"/>
      <c r="X84" s="143"/>
      <c r="Y84" s="142"/>
      <c r="Z84" s="234"/>
      <c r="AA84" s="196"/>
      <c r="AB84" s="195"/>
      <c r="AC84" s="195"/>
      <c r="AD84" s="195"/>
      <c r="AE84" s="195"/>
      <c r="AF84" s="195"/>
      <c r="AG84" s="195"/>
      <c r="AH84" s="195"/>
      <c r="AI84" s="195"/>
      <c r="AJ84" s="195"/>
      <c r="AK84" s="195"/>
      <c r="AL84" s="195"/>
      <c r="AM84" s="195"/>
    </row>
    <row r="85" spans="1:40" ht="14.25" customHeight="1" x14ac:dyDescent="0.15">
      <c r="B85" s="195"/>
      <c r="C85" s="195"/>
      <c r="D85" s="140"/>
      <c r="E85" s="140"/>
      <c r="F85" s="140"/>
      <c r="G85" s="140"/>
      <c r="H85" s="140"/>
      <c r="I85" s="140"/>
      <c r="J85" s="140"/>
      <c r="K85" s="141"/>
      <c r="L85" s="142"/>
      <c r="M85" s="142"/>
      <c r="N85" s="142"/>
      <c r="O85" s="142"/>
      <c r="P85" s="142"/>
      <c r="Q85" s="142"/>
      <c r="R85" s="142"/>
      <c r="S85" s="142"/>
      <c r="T85" s="142"/>
      <c r="U85" s="142"/>
      <c r="V85" s="143"/>
      <c r="W85" s="143"/>
      <c r="X85" s="143"/>
      <c r="Y85" s="196"/>
      <c r="Z85" s="196"/>
      <c r="AA85" s="196"/>
      <c r="AB85" s="195"/>
      <c r="AC85" s="195"/>
      <c r="AD85" s="195"/>
      <c r="AE85" s="195"/>
      <c r="AF85" s="195"/>
      <c r="AG85" s="195"/>
      <c r="AH85" s="195"/>
      <c r="AI85" s="195"/>
      <c r="AJ85" s="195"/>
      <c r="AK85" s="195"/>
      <c r="AL85" s="195"/>
      <c r="AM85" s="195"/>
    </row>
    <row r="86" spans="1:40" ht="14.25" customHeight="1" x14ac:dyDescent="0.15">
      <c r="B86" s="195"/>
      <c r="C86" s="195"/>
      <c r="D86" s="140"/>
      <c r="E86" s="140"/>
      <c r="F86" s="140"/>
      <c r="G86" s="140"/>
      <c r="H86" s="140"/>
      <c r="I86" s="140"/>
      <c r="J86" s="140"/>
      <c r="K86" s="141"/>
      <c r="L86" s="142"/>
      <c r="M86" s="142"/>
      <c r="N86" s="142"/>
      <c r="O86" s="142"/>
      <c r="P86" s="142"/>
      <c r="Q86" s="142"/>
      <c r="R86" s="142"/>
      <c r="S86" s="142"/>
      <c r="T86" s="142"/>
      <c r="U86" s="142"/>
      <c r="V86" s="143"/>
      <c r="W86" s="143"/>
      <c r="X86" s="143"/>
      <c r="Y86" s="196"/>
      <c r="Z86" s="196"/>
      <c r="AA86" s="196"/>
      <c r="AB86" s="195"/>
      <c r="AC86" s="195"/>
      <c r="AD86" s="195"/>
      <c r="AE86" s="195"/>
      <c r="AF86" s="195"/>
      <c r="AG86" s="195"/>
      <c r="AH86" s="195"/>
      <c r="AI86" s="195"/>
      <c r="AJ86" s="195"/>
      <c r="AK86" s="195"/>
      <c r="AL86" s="195"/>
      <c r="AM86" s="195"/>
    </row>
    <row r="87" spans="1:40" ht="14.25" customHeight="1" x14ac:dyDescent="0.15">
      <c r="B87" s="195"/>
      <c r="C87" s="195"/>
      <c r="D87" s="140"/>
      <c r="E87" s="140"/>
      <c r="F87" s="140"/>
      <c r="G87" s="140"/>
      <c r="H87" s="140"/>
      <c r="I87" s="140"/>
      <c r="J87" s="140"/>
      <c r="K87" s="141"/>
      <c r="L87" s="142"/>
      <c r="M87" s="142"/>
      <c r="N87" s="142"/>
      <c r="O87" s="142"/>
      <c r="P87" s="142"/>
      <c r="Q87" s="142"/>
      <c r="R87" s="142"/>
      <c r="S87" s="142"/>
      <c r="T87" s="142"/>
      <c r="U87" s="142"/>
      <c r="V87" s="143"/>
      <c r="W87" s="143"/>
      <c r="X87" s="143"/>
      <c r="Y87" s="196"/>
      <c r="Z87" s="196"/>
      <c r="AA87" s="196"/>
      <c r="AB87" s="195"/>
      <c r="AC87" s="195"/>
      <c r="AD87" s="195"/>
      <c r="AE87" s="195"/>
      <c r="AF87" s="195"/>
      <c r="AG87" s="195"/>
      <c r="AH87" s="195"/>
      <c r="AI87" s="195"/>
      <c r="AJ87" s="195"/>
      <c r="AK87" s="195"/>
      <c r="AL87" s="195"/>
      <c r="AM87" s="195"/>
    </row>
    <row r="88" spans="1:40" ht="19.5" customHeight="1" x14ac:dyDescent="0.15">
      <c r="A88" s="128"/>
      <c r="B88" s="184"/>
      <c r="C88" s="183" t="s">
        <v>270</v>
      </c>
      <c r="D88" s="183"/>
      <c r="E88" s="183"/>
      <c r="F88" s="183"/>
      <c r="G88" s="183"/>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184"/>
      <c r="AM88" s="184"/>
      <c r="AN88" s="128"/>
    </row>
    <row r="89" spans="1:40" ht="4.5" customHeight="1" thickBot="1" x14ac:dyDescent="0.2">
      <c r="A89" s="128"/>
      <c r="B89" s="184"/>
      <c r="C89" s="184"/>
      <c r="D89" s="183"/>
      <c r="E89" s="183"/>
      <c r="F89" s="183"/>
      <c r="G89" s="183"/>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28"/>
    </row>
    <row r="90" spans="1:40" s="128" customFormat="1" ht="14.25" customHeight="1" thickTop="1" x14ac:dyDescent="0.15">
      <c r="B90" s="139"/>
      <c r="C90" s="139"/>
      <c r="D90" s="1135" t="s">
        <v>82</v>
      </c>
      <c r="E90" s="1136"/>
      <c r="F90" s="211"/>
      <c r="G90" s="1139" t="s">
        <v>83</v>
      </c>
      <c r="H90" s="1140"/>
      <c r="I90" s="1141"/>
      <c r="J90" s="1142" t="s">
        <v>200</v>
      </c>
      <c r="K90" s="1143"/>
      <c r="L90" s="1143"/>
      <c r="M90" s="1143"/>
      <c r="N90" s="1144"/>
      <c r="O90" s="1139" t="s">
        <v>84</v>
      </c>
      <c r="P90" s="1140"/>
      <c r="Q90" s="1140"/>
      <c r="R90" s="1141"/>
      <c r="S90" s="1142" t="s">
        <v>85</v>
      </c>
      <c r="T90" s="1143"/>
      <c r="U90" s="1143"/>
      <c r="V90" s="1142" t="s">
        <v>86</v>
      </c>
      <c r="W90" s="1143"/>
      <c r="X90" s="1144"/>
      <c r="Y90" s="1139" t="s">
        <v>87</v>
      </c>
      <c r="Z90" s="1140"/>
      <c r="AA90" s="1140"/>
      <c r="AB90" s="1140"/>
      <c r="AC90" s="1140"/>
      <c r="AD90" s="1140"/>
      <c r="AE90" s="1140"/>
      <c r="AF90" s="1167"/>
      <c r="AG90" s="139"/>
      <c r="AH90" s="139"/>
      <c r="AI90" s="139"/>
      <c r="AJ90" s="139"/>
      <c r="AK90" s="139"/>
      <c r="AL90" s="139"/>
      <c r="AM90" s="139"/>
    </row>
    <row r="91" spans="1:40" s="128" customFormat="1" ht="14.25" customHeight="1" x14ac:dyDescent="0.15">
      <c r="B91" s="139"/>
      <c r="C91" s="139"/>
      <c r="D91" s="1076"/>
      <c r="E91" s="1137"/>
      <c r="F91" s="212" t="s">
        <v>88</v>
      </c>
      <c r="G91" s="1157" t="s">
        <v>331</v>
      </c>
      <c r="H91" s="1158"/>
      <c r="I91" s="213"/>
      <c r="J91" s="1147">
        <v>2000000</v>
      </c>
      <c r="K91" s="1148"/>
      <c r="L91" s="1148"/>
      <c r="M91" s="1148"/>
      <c r="N91" s="214" t="s">
        <v>71</v>
      </c>
      <c r="O91" s="1159">
        <v>1700000</v>
      </c>
      <c r="P91" s="1068"/>
      <c r="Q91" s="1068"/>
      <c r="R91" s="215" t="s">
        <v>71</v>
      </c>
      <c r="S91" s="1160">
        <v>40</v>
      </c>
      <c r="T91" s="1161"/>
      <c r="U91" s="216" t="s">
        <v>89</v>
      </c>
      <c r="V91" s="1160">
        <v>5</v>
      </c>
      <c r="W91" s="1161"/>
      <c r="X91" s="217" t="s">
        <v>89</v>
      </c>
      <c r="Y91" s="1168" t="s">
        <v>201</v>
      </c>
      <c r="Z91" s="1169"/>
      <c r="AA91" s="1169"/>
      <c r="AB91" s="1169"/>
      <c r="AC91" s="1169"/>
      <c r="AD91" s="1169"/>
      <c r="AE91" s="1169"/>
      <c r="AF91" s="1170"/>
      <c r="AG91" s="139"/>
      <c r="AH91" s="139"/>
      <c r="AI91" s="139"/>
      <c r="AJ91" s="139"/>
      <c r="AK91" s="139"/>
      <c r="AL91" s="139"/>
      <c r="AM91" s="139"/>
    </row>
    <row r="92" spans="1:40" s="128" customFormat="1" ht="14.25" customHeight="1" x14ac:dyDescent="0.15">
      <c r="B92" s="139"/>
      <c r="C92" s="139"/>
      <c r="D92" s="1078"/>
      <c r="E92" s="1137"/>
      <c r="F92" s="218" t="s">
        <v>92</v>
      </c>
      <c r="G92" s="1145" t="s">
        <v>336</v>
      </c>
      <c r="H92" s="1146"/>
      <c r="I92" s="213" t="s">
        <v>330</v>
      </c>
      <c r="J92" s="1147">
        <v>200000</v>
      </c>
      <c r="K92" s="1148"/>
      <c r="L92" s="1148"/>
      <c r="M92" s="1148"/>
      <c r="N92" s="219" t="s">
        <v>71</v>
      </c>
      <c r="O92" s="1147">
        <v>200000</v>
      </c>
      <c r="P92" s="1148"/>
      <c r="Q92" s="1148"/>
      <c r="R92" s="213" t="s">
        <v>71</v>
      </c>
      <c r="S92" s="1149">
        <v>40</v>
      </c>
      <c r="T92" s="1150"/>
      <c r="U92" s="220" t="s">
        <v>89</v>
      </c>
      <c r="V92" s="1149">
        <v>5</v>
      </c>
      <c r="W92" s="1150"/>
      <c r="X92" s="221" t="s">
        <v>89</v>
      </c>
      <c r="Y92" s="1164" t="s">
        <v>202</v>
      </c>
      <c r="Z92" s="1165"/>
      <c r="AA92" s="1165"/>
      <c r="AB92" s="1165"/>
      <c r="AC92" s="1165"/>
      <c r="AD92" s="1165"/>
      <c r="AE92" s="1165"/>
      <c r="AF92" s="1166"/>
      <c r="AG92" s="139"/>
      <c r="AH92" s="139"/>
      <c r="AI92" s="139"/>
      <c r="AJ92" s="139"/>
      <c r="AK92" s="139"/>
      <c r="AL92" s="139"/>
      <c r="AM92" s="139"/>
    </row>
    <row r="93" spans="1:40" s="128" customFormat="1" ht="14.25" customHeight="1" x14ac:dyDescent="0.15">
      <c r="B93" s="139"/>
      <c r="C93" s="139"/>
      <c r="D93" s="1078"/>
      <c r="E93" s="1137"/>
      <c r="F93" s="218" t="s">
        <v>95</v>
      </c>
      <c r="G93" s="1145"/>
      <c r="H93" s="1146"/>
      <c r="I93" s="213"/>
      <c r="J93" s="1147"/>
      <c r="K93" s="1148"/>
      <c r="L93" s="1148"/>
      <c r="M93" s="1148"/>
      <c r="N93" s="219" t="s">
        <v>71</v>
      </c>
      <c r="O93" s="1147"/>
      <c r="P93" s="1148"/>
      <c r="Q93" s="1148"/>
      <c r="R93" s="213" t="s">
        <v>71</v>
      </c>
      <c r="S93" s="1149"/>
      <c r="T93" s="1150"/>
      <c r="U93" s="220" t="s">
        <v>89</v>
      </c>
      <c r="V93" s="1149"/>
      <c r="W93" s="1150"/>
      <c r="X93" s="221" t="s">
        <v>89</v>
      </c>
      <c r="Y93" s="1164"/>
      <c r="Z93" s="1165"/>
      <c r="AA93" s="1165"/>
      <c r="AB93" s="1165"/>
      <c r="AC93" s="1165"/>
      <c r="AD93" s="1165"/>
      <c r="AE93" s="1165"/>
      <c r="AF93" s="1166"/>
      <c r="AG93" s="139"/>
      <c r="AH93" s="139"/>
      <c r="AI93" s="139"/>
      <c r="AJ93" s="139"/>
      <c r="AK93" s="139"/>
      <c r="AL93" s="139"/>
      <c r="AM93" s="139"/>
    </row>
    <row r="94" spans="1:40" s="128" customFormat="1" ht="14.25" customHeight="1" thickBot="1" x14ac:dyDescent="0.2">
      <c r="B94" s="139"/>
      <c r="C94" s="139"/>
      <c r="D94" s="1079"/>
      <c r="E94" s="1138"/>
      <c r="F94" s="222" t="s">
        <v>96</v>
      </c>
      <c r="G94" s="1151"/>
      <c r="H94" s="1152"/>
      <c r="I94" s="223"/>
      <c r="J94" s="1153"/>
      <c r="K94" s="1154"/>
      <c r="L94" s="1154"/>
      <c r="M94" s="1154"/>
      <c r="N94" s="224" t="s">
        <v>71</v>
      </c>
      <c r="O94" s="1153"/>
      <c r="P94" s="1154"/>
      <c r="Q94" s="1154"/>
      <c r="R94" s="225" t="s">
        <v>71</v>
      </c>
      <c r="S94" s="1155"/>
      <c r="T94" s="1156"/>
      <c r="U94" s="226" t="s">
        <v>89</v>
      </c>
      <c r="V94" s="1155"/>
      <c r="W94" s="1156"/>
      <c r="X94" s="227" t="s">
        <v>89</v>
      </c>
      <c r="Y94" s="1162"/>
      <c r="Z94" s="1073"/>
      <c r="AA94" s="1073"/>
      <c r="AB94" s="1073"/>
      <c r="AC94" s="1073"/>
      <c r="AD94" s="1073"/>
      <c r="AE94" s="1073"/>
      <c r="AF94" s="1163"/>
      <c r="AG94" s="139"/>
      <c r="AH94" s="139"/>
      <c r="AI94" s="139"/>
      <c r="AJ94" s="139"/>
      <c r="AK94" s="139"/>
      <c r="AL94" s="139"/>
      <c r="AM94" s="139"/>
    </row>
    <row r="95" spans="1:40" s="128" customFormat="1" ht="3.75" customHeight="1" thickTop="1" x14ac:dyDescent="0.15">
      <c r="B95" s="139"/>
      <c r="C95" s="139"/>
      <c r="E95" s="140"/>
      <c r="F95" s="140"/>
      <c r="G95" s="140"/>
      <c r="H95" s="140"/>
      <c r="I95" s="140"/>
      <c r="J95" s="140"/>
      <c r="K95" s="141"/>
      <c r="L95" s="142"/>
      <c r="M95" s="142"/>
      <c r="N95" s="142"/>
      <c r="O95" s="142"/>
      <c r="P95" s="142"/>
      <c r="Q95" s="142"/>
      <c r="R95" s="142"/>
      <c r="S95" s="142"/>
      <c r="T95" s="142"/>
      <c r="U95" s="142"/>
      <c r="V95" s="143"/>
      <c r="W95" s="143"/>
      <c r="X95" s="144"/>
      <c r="Y95" s="139"/>
      <c r="Z95" s="139"/>
      <c r="AA95" s="139"/>
      <c r="AB95" s="139"/>
      <c r="AC95" s="139"/>
      <c r="AD95" s="139"/>
      <c r="AE95" s="139"/>
      <c r="AF95" s="139"/>
      <c r="AG95" s="139"/>
      <c r="AH95" s="139"/>
      <c r="AI95" s="139"/>
      <c r="AJ95" s="139"/>
      <c r="AK95" s="139"/>
      <c r="AL95" s="139"/>
      <c r="AM95" s="139"/>
    </row>
    <row r="96" spans="1:40" x14ac:dyDescent="0.15">
      <c r="A96" s="128"/>
      <c r="B96" s="184"/>
      <c r="C96" s="184"/>
      <c r="D96" s="183"/>
      <c r="E96" s="183"/>
      <c r="F96" s="183"/>
      <c r="G96" s="183"/>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28"/>
    </row>
    <row r="97" spans="1:40" ht="3" customHeight="1" x14ac:dyDescent="0.15">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row>
    <row r="98" spans="1:40" s="193" customFormat="1" ht="24.75" customHeight="1" x14ac:dyDescent="0.15">
      <c r="A98" s="202"/>
      <c r="B98" s="1171" t="s">
        <v>301</v>
      </c>
      <c r="C98" s="1171"/>
      <c r="D98" s="1171"/>
      <c r="E98" s="203" t="s">
        <v>337</v>
      </c>
      <c r="F98" s="228"/>
      <c r="G98" s="203"/>
      <c r="H98" s="203"/>
      <c r="I98" s="204"/>
      <c r="J98" s="204"/>
      <c r="K98" s="205"/>
      <c r="L98" s="206"/>
      <c r="M98" s="206"/>
      <c r="N98" s="206"/>
      <c r="O98" s="206"/>
      <c r="P98" s="206"/>
      <c r="Q98" s="206"/>
      <c r="R98" s="206"/>
      <c r="S98" s="206"/>
      <c r="T98" s="206"/>
      <c r="U98" s="206"/>
      <c r="V98" s="207"/>
      <c r="W98" s="207"/>
      <c r="X98" s="207"/>
      <c r="Y98" s="208"/>
      <c r="Z98" s="208"/>
      <c r="AA98" s="208"/>
      <c r="AB98" s="208"/>
      <c r="AC98" s="208"/>
      <c r="AD98" s="208"/>
      <c r="AE98" s="208"/>
      <c r="AF98" s="208"/>
      <c r="AG98" s="208"/>
      <c r="AH98" s="208"/>
      <c r="AI98" s="208"/>
      <c r="AJ98" s="208"/>
      <c r="AK98" s="208"/>
      <c r="AL98" s="208"/>
      <c r="AM98" s="208"/>
      <c r="AN98" s="202"/>
    </row>
    <row r="99" spans="1:40" ht="3" customHeight="1" x14ac:dyDescent="0.15">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row>
    <row r="100" spans="1:40" s="128" customFormat="1" ht="8.25" customHeight="1" x14ac:dyDescent="0.15">
      <c r="B100" s="139"/>
      <c r="C100" s="139"/>
      <c r="E100" s="140"/>
      <c r="F100" s="140"/>
      <c r="G100" s="140"/>
      <c r="H100" s="140"/>
      <c r="I100" s="140"/>
      <c r="J100" s="140"/>
      <c r="K100" s="141"/>
      <c r="L100" s="142"/>
      <c r="M100" s="142"/>
      <c r="N100" s="142"/>
      <c r="O100" s="142"/>
      <c r="P100" s="142"/>
      <c r="Q100" s="142"/>
      <c r="R100" s="142"/>
      <c r="S100" s="142"/>
      <c r="T100" s="142"/>
      <c r="U100" s="142"/>
      <c r="V100" s="143"/>
      <c r="W100" s="144"/>
      <c r="X100" s="145"/>
      <c r="Y100" s="139"/>
      <c r="Z100" s="139"/>
      <c r="AA100" s="139"/>
      <c r="AB100" s="139"/>
      <c r="AC100" s="139"/>
      <c r="AD100" s="139"/>
      <c r="AE100" s="139"/>
      <c r="AF100" s="139"/>
      <c r="AG100" s="139"/>
      <c r="AH100" s="139"/>
      <c r="AI100" s="139"/>
      <c r="AJ100" s="139"/>
      <c r="AK100" s="139"/>
      <c r="AL100" s="139"/>
      <c r="AM100" s="139"/>
    </row>
    <row r="101" spans="1:40" s="128" customFormat="1" ht="19.5" customHeight="1" x14ac:dyDescent="0.15">
      <c r="B101" s="139"/>
      <c r="C101" s="139" t="s">
        <v>329</v>
      </c>
      <c r="D101" s="140"/>
      <c r="F101" s="140"/>
      <c r="G101" s="140"/>
      <c r="H101" s="140"/>
      <c r="I101" s="140"/>
      <c r="J101" s="140"/>
      <c r="K101" s="141"/>
      <c r="L101" s="142"/>
      <c r="M101" s="142"/>
      <c r="N101" s="142"/>
      <c r="O101" s="142"/>
      <c r="P101" s="142"/>
      <c r="Q101" s="142"/>
      <c r="R101" s="142"/>
      <c r="S101" s="142"/>
      <c r="T101" s="142"/>
      <c r="U101" s="142"/>
      <c r="V101" s="143"/>
      <c r="W101" s="145"/>
      <c r="X101" s="209"/>
      <c r="Y101" s="210"/>
      <c r="Z101" s="139"/>
      <c r="AA101" s="139"/>
      <c r="AB101" s="139"/>
      <c r="AC101" s="139"/>
      <c r="AD101" s="139"/>
      <c r="AE101" s="139"/>
      <c r="AF101" s="139"/>
      <c r="AG101" s="139"/>
      <c r="AH101" s="139"/>
      <c r="AI101" s="139"/>
      <c r="AJ101" s="139"/>
      <c r="AK101" s="139"/>
      <c r="AL101" s="139"/>
      <c r="AM101" s="139"/>
    </row>
    <row r="102" spans="1:40" s="128" customFormat="1" ht="14.25" customHeight="1" x14ac:dyDescent="0.15">
      <c r="B102" s="195"/>
      <c r="C102" s="195"/>
      <c r="D102" s="140"/>
      <c r="F102" s="140"/>
      <c r="G102" s="140"/>
      <c r="H102" s="140"/>
      <c r="I102" s="140"/>
      <c r="J102" s="140"/>
      <c r="K102" s="141"/>
      <c r="L102" s="142"/>
      <c r="M102" s="142"/>
      <c r="N102" s="142"/>
      <c r="O102" s="142"/>
      <c r="P102" s="142"/>
      <c r="Q102" s="142"/>
      <c r="R102" s="142"/>
      <c r="S102" s="142"/>
      <c r="T102" s="142"/>
      <c r="U102" s="142"/>
      <c r="V102" s="143"/>
      <c r="W102" s="143"/>
      <c r="X102" s="143"/>
      <c r="Y102" s="183"/>
      <c r="Z102" s="196"/>
      <c r="AA102" s="196"/>
      <c r="AB102" s="195"/>
      <c r="AC102" s="195"/>
      <c r="AD102" s="195"/>
      <c r="AE102" s="195"/>
      <c r="AF102" s="195"/>
      <c r="AG102" s="195"/>
      <c r="AH102" s="195"/>
      <c r="AI102" s="195"/>
      <c r="AJ102" s="195"/>
      <c r="AK102" s="195"/>
      <c r="AL102" s="195"/>
      <c r="AM102" s="195"/>
    </row>
    <row r="103" spans="1:40" ht="14.25" customHeight="1" x14ac:dyDescent="0.15">
      <c r="B103" s="195"/>
      <c r="C103" s="195"/>
      <c r="D103" s="140"/>
      <c r="E103" s="140"/>
      <c r="F103" s="140"/>
      <c r="G103" s="140"/>
      <c r="H103" s="140"/>
      <c r="I103" s="140"/>
      <c r="J103" s="140"/>
      <c r="K103" s="141"/>
      <c r="L103" s="142"/>
      <c r="M103" s="142"/>
      <c r="N103" s="142"/>
      <c r="O103" s="142"/>
      <c r="P103" s="142"/>
      <c r="Q103" s="142"/>
      <c r="R103" s="142"/>
      <c r="S103" s="142"/>
      <c r="T103" s="142"/>
      <c r="U103" s="142"/>
      <c r="V103" s="143"/>
      <c r="W103" s="143"/>
      <c r="X103" s="143"/>
      <c r="Y103" s="196"/>
      <c r="Z103" s="196"/>
      <c r="AA103" s="196"/>
      <c r="AB103" s="195"/>
      <c r="AC103" s="195"/>
      <c r="AD103" s="195"/>
      <c r="AE103" s="195"/>
      <c r="AF103" s="195"/>
      <c r="AG103" s="195"/>
      <c r="AH103" s="195"/>
      <c r="AI103" s="195"/>
      <c r="AK103" s="195"/>
      <c r="AL103" s="195"/>
      <c r="AM103" s="195"/>
    </row>
    <row r="104" spans="1:40" ht="14.25" customHeight="1" x14ac:dyDescent="0.15">
      <c r="B104" s="195"/>
      <c r="C104" s="195"/>
      <c r="D104" s="140"/>
      <c r="E104" s="140"/>
      <c r="F104" s="140"/>
      <c r="G104" s="140"/>
      <c r="H104" s="140"/>
      <c r="I104" s="140"/>
      <c r="J104" s="140"/>
      <c r="K104" s="141"/>
      <c r="L104" s="142"/>
      <c r="M104" s="142"/>
      <c r="N104" s="142"/>
      <c r="O104" s="142"/>
      <c r="P104" s="142"/>
      <c r="Q104" s="142"/>
      <c r="R104" s="142"/>
      <c r="S104" s="142"/>
      <c r="T104" s="142"/>
      <c r="U104" s="142"/>
      <c r="V104" s="143"/>
      <c r="W104" s="143"/>
      <c r="X104" s="143"/>
      <c r="Y104" s="142"/>
      <c r="Z104" s="234"/>
      <c r="AA104" s="196"/>
      <c r="AB104" s="195"/>
      <c r="AC104" s="195"/>
      <c r="AD104" s="195"/>
      <c r="AE104" s="195"/>
      <c r="AF104" s="195"/>
      <c r="AG104" s="195"/>
      <c r="AH104" s="195"/>
      <c r="AI104" s="195"/>
      <c r="AJ104" s="195"/>
      <c r="AK104" s="195"/>
      <c r="AL104" s="195"/>
      <c r="AM104" s="195"/>
    </row>
    <row r="105" spans="1:40" ht="14.25" customHeight="1" x14ac:dyDescent="0.15">
      <c r="B105" s="195"/>
      <c r="C105" s="195"/>
      <c r="D105" s="140"/>
      <c r="E105" s="140"/>
      <c r="F105" s="140"/>
      <c r="G105" s="140"/>
      <c r="H105" s="140"/>
      <c r="I105" s="140"/>
      <c r="J105" s="140"/>
      <c r="K105" s="141"/>
      <c r="L105" s="142"/>
      <c r="M105" s="142"/>
      <c r="N105" s="142"/>
      <c r="O105" s="142"/>
      <c r="P105" s="142"/>
      <c r="Q105" s="142"/>
      <c r="R105" s="142"/>
      <c r="S105" s="142"/>
      <c r="T105" s="142"/>
      <c r="U105" s="142"/>
      <c r="V105" s="143"/>
      <c r="W105" s="143"/>
      <c r="X105" s="143"/>
      <c r="Y105" s="196"/>
      <c r="Z105" s="196"/>
      <c r="AA105" s="196"/>
      <c r="AB105" s="195"/>
      <c r="AC105" s="195"/>
      <c r="AD105" s="195"/>
      <c r="AE105" s="195"/>
      <c r="AF105" s="195"/>
      <c r="AG105" s="195"/>
      <c r="AH105" s="195"/>
      <c r="AI105" s="195"/>
      <c r="AJ105" s="195"/>
      <c r="AK105" s="195"/>
      <c r="AL105" s="195"/>
      <c r="AM105" s="195"/>
    </row>
    <row r="106" spans="1:40" ht="14.25" customHeight="1" x14ac:dyDescent="0.15">
      <c r="B106" s="195"/>
      <c r="C106" s="195"/>
      <c r="D106" s="140"/>
      <c r="E106" s="140"/>
      <c r="F106" s="140"/>
      <c r="G106" s="140"/>
      <c r="H106" s="140"/>
      <c r="I106" s="140"/>
      <c r="J106" s="140"/>
      <c r="K106" s="141"/>
      <c r="L106" s="142"/>
      <c r="M106" s="142"/>
      <c r="N106" s="142"/>
      <c r="O106" s="142"/>
      <c r="P106" s="142"/>
      <c r="Q106" s="142"/>
      <c r="R106" s="142"/>
      <c r="S106" s="142"/>
      <c r="T106" s="142"/>
      <c r="U106" s="142"/>
      <c r="V106" s="143"/>
      <c r="W106" s="143"/>
      <c r="X106" s="143"/>
      <c r="Y106" s="196"/>
      <c r="Z106" s="196"/>
      <c r="AA106" s="196"/>
      <c r="AB106" s="195"/>
      <c r="AC106" s="195"/>
      <c r="AD106" s="195"/>
      <c r="AE106" s="195"/>
      <c r="AF106" s="195"/>
      <c r="AG106" s="195"/>
      <c r="AH106" s="195"/>
      <c r="AI106" s="195"/>
      <c r="AJ106" s="195"/>
      <c r="AK106" s="195"/>
      <c r="AL106" s="195"/>
      <c r="AM106" s="195"/>
    </row>
    <row r="107" spans="1:40" ht="14.25" customHeight="1" x14ac:dyDescent="0.15">
      <c r="B107" s="195"/>
      <c r="C107" s="195"/>
      <c r="D107" s="140"/>
      <c r="E107" s="140"/>
      <c r="F107" s="140"/>
      <c r="G107" s="140"/>
      <c r="H107" s="140"/>
      <c r="I107" s="140"/>
      <c r="J107" s="140"/>
      <c r="K107" s="141"/>
      <c r="L107" s="142"/>
      <c r="M107" s="142"/>
      <c r="N107" s="142"/>
      <c r="O107" s="142"/>
      <c r="P107" s="142"/>
      <c r="Q107" s="142"/>
      <c r="R107" s="142"/>
      <c r="S107" s="142"/>
      <c r="T107" s="142"/>
      <c r="U107" s="142"/>
      <c r="V107" s="143"/>
      <c r="W107" s="143"/>
      <c r="X107" s="143"/>
      <c r="Y107" s="196"/>
      <c r="Z107" s="196"/>
      <c r="AA107" s="196"/>
      <c r="AB107" s="195"/>
      <c r="AC107" s="195"/>
      <c r="AD107" s="195"/>
      <c r="AE107" s="195"/>
      <c r="AF107" s="195"/>
      <c r="AG107" s="195"/>
      <c r="AH107" s="195"/>
      <c r="AI107" s="195"/>
      <c r="AJ107" s="195"/>
      <c r="AK107" s="195"/>
      <c r="AL107" s="195"/>
      <c r="AM107" s="195"/>
    </row>
    <row r="108" spans="1:40" ht="14.25" customHeight="1" x14ac:dyDescent="0.15">
      <c r="B108" s="195"/>
      <c r="C108" s="195"/>
      <c r="D108" s="140"/>
      <c r="E108" s="140"/>
      <c r="F108" s="140"/>
      <c r="G108" s="140"/>
      <c r="H108" s="140"/>
      <c r="I108" s="140"/>
      <c r="J108" s="140"/>
      <c r="K108" s="141"/>
      <c r="L108" s="142"/>
      <c r="M108" s="142"/>
      <c r="N108" s="142"/>
      <c r="O108" s="142"/>
      <c r="P108" s="142"/>
      <c r="Q108" s="142"/>
      <c r="R108" s="142"/>
      <c r="S108" s="142"/>
      <c r="T108" s="142"/>
      <c r="U108" s="142"/>
      <c r="V108" s="143"/>
      <c r="W108" s="143"/>
      <c r="X108" s="143"/>
      <c r="Y108" s="142"/>
      <c r="Z108" s="234"/>
      <c r="AA108" s="196"/>
      <c r="AB108" s="195"/>
      <c r="AC108" s="195"/>
      <c r="AD108" s="195"/>
      <c r="AE108" s="195"/>
      <c r="AF108" s="195"/>
      <c r="AG108" s="195"/>
      <c r="AH108" s="195"/>
      <c r="AI108" s="195"/>
      <c r="AJ108" s="195"/>
      <c r="AK108" s="195"/>
      <c r="AL108" s="195"/>
      <c r="AM108" s="195"/>
    </row>
    <row r="109" spans="1:40" ht="14.25" customHeight="1" x14ac:dyDescent="0.15">
      <c r="B109" s="195"/>
      <c r="C109" s="195"/>
      <c r="D109" s="140"/>
      <c r="E109" s="140"/>
      <c r="F109" s="140"/>
      <c r="G109" s="140"/>
      <c r="H109" s="140"/>
      <c r="I109" s="140"/>
      <c r="J109" s="140"/>
      <c r="K109" s="141"/>
      <c r="L109" s="142"/>
      <c r="M109" s="142"/>
      <c r="N109" s="142"/>
      <c r="O109" s="142"/>
      <c r="P109" s="142"/>
      <c r="Q109" s="142"/>
      <c r="R109" s="142"/>
      <c r="S109" s="142"/>
      <c r="T109" s="142"/>
      <c r="U109" s="142"/>
      <c r="V109" s="143"/>
      <c r="W109" s="143"/>
      <c r="X109" s="143"/>
      <c r="Y109" s="142"/>
      <c r="Z109" s="234"/>
      <c r="AA109" s="196"/>
      <c r="AB109" s="195"/>
      <c r="AC109" s="195"/>
      <c r="AD109" s="195"/>
      <c r="AE109" s="195"/>
      <c r="AF109" s="195"/>
      <c r="AG109" s="195"/>
      <c r="AH109" s="195"/>
      <c r="AI109" s="195"/>
      <c r="AJ109" s="195"/>
      <c r="AK109" s="195"/>
      <c r="AL109" s="195"/>
      <c r="AM109" s="195"/>
    </row>
    <row r="110" spans="1:40" ht="19.5" customHeight="1" x14ac:dyDescent="0.15">
      <c r="A110" s="128"/>
      <c r="B110" s="184"/>
      <c r="C110" s="183" t="s">
        <v>338</v>
      </c>
      <c r="D110" s="183"/>
      <c r="E110" s="183"/>
      <c r="F110" s="183"/>
      <c r="G110" s="183"/>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28"/>
    </row>
    <row r="111" spans="1:40" ht="4.5" customHeight="1" thickBot="1" x14ac:dyDescent="0.2">
      <c r="A111" s="128"/>
      <c r="B111" s="184"/>
      <c r="C111" s="184"/>
      <c r="D111" s="183"/>
      <c r="E111" s="183"/>
      <c r="F111" s="183"/>
      <c r="G111" s="183"/>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28"/>
    </row>
    <row r="112" spans="1:40" s="128" customFormat="1" ht="14.25" customHeight="1" thickTop="1" x14ac:dyDescent="0.15">
      <c r="B112" s="139"/>
      <c r="C112" s="139"/>
      <c r="D112" s="1135" t="s">
        <v>82</v>
      </c>
      <c r="E112" s="1136"/>
      <c r="F112" s="211"/>
      <c r="G112" s="1139" t="s">
        <v>83</v>
      </c>
      <c r="H112" s="1140"/>
      <c r="I112" s="1141"/>
      <c r="J112" s="1142" t="s">
        <v>200</v>
      </c>
      <c r="K112" s="1143"/>
      <c r="L112" s="1143"/>
      <c r="M112" s="1143"/>
      <c r="N112" s="1144"/>
      <c r="O112" s="1139" t="s">
        <v>84</v>
      </c>
      <c r="P112" s="1140"/>
      <c r="Q112" s="1140"/>
      <c r="R112" s="1141"/>
      <c r="S112" s="1142" t="s">
        <v>85</v>
      </c>
      <c r="T112" s="1143"/>
      <c r="U112" s="1143"/>
      <c r="V112" s="1142" t="s">
        <v>86</v>
      </c>
      <c r="W112" s="1143"/>
      <c r="X112" s="1144"/>
      <c r="Y112" s="1139" t="s">
        <v>87</v>
      </c>
      <c r="Z112" s="1140"/>
      <c r="AA112" s="1140"/>
      <c r="AB112" s="1140"/>
      <c r="AC112" s="1140"/>
      <c r="AD112" s="1140"/>
      <c r="AE112" s="1140"/>
      <c r="AF112" s="1167"/>
      <c r="AG112" s="139"/>
      <c r="AH112" s="139"/>
      <c r="AI112" s="139"/>
      <c r="AJ112" s="139"/>
      <c r="AK112" s="139"/>
      <c r="AL112" s="139"/>
      <c r="AM112" s="139"/>
    </row>
    <row r="113" spans="1:40" s="128" customFormat="1" ht="14.25" customHeight="1" x14ac:dyDescent="0.15">
      <c r="B113" s="139"/>
      <c r="C113" s="139"/>
      <c r="D113" s="1076"/>
      <c r="E113" s="1137"/>
      <c r="F113" s="212" t="s">
        <v>88</v>
      </c>
      <c r="G113" s="1157" t="s">
        <v>331</v>
      </c>
      <c r="H113" s="1158"/>
      <c r="I113" s="213"/>
      <c r="J113" s="1147">
        <v>1434000</v>
      </c>
      <c r="K113" s="1148"/>
      <c r="L113" s="1148"/>
      <c r="M113" s="1148"/>
      <c r="N113" s="214" t="s">
        <v>71</v>
      </c>
      <c r="O113" s="1159">
        <v>900000</v>
      </c>
      <c r="P113" s="1068"/>
      <c r="Q113" s="1068"/>
      <c r="R113" s="215" t="s">
        <v>71</v>
      </c>
      <c r="S113" s="1160">
        <v>25</v>
      </c>
      <c r="T113" s="1161"/>
      <c r="U113" s="216" t="s">
        <v>89</v>
      </c>
      <c r="V113" s="1160">
        <v>3</v>
      </c>
      <c r="W113" s="1161"/>
      <c r="X113" s="217" t="s">
        <v>89</v>
      </c>
      <c r="Y113" s="1168" t="s">
        <v>201</v>
      </c>
      <c r="Z113" s="1169"/>
      <c r="AA113" s="1169"/>
      <c r="AB113" s="1169"/>
      <c r="AC113" s="1169"/>
      <c r="AD113" s="1169"/>
      <c r="AE113" s="1169"/>
      <c r="AF113" s="1170"/>
      <c r="AG113" s="139"/>
      <c r="AH113" s="139"/>
      <c r="AI113" s="139"/>
      <c r="AJ113" s="139"/>
      <c r="AK113" s="139"/>
      <c r="AL113" s="139"/>
      <c r="AM113" s="139"/>
    </row>
    <row r="114" spans="1:40" s="128" customFormat="1" ht="14.25" customHeight="1" x14ac:dyDescent="0.15">
      <c r="B114" s="139"/>
      <c r="C114" s="139"/>
      <c r="D114" s="1078"/>
      <c r="E114" s="1137"/>
      <c r="F114" s="218" t="s">
        <v>92</v>
      </c>
      <c r="G114" s="1145"/>
      <c r="H114" s="1146"/>
      <c r="I114" s="213"/>
      <c r="J114" s="1147"/>
      <c r="K114" s="1148"/>
      <c r="L114" s="1148"/>
      <c r="M114" s="1148"/>
      <c r="N114" s="219" t="s">
        <v>71</v>
      </c>
      <c r="O114" s="1147"/>
      <c r="P114" s="1148"/>
      <c r="Q114" s="1148"/>
      <c r="R114" s="213" t="s">
        <v>71</v>
      </c>
      <c r="S114" s="1149"/>
      <c r="T114" s="1150"/>
      <c r="U114" s="220" t="s">
        <v>89</v>
      </c>
      <c r="V114" s="1149"/>
      <c r="W114" s="1150"/>
      <c r="X114" s="221" t="s">
        <v>89</v>
      </c>
      <c r="Y114" s="1164"/>
      <c r="Z114" s="1165"/>
      <c r="AA114" s="1165"/>
      <c r="AB114" s="1165"/>
      <c r="AC114" s="1165"/>
      <c r="AD114" s="1165"/>
      <c r="AE114" s="1165"/>
      <c r="AF114" s="1166"/>
      <c r="AG114" s="139"/>
      <c r="AH114" s="139"/>
      <c r="AI114" s="139"/>
      <c r="AJ114" s="139"/>
      <c r="AK114" s="139"/>
      <c r="AL114" s="139"/>
      <c r="AM114" s="139"/>
    </row>
    <row r="115" spans="1:40" s="128" customFormat="1" ht="14.25" customHeight="1" x14ac:dyDescent="0.15">
      <c r="B115" s="139"/>
      <c r="C115" s="139"/>
      <c r="D115" s="1078"/>
      <c r="E115" s="1137"/>
      <c r="F115" s="218" t="s">
        <v>95</v>
      </c>
      <c r="G115" s="1145"/>
      <c r="H115" s="1146"/>
      <c r="I115" s="213"/>
      <c r="J115" s="1147"/>
      <c r="K115" s="1148"/>
      <c r="L115" s="1148"/>
      <c r="M115" s="1148"/>
      <c r="N115" s="219" t="s">
        <v>71</v>
      </c>
      <c r="O115" s="1147"/>
      <c r="P115" s="1148"/>
      <c r="Q115" s="1148"/>
      <c r="R115" s="213" t="s">
        <v>71</v>
      </c>
      <c r="S115" s="1149"/>
      <c r="T115" s="1150"/>
      <c r="U115" s="220" t="s">
        <v>89</v>
      </c>
      <c r="V115" s="1149"/>
      <c r="W115" s="1150"/>
      <c r="X115" s="221" t="s">
        <v>89</v>
      </c>
      <c r="Y115" s="1164"/>
      <c r="Z115" s="1165"/>
      <c r="AA115" s="1165"/>
      <c r="AB115" s="1165"/>
      <c r="AC115" s="1165"/>
      <c r="AD115" s="1165"/>
      <c r="AE115" s="1165"/>
      <c r="AF115" s="1166"/>
      <c r="AG115" s="139"/>
      <c r="AH115" s="139"/>
      <c r="AI115" s="139"/>
      <c r="AJ115" s="139"/>
      <c r="AK115" s="139"/>
      <c r="AL115" s="139"/>
      <c r="AM115" s="139"/>
    </row>
    <row r="116" spans="1:40" s="128" customFormat="1" ht="14.25" customHeight="1" thickBot="1" x14ac:dyDescent="0.2">
      <c r="B116" s="139"/>
      <c r="C116" s="139"/>
      <c r="D116" s="1079"/>
      <c r="E116" s="1138"/>
      <c r="F116" s="222" t="s">
        <v>96</v>
      </c>
      <c r="G116" s="1151"/>
      <c r="H116" s="1152"/>
      <c r="I116" s="223"/>
      <c r="J116" s="1153"/>
      <c r="K116" s="1154"/>
      <c r="L116" s="1154"/>
      <c r="M116" s="1154"/>
      <c r="N116" s="224" t="s">
        <v>71</v>
      </c>
      <c r="O116" s="1153"/>
      <c r="P116" s="1154"/>
      <c r="Q116" s="1154"/>
      <c r="R116" s="225" t="s">
        <v>71</v>
      </c>
      <c r="S116" s="1155"/>
      <c r="T116" s="1156"/>
      <c r="U116" s="226" t="s">
        <v>89</v>
      </c>
      <c r="V116" s="1155"/>
      <c r="W116" s="1156"/>
      <c r="X116" s="227" t="s">
        <v>89</v>
      </c>
      <c r="Y116" s="1162"/>
      <c r="Z116" s="1073"/>
      <c r="AA116" s="1073"/>
      <c r="AB116" s="1073"/>
      <c r="AC116" s="1073"/>
      <c r="AD116" s="1073"/>
      <c r="AE116" s="1073"/>
      <c r="AF116" s="1163"/>
      <c r="AG116" s="139"/>
      <c r="AH116" s="139"/>
      <c r="AI116" s="139"/>
      <c r="AJ116" s="139"/>
      <c r="AK116" s="139"/>
      <c r="AL116" s="139"/>
      <c r="AM116" s="139"/>
    </row>
    <row r="117" spans="1:40" s="128" customFormat="1" ht="14.25" customHeight="1" thickTop="1" x14ac:dyDescent="0.15">
      <c r="B117" s="139"/>
      <c r="C117" s="139"/>
      <c r="E117" s="140"/>
      <c r="F117" s="140"/>
      <c r="G117" s="140"/>
      <c r="H117" s="140"/>
      <c r="I117" s="140"/>
      <c r="J117" s="140"/>
      <c r="K117" s="141"/>
      <c r="L117" s="142"/>
      <c r="M117" s="142"/>
      <c r="N117" s="142"/>
      <c r="O117" s="142"/>
      <c r="P117" s="142"/>
      <c r="Q117" s="142"/>
      <c r="R117" s="142"/>
      <c r="S117" s="142"/>
      <c r="T117" s="142"/>
      <c r="U117" s="142"/>
      <c r="V117" s="143"/>
      <c r="W117" s="143"/>
      <c r="X117" s="144"/>
      <c r="Y117" s="139"/>
      <c r="Z117" s="139"/>
      <c r="AA117" s="139"/>
      <c r="AB117" s="139"/>
      <c r="AC117" s="139"/>
      <c r="AD117" s="139"/>
      <c r="AE117" s="139"/>
      <c r="AF117" s="139"/>
      <c r="AG117" s="139"/>
      <c r="AH117" s="139"/>
      <c r="AI117" s="139"/>
      <c r="AJ117" s="139"/>
      <c r="AK117" s="139"/>
      <c r="AL117" s="139"/>
      <c r="AM117" s="139"/>
    </row>
    <row r="118" spans="1:40" ht="19.5" customHeight="1" x14ac:dyDescent="0.15">
      <c r="A118" s="128"/>
      <c r="B118" s="184"/>
      <c r="C118" s="183" t="s">
        <v>339</v>
      </c>
      <c r="D118" s="183"/>
      <c r="E118" s="183"/>
      <c r="F118" s="183"/>
      <c r="G118" s="183"/>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28"/>
    </row>
    <row r="119" spans="1:40" ht="4.5" customHeight="1" thickBot="1" x14ac:dyDescent="0.2">
      <c r="A119" s="128"/>
      <c r="B119" s="184"/>
      <c r="C119" s="184"/>
      <c r="D119" s="183"/>
      <c r="E119" s="183"/>
      <c r="F119" s="183"/>
      <c r="G119" s="183"/>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28"/>
    </row>
    <row r="120" spans="1:40" s="128" customFormat="1" ht="14.25" customHeight="1" thickTop="1" x14ac:dyDescent="0.15">
      <c r="B120" s="139"/>
      <c r="C120" s="139"/>
      <c r="D120" s="1135" t="s">
        <v>82</v>
      </c>
      <c r="E120" s="1136"/>
      <c r="F120" s="211"/>
      <c r="G120" s="1139" t="s">
        <v>83</v>
      </c>
      <c r="H120" s="1140"/>
      <c r="I120" s="1141"/>
      <c r="J120" s="1142" t="s">
        <v>200</v>
      </c>
      <c r="K120" s="1143"/>
      <c r="L120" s="1143"/>
      <c r="M120" s="1143"/>
      <c r="N120" s="1144"/>
      <c r="O120" s="1139" t="s">
        <v>84</v>
      </c>
      <c r="P120" s="1140"/>
      <c r="Q120" s="1140"/>
      <c r="R120" s="1141"/>
      <c r="S120" s="1142" t="s">
        <v>85</v>
      </c>
      <c r="T120" s="1143"/>
      <c r="U120" s="1143"/>
      <c r="V120" s="1142" t="s">
        <v>86</v>
      </c>
      <c r="W120" s="1143"/>
      <c r="X120" s="1144"/>
      <c r="Y120" s="1139" t="s">
        <v>87</v>
      </c>
      <c r="Z120" s="1140"/>
      <c r="AA120" s="1140"/>
      <c r="AB120" s="1140"/>
      <c r="AC120" s="1140"/>
      <c r="AD120" s="1140"/>
      <c r="AE120" s="1140"/>
      <c r="AF120" s="1167"/>
      <c r="AG120" s="139"/>
      <c r="AH120" s="139"/>
      <c r="AI120" s="139"/>
      <c r="AJ120" s="139"/>
      <c r="AK120" s="139"/>
      <c r="AL120" s="139"/>
      <c r="AM120" s="139"/>
    </row>
    <row r="121" spans="1:40" s="128" customFormat="1" ht="14.25" customHeight="1" x14ac:dyDescent="0.15">
      <c r="B121" s="139"/>
      <c r="C121" s="139"/>
      <c r="D121" s="1076"/>
      <c r="E121" s="1137"/>
      <c r="F121" s="212" t="s">
        <v>88</v>
      </c>
      <c r="G121" s="1157" t="s">
        <v>331</v>
      </c>
      <c r="H121" s="1158"/>
      <c r="I121" s="213"/>
      <c r="J121" s="1147">
        <v>1434000</v>
      </c>
      <c r="K121" s="1148"/>
      <c r="L121" s="1148"/>
      <c r="M121" s="1148"/>
      <c r="N121" s="214" t="s">
        <v>71</v>
      </c>
      <c r="O121" s="1159">
        <v>534000</v>
      </c>
      <c r="P121" s="1068"/>
      <c r="Q121" s="1068"/>
      <c r="R121" s="215" t="s">
        <v>71</v>
      </c>
      <c r="S121" s="1160">
        <v>25</v>
      </c>
      <c r="T121" s="1161"/>
      <c r="U121" s="216" t="s">
        <v>89</v>
      </c>
      <c r="V121" s="1160">
        <v>3</v>
      </c>
      <c r="W121" s="1161"/>
      <c r="X121" s="217" t="s">
        <v>89</v>
      </c>
      <c r="Y121" s="1168" t="s">
        <v>201</v>
      </c>
      <c r="Z121" s="1169"/>
      <c r="AA121" s="1169"/>
      <c r="AB121" s="1169"/>
      <c r="AC121" s="1169"/>
      <c r="AD121" s="1169"/>
      <c r="AE121" s="1169"/>
      <c r="AF121" s="1170"/>
      <c r="AG121" s="139"/>
      <c r="AH121" s="139"/>
      <c r="AI121" s="139"/>
      <c r="AJ121" s="139"/>
      <c r="AK121" s="139"/>
      <c r="AL121" s="139"/>
      <c r="AM121" s="139"/>
    </row>
    <row r="122" spans="1:40" s="128" customFormat="1" ht="14.25" customHeight="1" x14ac:dyDescent="0.15">
      <c r="B122" s="139"/>
      <c r="C122" s="139"/>
      <c r="D122" s="1078"/>
      <c r="E122" s="1137"/>
      <c r="F122" s="218" t="s">
        <v>92</v>
      </c>
      <c r="G122" s="1145"/>
      <c r="H122" s="1146"/>
      <c r="I122" s="213"/>
      <c r="J122" s="1147"/>
      <c r="K122" s="1148"/>
      <c r="L122" s="1148"/>
      <c r="M122" s="1148"/>
      <c r="N122" s="219" t="s">
        <v>71</v>
      </c>
      <c r="O122" s="1147"/>
      <c r="P122" s="1148"/>
      <c r="Q122" s="1148"/>
      <c r="R122" s="213" t="s">
        <v>71</v>
      </c>
      <c r="S122" s="1149"/>
      <c r="T122" s="1150"/>
      <c r="U122" s="220" t="s">
        <v>89</v>
      </c>
      <c r="V122" s="1149"/>
      <c r="W122" s="1150"/>
      <c r="X122" s="221" t="s">
        <v>89</v>
      </c>
      <c r="Y122" s="1164"/>
      <c r="Z122" s="1165"/>
      <c r="AA122" s="1165"/>
      <c r="AB122" s="1165"/>
      <c r="AC122" s="1165"/>
      <c r="AD122" s="1165"/>
      <c r="AE122" s="1165"/>
      <c r="AF122" s="1166"/>
      <c r="AG122" s="139"/>
      <c r="AH122" s="139"/>
      <c r="AI122" s="139"/>
      <c r="AJ122" s="139"/>
      <c r="AK122" s="139"/>
      <c r="AL122" s="139"/>
      <c r="AM122" s="139"/>
    </row>
    <row r="123" spans="1:40" s="128" customFormat="1" ht="14.25" customHeight="1" x14ac:dyDescent="0.15">
      <c r="B123" s="139"/>
      <c r="C123" s="139"/>
      <c r="D123" s="1078"/>
      <c r="E123" s="1137"/>
      <c r="F123" s="218" t="s">
        <v>95</v>
      </c>
      <c r="G123" s="1145"/>
      <c r="H123" s="1146"/>
      <c r="I123" s="213"/>
      <c r="J123" s="1147"/>
      <c r="K123" s="1148"/>
      <c r="L123" s="1148"/>
      <c r="M123" s="1148"/>
      <c r="N123" s="219" t="s">
        <v>71</v>
      </c>
      <c r="O123" s="1147"/>
      <c r="P123" s="1148"/>
      <c r="Q123" s="1148"/>
      <c r="R123" s="213" t="s">
        <v>71</v>
      </c>
      <c r="S123" s="1149"/>
      <c r="T123" s="1150"/>
      <c r="U123" s="220" t="s">
        <v>89</v>
      </c>
      <c r="V123" s="1149"/>
      <c r="W123" s="1150"/>
      <c r="X123" s="221" t="s">
        <v>89</v>
      </c>
      <c r="Y123" s="1164"/>
      <c r="Z123" s="1165"/>
      <c r="AA123" s="1165"/>
      <c r="AB123" s="1165"/>
      <c r="AC123" s="1165"/>
      <c r="AD123" s="1165"/>
      <c r="AE123" s="1165"/>
      <c r="AF123" s="1166"/>
      <c r="AG123" s="139"/>
      <c r="AH123" s="139"/>
      <c r="AI123" s="139"/>
      <c r="AJ123" s="139"/>
      <c r="AK123" s="139"/>
      <c r="AL123" s="139"/>
      <c r="AM123" s="139"/>
    </row>
    <row r="124" spans="1:40" s="128" customFormat="1" ht="14.25" customHeight="1" thickBot="1" x14ac:dyDescent="0.2">
      <c r="B124" s="139"/>
      <c r="C124" s="139"/>
      <c r="D124" s="1079"/>
      <c r="E124" s="1138"/>
      <c r="F124" s="222" t="s">
        <v>96</v>
      </c>
      <c r="G124" s="1151"/>
      <c r="H124" s="1152"/>
      <c r="I124" s="223"/>
      <c r="J124" s="1153"/>
      <c r="K124" s="1154"/>
      <c r="L124" s="1154"/>
      <c r="M124" s="1154"/>
      <c r="N124" s="224" t="s">
        <v>71</v>
      </c>
      <c r="O124" s="1153"/>
      <c r="P124" s="1154"/>
      <c r="Q124" s="1154"/>
      <c r="R124" s="225" t="s">
        <v>71</v>
      </c>
      <c r="S124" s="1155"/>
      <c r="T124" s="1156"/>
      <c r="U124" s="226" t="s">
        <v>89</v>
      </c>
      <c r="V124" s="1155"/>
      <c r="W124" s="1156"/>
      <c r="X124" s="227" t="s">
        <v>89</v>
      </c>
      <c r="Y124" s="1162"/>
      <c r="Z124" s="1073"/>
      <c r="AA124" s="1073"/>
      <c r="AB124" s="1073"/>
      <c r="AC124" s="1073"/>
      <c r="AD124" s="1073"/>
      <c r="AE124" s="1073"/>
      <c r="AF124" s="1163"/>
      <c r="AG124" s="139"/>
      <c r="AH124" s="139"/>
      <c r="AI124" s="139"/>
      <c r="AJ124" s="139"/>
      <c r="AK124" s="139"/>
      <c r="AL124" s="139"/>
      <c r="AM124" s="139"/>
    </row>
    <row r="125" spans="1:40" s="128" customFormat="1" ht="14.25" customHeight="1" thickTop="1" x14ac:dyDescent="0.15">
      <c r="B125" s="139"/>
      <c r="C125" s="139"/>
      <c r="E125" s="140"/>
      <c r="F125" s="140"/>
      <c r="G125" s="140"/>
      <c r="H125" s="140"/>
      <c r="I125" s="140"/>
      <c r="J125" s="140"/>
      <c r="K125" s="141"/>
      <c r="L125" s="142"/>
      <c r="M125" s="142"/>
      <c r="N125" s="142"/>
      <c r="O125" s="142"/>
      <c r="P125" s="142"/>
      <c r="Q125" s="142"/>
      <c r="R125" s="142"/>
      <c r="S125" s="142"/>
      <c r="T125" s="142"/>
      <c r="U125" s="142"/>
      <c r="V125" s="143"/>
      <c r="W125" s="143"/>
      <c r="X125" s="144"/>
      <c r="Y125" s="139"/>
      <c r="Z125" s="139"/>
      <c r="AA125" s="139"/>
      <c r="AB125" s="139"/>
      <c r="AC125" s="139"/>
      <c r="AD125" s="139"/>
      <c r="AE125" s="139"/>
      <c r="AF125" s="139"/>
      <c r="AG125" s="139"/>
      <c r="AH125" s="139"/>
      <c r="AI125" s="139"/>
      <c r="AJ125" s="139"/>
      <c r="AK125" s="139"/>
      <c r="AL125" s="139"/>
      <c r="AM125" s="139"/>
    </row>
    <row r="126" spans="1:40" x14ac:dyDescent="0.15">
      <c r="A126" s="128"/>
      <c r="B126" s="184"/>
      <c r="C126" s="184"/>
      <c r="D126" s="183"/>
      <c r="E126" s="183"/>
      <c r="F126" s="183"/>
      <c r="G126" s="183"/>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28"/>
    </row>
    <row r="127" spans="1:40" ht="14.25" customHeight="1" x14ac:dyDescent="0.15">
      <c r="B127" s="195"/>
      <c r="C127" s="195"/>
      <c r="D127" s="140"/>
      <c r="E127" s="140"/>
      <c r="F127" s="140"/>
      <c r="G127" s="140"/>
      <c r="H127" s="140"/>
      <c r="I127" s="140"/>
      <c r="J127" s="140"/>
      <c r="K127" s="141"/>
      <c r="L127" s="142"/>
      <c r="M127" s="142"/>
      <c r="N127" s="142"/>
      <c r="O127" s="142"/>
      <c r="P127" s="142"/>
      <c r="Q127" s="142"/>
      <c r="R127" s="142"/>
      <c r="S127" s="142"/>
      <c r="T127" s="142"/>
      <c r="U127" s="142"/>
      <c r="V127" s="143"/>
      <c r="W127" s="143"/>
      <c r="X127" s="143"/>
      <c r="Y127" s="142"/>
      <c r="Z127" s="234"/>
      <c r="AA127" s="196"/>
      <c r="AB127" s="195"/>
      <c r="AC127" s="195"/>
      <c r="AD127" s="195"/>
      <c r="AE127" s="195"/>
      <c r="AF127" s="195"/>
      <c r="AG127" s="195"/>
      <c r="AH127" s="195"/>
      <c r="AI127" s="195"/>
      <c r="AJ127" s="195"/>
      <c r="AK127" s="195"/>
      <c r="AL127" s="195"/>
      <c r="AM127" s="195"/>
    </row>
    <row r="128" spans="1:40" s="128" customFormat="1" ht="14.25" customHeight="1" x14ac:dyDescent="0.15">
      <c r="B128" s="195"/>
      <c r="C128" s="195"/>
      <c r="E128" s="140"/>
      <c r="F128" s="140"/>
      <c r="G128" s="140"/>
      <c r="H128" s="140"/>
      <c r="I128" s="140"/>
      <c r="J128" s="140"/>
      <c r="K128" s="141"/>
      <c r="L128" s="142"/>
      <c r="M128" s="142"/>
      <c r="N128" s="142"/>
      <c r="O128" s="142"/>
      <c r="P128" s="142"/>
      <c r="Q128" s="142"/>
      <c r="R128" s="142"/>
      <c r="S128" s="142"/>
      <c r="T128" s="142"/>
      <c r="U128" s="142"/>
      <c r="V128" s="143"/>
      <c r="W128" s="143"/>
      <c r="X128" s="143"/>
      <c r="Y128" s="196"/>
      <c r="Z128" s="196"/>
      <c r="AA128" s="196"/>
      <c r="AB128" s="195"/>
      <c r="AC128" s="195"/>
      <c r="AD128" s="195"/>
      <c r="AE128" s="195"/>
      <c r="AF128" s="195"/>
      <c r="AG128" s="195"/>
      <c r="AH128" s="195"/>
      <c r="AI128" s="195"/>
      <c r="AJ128" s="195"/>
      <c r="AK128" s="195"/>
      <c r="AL128" s="195"/>
      <c r="AM128" s="195"/>
    </row>
    <row r="129" spans="2:39" s="128" customFormat="1" ht="14.25" customHeight="1" x14ac:dyDescent="0.15">
      <c r="B129" s="195"/>
      <c r="C129" s="195"/>
      <c r="E129" s="140"/>
      <c r="F129" s="140"/>
      <c r="G129" s="140"/>
      <c r="H129" s="140"/>
      <c r="I129" s="140"/>
      <c r="J129" s="140"/>
      <c r="K129" s="141"/>
      <c r="L129" s="142"/>
      <c r="M129" s="142"/>
      <c r="N129" s="142"/>
      <c r="O129" s="142"/>
      <c r="P129" s="142"/>
      <c r="Q129" s="142"/>
      <c r="R129" s="142"/>
      <c r="S129" s="142"/>
      <c r="T129" s="142"/>
      <c r="U129" s="142"/>
      <c r="V129" s="143"/>
      <c r="W129" s="143"/>
      <c r="X129" s="143"/>
      <c r="Y129" s="196"/>
      <c r="Z129" s="196"/>
      <c r="AA129" s="196"/>
      <c r="AB129" s="195"/>
      <c r="AC129" s="195"/>
      <c r="AD129" s="195"/>
      <c r="AE129" s="195"/>
      <c r="AF129" s="195"/>
      <c r="AG129" s="195"/>
      <c r="AH129" s="195"/>
      <c r="AI129" s="195"/>
      <c r="AJ129" s="195"/>
      <c r="AK129" s="195"/>
      <c r="AL129" s="195"/>
      <c r="AM129" s="195"/>
    </row>
    <row r="130" spans="2:39" s="128" customFormat="1" ht="14.25" customHeight="1" x14ac:dyDescent="0.15">
      <c r="B130" s="195"/>
      <c r="C130" s="195"/>
      <c r="E130" s="140"/>
      <c r="F130" s="140"/>
      <c r="G130" s="140"/>
      <c r="H130" s="140"/>
      <c r="I130" s="140"/>
      <c r="J130" s="140"/>
      <c r="K130" s="141"/>
      <c r="L130" s="142"/>
      <c r="M130" s="142"/>
      <c r="N130" s="142"/>
      <c r="O130" s="142"/>
      <c r="P130" s="142"/>
      <c r="Q130" s="142"/>
      <c r="R130" s="142"/>
      <c r="S130" s="142"/>
      <c r="T130" s="142"/>
      <c r="U130" s="142"/>
      <c r="V130" s="143"/>
      <c r="W130" s="143"/>
      <c r="X130" s="143"/>
      <c r="Y130" s="196"/>
      <c r="Z130" s="196"/>
      <c r="AA130" s="196"/>
      <c r="AB130" s="195"/>
      <c r="AC130" s="195"/>
      <c r="AD130" s="195"/>
      <c r="AE130" s="195"/>
      <c r="AF130" s="195"/>
      <c r="AG130" s="195"/>
      <c r="AH130" s="195"/>
      <c r="AI130" s="195"/>
      <c r="AJ130" s="195"/>
      <c r="AK130" s="195"/>
      <c r="AL130" s="195"/>
      <c r="AM130" s="195"/>
    </row>
    <row r="131" spans="2:39" s="128" customFormat="1" ht="14.25" customHeight="1" x14ac:dyDescent="0.15">
      <c r="B131" s="195"/>
      <c r="C131" s="195"/>
      <c r="E131" s="140"/>
      <c r="F131" s="140"/>
      <c r="G131" s="140"/>
      <c r="H131" s="140"/>
      <c r="I131" s="140"/>
      <c r="J131" s="140"/>
      <c r="K131" s="141"/>
      <c r="L131" s="142"/>
      <c r="M131" s="142"/>
      <c r="N131" s="142"/>
      <c r="O131" s="142"/>
      <c r="P131" s="142"/>
      <c r="Q131" s="142"/>
      <c r="R131" s="142"/>
      <c r="S131" s="142"/>
      <c r="T131" s="142"/>
      <c r="U131" s="142"/>
      <c r="V131" s="143"/>
      <c r="W131" s="143"/>
      <c r="X131" s="143"/>
      <c r="Y131" s="196"/>
      <c r="Z131" s="196"/>
      <c r="AA131" s="196"/>
      <c r="AB131" s="195"/>
      <c r="AC131" s="195"/>
      <c r="AD131" s="195"/>
      <c r="AE131" s="195"/>
      <c r="AF131" s="195"/>
      <c r="AG131" s="195"/>
      <c r="AH131" s="195"/>
      <c r="AI131" s="195"/>
      <c r="AJ131" s="195"/>
      <c r="AK131" s="195"/>
      <c r="AL131" s="195"/>
      <c r="AM131" s="195"/>
    </row>
    <row r="132" spans="2:39" s="128" customFormat="1" ht="14.25" customHeight="1" x14ac:dyDescent="0.15">
      <c r="B132" s="195"/>
      <c r="C132" s="195"/>
      <c r="E132" s="140"/>
      <c r="F132" s="140"/>
      <c r="G132" s="140"/>
      <c r="H132" s="140"/>
      <c r="I132" s="140"/>
      <c r="J132" s="140"/>
      <c r="K132" s="141"/>
      <c r="L132" s="142"/>
      <c r="M132" s="142"/>
      <c r="N132" s="142"/>
      <c r="O132" s="142"/>
      <c r="P132" s="142"/>
      <c r="Q132" s="142"/>
      <c r="R132" s="142"/>
      <c r="S132" s="142"/>
      <c r="T132" s="142"/>
      <c r="U132" s="142"/>
      <c r="V132" s="143"/>
      <c r="W132" s="143"/>
      <c r="X132" s="143"/>
      <c r="Y132" s="196"/>
      <c r="Z132" s="196"/>
      <c r="AA132" s="196"/>
      <c r="AB132" s="195"/>
      <c r="AC132" s="195"/>
      <c r="AD132" s="195"/>
      <c r="AE132" s="195"/>
      <c r="AF132" s="195"/>
      <c r="AG132" s="195"/>
      <c r="AH132" s="195"/>
      <c r="AI132" s="195"/>
      <c r="AJ132" s="195"/>
      <c r="AK132" s="195"/>
      <c r="AL132" s="195"/>
      <c r="AM132" s="195"/>
    </row>
    <row r="133" spans="2:39" s="128" customFormat="1" ht="14.25" customHeight="1" x14ac:dyDescent="0.15">
      <c r="B133" s="195"/>
      <c r="C133" s="195"/>
      <c r="E133" s="140"/>
      <c r="F133" s="140"/>
      <c r="G133" s="140"/>
      <c r="H133" s="140"/>
      <c r="I133" s="140"/>
      <c r="J133" s="140"/>
      <c r="K133" s="141"/>
      <c r="L133" s="142"/>
      <c r="M133" s="142"/>
      <c r="N133" s="142"/>
      <c r="O133" s="142"/>
      <c r="P133" s="142"/>
      <c r="Q133" s="142"/>
      <c r="R133" s="142"/>
      <c r="S133" s="142"/>
      <c r="T133" s="142"/>
      <c r="U133" s="142"/>
      <c r="V133" s="143"/>
      <c r="W133" s="143"/>
      <c r="X133" s="143"/>
      <c r="Y133" s="196"/>
      <c r="Z133" s="196"/>
      <c r="AA133" s="196"/>
      <c r="AB133" s="195"/>
      <c r="AC133" s="195"/>
      <c r="AD133" s="195"/>
      <c r="AE133" s="195"/>
      <c r="AF133" s="195"/>
      <c r="AG133" s="195"/>
      <c r="AH133" s="195"/>
      <c r="AI133" s="195"/>
      <c r="AJ133" s="195"/>
      <c r="AK133" s="195"/>
      <c r="AL133" s="195"/>
      <c r="AM133" s="195"/>
    </row>
    <row r="134" spans="2:39" s="128" customFormat="1" ht="14.25" customHeight="1" x14ac:dyDescent="0.15">
      <c r="B134" s="195"/>
      <c r="C134" s="195"/>
      <c r="E134" s="140"/>
      <c r="F134" s="140"/>
      <c r="G134" s="140"/>
      <c r="H134" s="140"/>
      <c r="I134" s="140"/>
      <c r="J134" s="140"/>
      <c r="K134" s="141"/>
      <c r="L134" s="142"/>
      <c r="M134" s="142"/>
      <c r="N134" s="142"/>
      <c r="O134" s="142"/>
      <c r="P134" s="142"/>
      <c r="Q134" s="142"/>
      <c r="R134" s="142"/>
      <c r="S134" s="142"/>
      <c r="T134" s="142"/>
      <c r="U134" s="142"/>
      <c r="V134" s="143"/>
      <c r="W134" s="143"/>
      <c r="X134" s="143"/>
      <c r="Y134" s="196"/>
      <c r="Z134" s="196"/>
      <c r="AA134" s="196"/>
      <c r="AB134" s="195"/>
      <c r="AC134" s="195"/>
      <c r="AD134" s="195"/>
      <c r="AE134" s="195"/>
      <c r="AF134" s="195"/>
      <c r="AG134" s="195"/>
      <c r="AH134" s="195"/>
      <c r="AI134" s="195"/>
      <c r="AJ134" s="195"/>
      <c r="AK134" s="195"/>
      <c r="AL134" s="195"/>
      <c r="AM134" s="195"/>
    </row>
    <row r="135" spans="2:39" s="128" customFormat="1" ht="14.25" customHeight="1" x14ac:dyDescent="0.15">
      <c r="B135" s="195"/>
      <c r="C135" s="195"/>
      <c r="E135" s="140"/>
      <c r="F135" s="140"/>
      <c r="G135" s="140"/>
      <c r="H135" s="140"/>
      <c r="I135" s="140"/>
      <c r="J135" s="140"/>
      <c r="K135" s="141"/>
      <c r="L135" s="142"/>
      <c r="M135" s="142"/>
      <c r="N135" s="142"/>
      <c r="O135" s="142"/>
      <c r="P135" s="142"/>
      <c r="Q135" s="142"/>
      <c r="R135" s="142"/>
      <c r="S135" s="142"/>
      <c r="T135" s="142"/>
      <c r="U135" s="142"/>
      <c r="V135" s="143"/>
      <c r="W135" s="143"/>
      <c r="X135" s="143"/>
      <c r="Y135" s="196"/>
      <c r="Z135" s="196"/>
      <c r="AA135" s="196"/>
      <c r="AB135" s="195"/>
      <c r="AC135" s="195"/>
      <c r="AD135" s="195"/>
      <c r="AE135" s="195"/>
      <c r="AF135" s="195"/>
      <c r="AG135" s="195"/>
      <c r="AH135" s="195"/>
      <c r="AI135" s="195"/>
      <c r="AJ135" s="195"/>
      <c r="AK135" s="195"/>
      <c r="AL135" s="195"/>
      <c r="AM135" s="195"/>
    </row>
    <row r="136" spans="2:39" s="128" customFormat="1" ht="14.25" customHeight="1" x14ac:dyDescent="0.15">
      <c r="B136" s="195"/>
      <c r="C136" s="195"/>
      <c r="E136" s="140"/>
      <c r="F136" s="140"/>
      <c r="G136" s="140"/>
      <c r="H136" s="140"/>
      <c r="I136" s="140"/>
      <c r="J136" s="140"/>
      <c r="K136" s="141"/>
      <c r="L136" s="142"/>
      <c r="M136" s="142"/>
      <c r="N136" s="142"/>
      <c r="O136" s="142"/>
      <c r="P136" s="142"/>
      <c r="Q136" s="142"/>
      <c r="R136" s="142"/>
      <c r="S136" s="142"/>
      <c r="T136" s="142"/>
      <c r="U136" s="142"/>
      <c r="V136" s="143"/>
      <c r="W136" s="143"/>
      <c r="X136" s="143"/>
      <c r="Y136" s="196"/>
      <c r="Z136" s="196"/>
      <c r="AA136" s="196"/>
      <c r="AB136" s="195"/>
      <c r="AC136" s="195"/>
      <c r="AD136" s="195"/>
      <c r="AE136" s="195"/>
      <c r="AF136" s="195"/>
      <c r="AG136" s="195"/>
      <c r="AH136" s="195"/>
      <c r="AI136" s="195"/>
      <c r="AJ136" s="195"/>
      <c r="AK136" s="195"/>
      <c r="AL136" s="195"/>
      <c r="AM136" s="195"/>
    </row>
    <row r="137" spans="2:39" s="128" customFormat="1" ht="14.25" customHeight="1" x14ac:dyDescent="0.15">
      <c r="B137" s="195"/>
      <c r="C137" s="195"/>
      <c r="E137" s="140"/>
      <c r="F137" s="140"/>
      <c r="G137" s="140"/>
      <c r="H137" s="140"/>
      <c r="I137" s="140"/>
      <c r="J137" s="140"/>
      <c r="K137" s="141"/>
      <c r="L137" s="142"/>
      <c r="M137" s="142"/>
      <c r="N137" s="142"/>
      <c r="O137" s="142"/>
      <c r="P137" s="142"/>
      <c r="Q137" s="142"/>
      <c r="R137" s="142"/>
      <c r="S137" s="142"/>
      <c r="T137" s="142"/>
      <c r="U137" s="142"/>
      <c r="V137" s="143"/>
      <c r="W137" s="143"/>
      <c r="X137" s="143"/>
      <c r="Y137" s="196"/>
      <c r="Z137" s="196"/>
      <c r="AA137" s="196"/>
      <c r="AB137" s="195"/>
      <c r="AC137" s="195"/>
      <c r="AD137" s="195"/>
      <c r="AE137" s="195"/>
      <c r="AF137" s="195"/>
      <c r="AG137" s="195"/>
      <c r="AH137" s="195"/>
      <c r="AI137" s="195"/>
      <c r="AJ137" s="195"/>
      <c r="AK137" s="195"/>
      <c r="AL137" s="195"/>
      <c r="AM137" s="195"/>
    </row>
    <row r="138" spans="2:39" s="128" customFormat="1" ht="14.25" customHeight="1" x14ac:dyDescent="0.15">
      <c r="B138" s="195"/>
      <c r="C138" s="195"/>
      <c r="E138" s="140"/>
      <c r="F138" s="140"/>
      <c r="G138" s="140"/>
      <c r="H138" s="140"/>
      <c r="I138" s="140"/>
      <c r="J138" s="140"/>
      <c r="K138" s="141"/>
      <c r="L138" s="142"/>
      <c r="M138" s="142"/>
      <c r="N138" s="142"/>
      <c r="O138" s="142"/>
      <c r="P138" s="142"/>
      <c r="Q138" s="142"/>
      <c r="R138" s="142"/>
      <c r="S138" s="142"/>
      <c r="T138" s="142"/>
      <c r="U138" s="142"/>
      <c r="V138" s="143"/>
      <c r="W138" s="143"/>
      <c r="X138" s="143"/>
      <c r="Y138" s="196"/>
      <c r="Z138" s="196"/>
      <c r="AA138" s="196"/>
      <c r="AB138" s="195"/>
      <c r="AC138" s="195"/>
      <c r="AD138" s="195"/>
      <c r="AE138" s="195"/>
      <c r="AF138" s="195"/>
      <c r="AG138" s="195"/>
      <c r="AH138" s="195"/>
      <c r="AI138" s="195"/>
      <c r="AJ138" s="195"/>
      <c r="AK138" s="195"/>
      <c r="AL138" s="195"/>
      <c r="AM138" s="195"/>
    </row>
    <row r="139" spans="2:39" s="128" customFormat="1" ht="14.25" customHeight="1" x14ac:dyDescent="0.15">
      <c r="B139" s="195"/>
      <c r="C139" s="195"/>
      <c r="E139" s="140"/>
      <c r="F139" s="140"/>
      <c r="G139" s="140"/>
      <c r="H139" s="140"/>
      <c r="I139" s="140"/>
      <c r="J139" s="140"/>
      <c r="K139" s="141"/>
      <c r="L139" s="142"/>
      <c r="M139" s="142"/>
      <c r="N139" s="142"/>
      <c r="O139" s="142"/>
      <c r="P139" s="142"/>
      <c r="Q139" s="142"/>
      <c r="R139" s="142"/>
      <c r="S139" s="142"/>
      <c r="T139" s="142"/>
      <c r="U139" s="142"/>
      <c r="V139" s="143"/>
      <c r="W139" s="143"/>
      <c r="X139" s="143"/>
      <c r="Y139" s="196"/>
      <c r="Z139" s="196"/>
      <c r="AA139" s="196"/>
      <c r="AB139" s="195"/>
      <c r="AC139" s="195"/>
      <c r="AD139" s="195"/>
      <c r="AE139" s="195"/>
      <c r="AF139" s="195"/>
      <c r="AG139" s="195"/>
      <c r="AH139" s="195"/>
      <c r="AI139" s="195"/>
      <c r="AJ139" s="195"/>
      <c r="AK139" s="195"/>
      <c r="AL139" s="195"/>
      <c r="AM139" s="195"/>
    </row>
  </sheetData>
  <mergeCells count="192">
    <mergeCell ref="A1:AN2"/>
    <mergeCell ref="B3:D3"/>
    <mergeCell ref="D16:E20"/>
    <mergeCell ref="G16:I16"/>
    <mergeCell ref="J16:N16"/>
    <mergeCell ref="O16:R16"/>
    <mergeCell ref="S16:U16"/>
    <mergeCell ref="V16:X16"/>
    <mergeCell ref="Y16:AF16"/>
    <mergeCell ref="G17:H17"/>
    <mergeCell ref="J17:M17"/>
    <mergeCell ref="O17:Q17"/>
    <mergeCell ref="S17:T17"/>
    <mergeCell ref="V17:W17"/>
    <mergeCell ref="Y17:AF17"/>
    <mergeCell ref="G18:H18"/>
    <mergeCell ref="J18:M18"/>
    <mergeCell ref="O18:Q18"/>
    <mergeCell ref="S18:T18"/>
    <mergeCell ref="V18:W18"/>
    <mergeCell ref="G20:H20"/>
    <mergeCell ref="J20:M20"/>
    <mergeCell ref="O20:Q20"/>
    <mergeCell ref="S20:T20"/>
    <mergeCell ref="V20:W20"/>
    <mergeCell ref="Y20:AF20"/>
    <mergeCell ref="Y18:AF18"/>
    <mergeCell ref="G19:H19"/>
    <mergeCell ref="J19:M19"/>
    <mergeCell ref="O19:Q19"/>
    <mergeCell ref="S19:T19"/>
    <mergeCell ref="V19:W19"/>
    <mergeCell ref="Y19:AF19"/>
    <mergeCell ref="V41:X41"/>
    <mergeCell ref="Y41:AF41"/>
    <mergeCell ref="G42:H42"/>
    <mergeCell ref="J42:M42"/>
    <mergeCell ref="O42:Q42"/>
    <mergeCell ref="S42:T42"/>
    <mergeCell ref="V42:W42"/>
    <mergeCell ref="Y42:AF42"/>
    <mergeCell ref="B24:D24"/>
    <mergeCell ref="D41:E45"/>
    <mergeCell ref="G41:I41"/>
    <mergeCell ref="J41:N41"/>
    <mergeCell ref="O41:R41"/>
    <mergeCell ref="S41:U41"/>
    <mergeCell ref="G43:H43"/>
    <mergeCell ref="J43:M43"/>
    <mergeCell ref="O43:Q43"/>
    <mergeCell ref="S43:T43"/>
    <mergeCell ref="G45:H45"/>
    <mergeCell ref="J45:M45"/>
    <mergeCell ref="O45:Q45"/>
    <mergeCell ref="S45:T45"/>
    <mergeCell ref="V45:W45"/>
    <mergeCell ref="Y45:AF45"/>
    <mergeCell ref="V43:W43"/>
    <mergeCell ref="Y43:AF43"/>
    <mergeCell ref="G44:H44"/>
    <mergeCell ref="J44:M44"/>
    <mergeCell ref="O44:Q44"/>
    <mergeCell ref="S44:T44"/>
    <mergeCell ref="V44:W44"/>
    <mergeCell ref="Y44:AF44"/>
    <mergeCell ref="V66:X66"/>
    <mergeCell ref="Y66:AF66"/>
    <mergeCell ref="G67:H67"/>
    <mergeCell ref="J67:M67"/>
    <mergeCell ref="O67:Q67"/>
    <mergeCell ref="S67:T67"/>
    <mergeCell ref="V67:W67"/>
    <mergeCell ref="Y67:AF67"/>
    <mergeCell ref="B49:D49"/>
    <mergeCell ref="D66:E70"/>
    <mergeCell ref="G66:I66"/>
    <mergeCell ref="J66:N66"/>
    <mergeCell ref="O66:R66"/>
    <mergeCell ref="S66:U66"/>
    <mergeCell ref="G68:H68"/>
    <mergeCell ref="J68:M68"/>
    <mergeCell ref="O68:Q68"/>
    <mergeCell ref="S68:T68"/>
    <mergeCell ref="G70:H70"/>
    <mergeCell ref="J70:M70"/>
    <mergeCell ref="O70:Q70"/>
    <mergeCell ref="S70:T70"/>
    <mergeCell ref="V70:W70"/>
    <mergeCell ref="Y70:AF70"/>
    <mergeCell ref="V68:W68"/>
    <mergeCell ref="Y68:AF68"/>
    <mergeCell ref="G69:H69"/>
    <mergeCell ref="J69:M69"/>
    <mergeCell ref="O69:Q69"/>
    <mergeCell ref="S69:T69"/>
    <mergeCell ref="V69:W69"/>
    <mergeCell ref="Y69:AF69"/>
    <mergeCell ref="V90:X90"/>
    <mergeCell ref="Y90:AF90"/>
    <mergeCell ref="G91:H91"/>
    <mergeCell ref="J91:M91"/>
    <mergeCell ref="O91:Q91"/>
    <mergeCell ref="S91:T91"/>
    <mergeCell ref="V91:W91"/>
    <mergeCell ref="Y91:AF91"/>
    <mergeCell ref="B74:D74"/>
    <mergeCell ref="D90:E94"/>
    <mergeCell ref="G90:I90"/>
    <mergeCell ref="J90:N90"/>
    <mergeCell ref="O90:R90"/>
    <mergeCell ref="S90:U90"/>
    <mergeCell ref="G92:H92"/>
    <mergeCell ref="J92:M92"/>
    <mergeCell ref="O92:Q92"/>
    <mergeCell ref="S92:T92"/>
    <mergeCell ref="G94:H94"/>
    <mergeCell ref="J94:M94"/>
    <mergeCell ref="O94:Q94"/>
    <mergeCell ref="S94:T94"/>
    <mergeCell ref="V94:W94"/>
    <mergeCell ref="Y94:AF94"/>
    <mergeCell ref="V92:W92"/>
    <mergeCell ref="Y92:AF92"/>
    <mergeCell ref="G93:H93"/>
    <mergeCell ref="J93:M93"/>
    <mergeCell ref="O93:Q93"/>
    <mergeCell ref="S93:T93"/>
    <mergeCell ref="V93:W93"/>
    <mergeCell ref="Y93:AF93"/>
    <mergeCell ref="V112:X112"/>
    <mergeCell ref="Y112:AF112"/>
    <mergeCell ref="G113:H113"/>
    <mergeCell ref="J113:M113"/>
    <mergeCell ref="O113:Q113"/>
    <mergeCell ref="S113:T113"/>
    <mergeCell ref="V113:W113"/>
    <mergeCell ref="Y113:AF113"/>
    <mergeCell ref="B98:D98"/>
    <mergeCell ref="D112:E116"/>
    <mergeCell ref="G112:I112"/>
    <mergeCell ref="J112:N112"/>
    <mergeCell ref="O112:R112"/>
    <mergeCell ref="S112:U112"/>
    <mergeCell ref="G114:H114"/>
    <mergeCell ref="J114:M114"/>
    <mergeCell ref="O114:Q114"/>
    <mergeCell ref="S114:T114"/>
    <mergeCell ref="G116:H116"/>
    <mergeCell ref="J116:M116"/>
    <mergeCell ref="O116:Q116"/>
    <mergeCell ref="S116:T116"/>
    <mergeCell ref="V116:W116"/>
    <mergeCell ref="Y116:AF116"/>
    <mergeCell ref="Y124:AF124"/>
    <mergeCell ref="V122:W122"/>
    <mergeCell ref="Y122:AF122"/>
    <mergeCell ref="V114:W114"/>
    <mergeCell ref="Y114:AF114"/>
    <mergeCell ref="G115:H115"/>
    <mergeCell ref="J115:M115"/>
    <mergeCell ref="O115:Q115"/>
    <mergeCell ref="S115:T115"/>
    <mergeCell ref="V115:W115"/>
    <mergeCell ref="Y115:AF115"/>
    <mergeCell ref="Y120:AF120"/>
    <mergeCell ref="Y123:AF123"/>
    <mergeCell ref="V121:W121"/>
    <mergeCell ref="Y121:AF121"/>
    <mergeCell ref="D120:E124"/>
    <mergeCell ref="G120:I120"/>
    <mergeCell ref="J120:N120"/>
    <mergeCell ref="O120:R120"/>
    <mergeCell ref="S120:U120"/>
    <mergeCell ref="V120:X120"/>
    <mergeCell ref="G122:H122"/>
    <mergeCell ref="J122:M122"/>
    <mergeCell ref="O122:Q122"/>
    <mergeCell ref="S122:T122"/>
    <mergeCell ref="G124:H124"/>
    <mergeCell ref="J124:M124"/>
    <mergeCell ref="O124:Q124"/>
    <mergeCell ref="S124:T124"/>
    <mergeCell ref="V124:W124"/>
    <mergeCell ref="G123:H123"/>
    <mergeCell ref="J123:M123"/>
    <mergeCell ref="O123:Q123"/>
    <mergeCell ref="S123:T123"/>
    <mergeCell ref="V123:W123"/>
    <mergeCell ref="G121:H121"/>
    <mergeCell ref="J121:M121"/>
    <mergeCell ref="O121:Q121"/>
    <mergeCell ref="S121:T121"/>
  </mergeCells>
  <phoneticPr fontId="13"/>
  <dataValidations count="2">
    <dataValidation type="list" allowBlank="1" showInputMessage="1" showErrorMessage="1" sqref="I42:I46" xr:uid="{4CF63CED-C7AF-4C65-9F06-6CEA2D50CCF0}">
      <formula1>$AO$37</formula1>
    </dataValidation>
    <dataValidation type="list" allowBlank="1" showInputMessage="1" showErrorMessage="1" sqref="I17:I20 I121:I124 I91:I94 I113:I116 I67:I70" xr:uid="{FF1E0783-A27F-4AB5-B251-35321BCFF390}">
      <formula1>$AP$16</formula1>
    </dataValidation>
  </dataValidations>
  <printOptions horizontalCentered="1"/>
  <pageMargins left="0.39370078740157483" right="0.43307086614173229" top="0.78740157480314965" bottom="0.78740157480314965" header="0.51181102362204722" footer="0.51181102362204722"/>
  <pageSetup paperSize="9" scale="77" firstPageNumber="23" fitToHeight="2" orientation="landscape" useFirstPageNumber="1" r:id="rId1"/>
  <headerFooter alignWithMargins="0"/>
  <rowBreaks count="3" manualBreakCount="3">
    <brk id="46" max="39" man="1"/>
    <brk id="95" max="39" man="1"/>
    <brk id="125" max="3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C5AE2-BAB7-49C9-924C-0557AB1F6C7A}">
  <sheetPr codeName="Sheet2">
    <tabColor rgb="FFFF0000"/>
    <pageSetUpPr fitToPage="1"/>
  </sheetPr>
  <dimension ref="B1:AP55"/>
  <sheetViews>
    <sheetView showGridLines="0" view="pageBreakPreview" zoomScaleNormal="55" zoomScaleSheetLayoutView="100" workbookViewId="0">
      <selection activeCell="D4" sqref="D4:W4"/>
    </sheetView>
  </sheetViews>
  <sheetFormatPr defaultColWidth="9" defaultRowHeight="13.5" x14ac:dyDescent="0.15"/>
  <cols>
    <col min="1" max="1" width="2.625" style="258" customWidth="1"/>
    <col min="2" max="2" width="2.75" style="258" customWidth="1"/>
    <col min="3" max="3" width="8.5" style="258" customWidth="1"/>
    <col min="4" max="4" width="3.75" style="258" customWidth="1"/>
    <col min="5" max="5" width="4.5" style="258" customWidth="1"/>
    <col min="6" max="6" width="8.625" style="258" customWidth="1"/>
    <col min="7" max="7" width="6" style="258" customWidth="1"/>
    <col min="8" max="8" width="2.5" style="258" customWidth="1"/>
    <col min="9" max="9" width="3.25" style="258" customWidth="1"/>
    <col min="10" max="10" width="6.875" style="258" customWidth="1"/>
    <col min="11" max="12" width="3.75" style="258" customWidth="1"/>
    <col min="13" max="13" width="6.875" style="258" customWidth="1"/>
    <col min="14" max="14" width="4.5" style="258" bestFit="1" customWidth="1"/>
    <col min="15" max="15" width="3" style="258" customWidth="1"/>
    <col min="16" max="16" width="3.75" style="258" customWidth="1"/>
    <col min="17" max="17" width="3.125" style="258" customWidth="1"/>
    <col min="18" max="19" width="4" style="258" customWidth="1"/>
    <col min="20" max="35" width="3.75" style="258" customWidth="1"/>
    <col min="36" max="36" width="3.375" style="258" customWidth="1"/>
    <col min="37" max="39" width="3.75" style="258" customWidth="1"/>
    <col min="40" max="40" width="5.625" style="258" customWidth="1"/>
    <col min="41" max="41" width="9" style="258"/>
    <col min="42" max="42" width="9" style="258" hidden="1" customWidth="1"/>
    <col min="43" max="16384" width="9" style="258"/>
  </cols>
  <sheetData>
    <row r="1" spans="2:42" x14ac:dyDescent="0.15">
      <c r="B1" s="256" t="s">
        <v>0</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363"/>
      <c r="AE1" s="363"/>
      <c r="AF1" s="363"/>
      <c r="AG1" s="363"/>
      <c r="AH1" s="363"/>
      <c r="AI1" s="363"/>
      <c r="AJ1" s="363"/>
      <c r="AK1" s="363"/>
      <c r="AL1" s="363"/>
      <c r="AM1" s="363"/>
    </row>
    <row r="2" spans="2:42" x14ac:dyDescent="0.15">
      <c r="B2" s="257"/>
      <c r="C2" s="257"/>
      <c r="D2" s="257"/>
      <c r="E2" s="257"/>
      <c r="F2" s="363" t="s">
        <v>173</v>
      </c>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row>
    <row r="3" spans="2:42" ht="3" customHeight="1" x14ac:dyDescent="0.15">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row>
    <row r="4" spans="2:42" ht="14.25" customHeight="1" x14ac:dyDescent="0.15">
      <c r="B4" s="332" t="s">
        <v>1</v>
      </c>
      <c r="C4" s="333"/>
      <c r="D4" s="334"/>
      <c r="E4" s="334"/>
      <c r="F4" s="334"/>
      <c r="G4" s="334"/>
      <c r="H4" s="334"/>
      <c r="I4" s="334"/>
      <c r="J4" s="334"/>
      <c r="K4" s="334"/>
      <c r="L4" s="334"/>
      <c r="M4" s="334"/>
      <c r="N4" s="334"/>
      <c r="O4" s="334"/>
      <c r="P4" s="334"/>
      <c r="Q4" s="334"/>
      <c r="R4" s="334"/>
      <c r="S4" s="334"/>
      <c r="T4" s="334"/>
      <c r="U4" s="364"/>
      <c r="V4" s="364"/>
      <c r="W4" s="334"/>
      <c r="X4" s="333" t="s">
        <v>2</v>
      </c>
      <c r="Y4" s="333"/>
      <c r="Z4" s="333"/>
      <c r="AA4" s="333"/>
      <c r="AB4" s="368"/>
      <c r="AC4" s="369"/>
      <c r="AD4" s="365"/>
      <c r="AE4" s="365"/>
      <c r="AF4" s="366" t="s">
        <v>3</v>
      </c>
      <c r="AG4" s="366"/>
      <c r="AH4" s="365"/>
      <c r="AI4" s="365"/>
      <c r="AJ4" s="367" t="s">
        <v>4</v>
      </c>
      <c r="AK4" s="367"/>
      <c r="AL4" s="259"/>
      <c r="AM4" s="260"/>
      <c r="AP4" s="258" t="s">
        <v>363</v>
      </c>
    </row>
    <row r="5" spans="2:42" ht="14.25" customHeight="1" x14ac:dyDescent="0.15">
      <c r="B5" s="332" t="s">
        <v>5</v>
      </c>
      <c r="C5" s="333"/>
      <c r="D5" s="334"/>
      <c r="E5" s="334"/>
      <c r="F5" s="334"/>
      <c r="G5" s="334"/>
      <c r="H5" s="334"/>
      <c r="I5" s="334"/>
      <c r="J5" s="334"/>
      <c r="K5" s="334"/>
      <c r="L5" s="334"/>
      <c r="M5" s="334"/>
      <c r="N5" s="334"/>
      <c r="O5" s="334"/>
      <c r="P5" s="334"/>
      <c r="Q5" s="334"/>
      <c r="R5" s="334"/>
      <c r="S5" s="334"/>
      <c r="T5" s="334"/>
      <c r="U5" s="334"/>
      <c r="V5" s="334"/>
      <c r="W5" s="334"/>
      <c r="X5" s="335" t="s">
        <v>6</v>
      </c>
      <c r="Y5" s="335"/>
      <c r="Z5" s="335"/>
      <c r="AA5" s="335"/>
      <c r="AB5" s="336"/>
      <c r="AC5" s="336"/>
      <c r="AD5" s="336"/>
      <c r="AE5" s="337"/>
      <c r="AF5" s="338" t="s">
        <v>7</v>
      </c>
      <c r="AG5" s="336"/>
      <c r="AH5" s="336"/>
      <c r="AI5" s="336"/>
      <c r="AJ5" s="336"/>
      <c r="AK5" s="336"/>
      <c r="AL5" s="336"/>
      <c r="AM5" s="337"/>
    </row>
    <row r="6" spans="2:42" ht="14.25" customHeight="1" x14ac:dyDescent="0.15">
      <c r="B6" s="339" t="s">
        <v>8</v>
      </c>
      <c r="C6" s="340"/>
      <c r="D6" s="345"/>
      <c r="E6" s="346"/>
      <c r="F6" s="346"/>
      <c r="G6" s="346"/>
      <c r="H6" s="346"/>
      <c r="I6" s="346"/>
      <c r="J6" s="346"/>
      <c r="K6" s="346"/>
      <c r="L6" s="346"/>
      <c r="M6" s="346"/>
      <c r="N6" s="346"/>
      <c r="O6" s="346"/>
      <c r="P6" s="346"/>
      <c r="Q6" s="346"/>
      <c r="R6" s="346"/>
      <c r="S6" s="346"/>
      <c r="T6" s="346"/>
      <c r="U6" s="346"/>
      <c r="V6" s="346"/>
      <c r="W6" s="347"/>
      <c r="X6" s="354"/>
      <c r="Y6" s="354"/>
      <c r="Z6" s="354"/>
      <c r="AA6" s="354"/>
      <c r="AB6" s="354"/>
      <c r="AC6" s="354"/>
      <c r="AD6" s="354"/>
      <c r="AE6" s="355"/>
      <c r="AF6" s="360"/>
      <c r="AG6" s="354"/>
      <c r="AH6" s="354"/>
      <c r="AI6" s="354"/>
      <c r="AJ6" s="354"/>
      <c r="AK6" s="354"/>
      <c r="AL6" s="354"/>
      <c r="AM6" s="355"/>
      <c r="AP6" s="1" t="s">
        <v>32</v>
      </c>
    </row>
    <row r="7" spans="2:42" ht="14.25" customHeight="1" x14ac:dyDescent="0.15">
      <c r="B7" s="341"/>
      <c r="C7" s="342"/>
      <c r="D7" s="348"/>
      <c r="E7" s="349"/>
      <c r="F7" s="349"/>
      <c r="G7" s="349"/>
      <c r="H7" s="349"/>
      <c r="I7" s="349"/>
      <c r="J7" s="349"/>
      <c r="K7" s="349"/>
      <c r="L7" s="349"/>
      <c r="M7" s="349"/>
      <c r="N7" s="349"/>
      <c r="O7" s="349"/>
      <c r="P7" s="349"/>
      <c r="Q7" s="349"/>
      <c r="R7" s="349"/>
      <c r="S7" s="349"/>
      <c r="T7" s="349"/>
      <c r="U7" s="349"/>
      <c r="V7" s="349"/>
      <c r="W7" s="350"/>
      <c r="X7" s="356"/>
      <c r="Y7" s="356"/>
      <c r="Z7" s="356"/>
      <c r="AA7" s="356"/>
      <c r="AB7" s="356"/>
      <c r="AC7" s="356"/>
      <c r="AD7" s="356"/>
      <c r="AE7" s="357"/>
      <c r="AF7" s="361"/>
      <c r="AG7" s="356"/>
      <c r="AH7" s="356"/>
      <c r="AI7" s="356"/>
      <c r="AJ7" s="356"/>
      <c r="AK7" s="356"/>
      <c r="AL7" s="356"/>
      <c r="AM7" s="357"/>
      <c r="AP7" s="1" t="s">
        <v>34</v>
      </c>
    </row>
    <row r="8" spans="2:42" ht="14.25" customHeight="1" x14ac:dyDescent="0.15">
      <c r="B8" s="341"/>
      <c r="C8" s="342"/>
      <c r="D8" s="348"/>
      <c r="E8" s="349"/>
      <c r="F8" s="349"/>
      <c r="G8" s="349"/>
      <c r="H8" s="349"/>
      <c r="I8" s="349"/>
      <c r="J8" s="349"/>
      <c r="K8" s="349"/>
      <c r="L8" s="349"/>
      <c r="M8" s="349"/>
      <c r="N8" s="349"/>
      <c r="O8" s="349"/>
      <c r="P8" s="349"/>
      <c r="Q8" s="349"/>
      <c r="R8" s="349"/>
      <c r="S8" s="349"/>
      <c r="T8" s="349"/>
      <c r="U8" s="349"/>
      <c r="V8" s="349"/>
      <c r="W8" s="350"/>
      <c r="X8" s="356"/>
      <c r="Y8" s="356"/>
      <c r="Z8" s="356"/>
      <c r="AA8" s="356"/>
      <c r="AB8" s="356"/>
      <c r="AC8" s="356"/>
      <c r="AD8" s="356"/>
      <c r="AE8" s="357"/>
      <c r="AF8" s="361"/>
      <c r="AG8" s="356"/>
      <c r="AH8" s="356"/>
      <c r="AI8" s="356"/>
      <c r="AJ8" s="356"/>
      <c r="AK8" s="356"/>
      <c r="AL8" s="356"/>
      <c r="AM8" s="357"/>
      <c r="AP8" s="1" t="s">
        <v>36</v>
      </c>
    </row>
    <row r="9" spans="2:42" ht="14.25" customHeight="1" thickBot="1" x14ac:dyDescent="0.2">
      <c r="B9" s="343"/>
      <c r="C9" s="344"/>
      <c r="D9" s="351"/>
      <c r="E9" s="352"/>
      <c r="F9" s="352"/>
      <c r="G9" s="352"/>
      <c r="H9" s="352"/>
      <c r="I9" s="352"/>
      <c r="J9" s="352"/>
      <c r="K9" s="352"/>
      <c r="L9" s="352"/>
      <c r="M9" s="352"/>
      <c r="N9" s="352"/>
      <c r="O9" s="352"/>
      <c r="P9" s="352"/>
      <c r="Q9" s="352"/>
      <c r="R9" s="352"/>
      <c r="S9" s="352"/>
      <c r="T9" s="352"/>
      <c r="U9" s="352"/>
      <c r="V9" s="352"/>
      <c r="W9" s="353"/>
      <c r="X9" s="358"/>
      <c r="Y9" s="358"/>
      <c r="Z9" s="358"/>
      <c r="AA9" s="358"/>
      <c r="AB9" s="358"/>
      <c r="AC9" s="358"/>
      <c r="AD9" s="358"/>
      <c r="AE9" s="359"/>
      <c r="AF9" s="362"/>
      <c r="AG9" s="358"/>
      <c r="AH9" s="358"/>
      <c r="AI9" s="358"/>
      <c r="AJ9" s="358"/>
      <c r="AK9" s="358"/>
      <c r="AL9" s="358"/>
      <c r="AM9" s="359"/>
      <c r="AP9" s="1" t="s">
        <v>38</v>
      </c>
    </row>
    <row r="10" spans="2:42" ht="14.25" customHeight="1" thickTop="1" x14ac:dyDescent="0.15">
      <c r="B10" s="385" t="s">
        <v>9</v>
      </c>
      <c r="C10" s="386"/>
      <c r="D10" s="336"/>
      <c r="E10" s="336"/>
      <c r="F10" s="389" t="s">
        <v>10</v>
      </c>
      <c r="G10" s="390"/>
      <c r="H10" s="390"/>
      <c r="I10" s="391"/>
      <c r="J10" s="392" t="s">
        <v>11</v>
      </c>
      <c r="K10" s="392"/>
      <c r="L10" s="392"/>
      <c r="M10" s="392"/>
      <c r="N10" s="392"/>
      <c r="O10" s="392"/>
      <c r="P10" s="392"/>
      <c r="Q10" s="392"/>
      <c r="R10" s="392"/>
      <c r="S10" s="392"/>
      <c r="T10" s="392"/>
      <c r="U10" s="392"/>
      <c r="V10" s="392"/>
      <c r="W10" s="392"/>
      <c r="X10" s="393"/>
      <c r="Y10" s="393"/>
      <c r="Z10" s="393"/>
      <c r="AA10" s="394"/>
      <c r="AB10" s="336" t="s">
        <v>12</v>
      </c>
      <c r="AC10" s="336"/>
      <c r="AD10" s="336"/>
      <c r="AE10" s="336"/>
      <c r="AF10" s="386"/>
      <c r="AG10" s="386"/>
      <c r="AH10" s="386"/>
      <c r="AI10" s="386"/>
      <c r="AJ10" s="386"/>
      <c r="AK10" s="386"/>
      <c r="AL10" s="386"/>
      <c r="AM10" s="395"/>
    </row>
    <row r="11" spans="2:42" ht="14.25" customHeight="1" x14ac:dyDescent="0.15">
      <c r="B11" s="387"/>
      <c r="C11" s="388"/>
      <c r="D11" s="388"/>
      <c r="E11" s="388"/>
      <c r="F11" s="389"/>
      <c r="G11" s="390"/>
      <c r="H11" s="390"/>
      <c r="I11" s="391"/>
      <c r="J11" s="396"/>
      <c r="K11" s="392"/>
      <c r="L11" s="397"/>
      <c r="M11" s="398" t="s">
        <v>13</v>
      </c>
      <c r="N11" s="399"/>
      <c r="O11" s="399"/>
      <c r="P11" s="398" t="s">
        <v>14</v>
      </c>
      <c r="Q11" s="399"/>
      <c r="R11" s="399"/>
      <c r="S11" s="400"/>
      <c r="T11" s="401" t="s">
        <v>15</v>
      </c>
      <c r="U11" s="335"/>
      <c r="V11" s="335"/>
      <c r="W11" s="402"/>
      <c r="X11" s="335" t="s">
        <v>16</v>
      </c>
      <c r="Y11" s="335"/>
      <c r="Z11" s="335"/>
      <c r="AA11" s="402"/>
      <c r="AB11" s="335" t="s">
        <v>17</v>
      </c>
      <c r="AC11" s="335"/>
      <c r="AD11" s="335"/>
      <c r="AE11" s="402"/>
      <c r="AF11" s="370"/>
      <c r="AG11" s="371"/>
      <c r="AH11" s="372" t="s">
        <v>18</v>
      </c>
      <c r="AI11" s="373"/>
      <c r="AJ11" s="370"/>
      <c r="AK11" s="371"/>
      <c r="AL11" s="372" t="s">
        <v>19</v>
      </c>
      <c r="AM11" s="373"/>
      <c r="AP11" s="1" t="s">
        <v>102</v>
      </c>
    </row>
    <row r="12" spans="2:42" ht="14.25" customHeight="1" x14ac:dyDescent="0.15">
      <c r="B12" s="374"/>
      <c r="C12" s="374"/>
      <c r="D12" s="374"/>
      <c r="E12" s="375"/>
      <c r="F12" s="376"/>
      <c r="G12" s="377"/>
      <c r="H12" s="377"/>
      <c r="I12" s="378"/>
      <c r="J12" s="379">
        <f>SUMPRODUCT((0&amp;LEFT(T12:AA12,FIND("(",T12:AA12&amp;"(")-1))*1)</f>
        <v>0</v>
      </c>
      <c r="K12" s="379"/>
      <c r="L12" s="379"/>
      <c r="M12" s="380"/>
      <c r="N12" s="381"/>
      <c r="O12" s="381"/>
      <c r="P12" s="380"/>
      <c r="Q12" s="381"/>
      <c r="R12" s="381"/>
      <c r="S12" s="382"/>
      <c r="T12" s="383"/>
      <c r="U12" s="383"/>
      <c r="V12" s="383"/>
      <c r="W12" s="384"/>
      <c r="X12" s="383"/>
      <c r="Y12" s="383"/>
      <c r="Z12" s="383"/>
      <c r="AA12" s="383"/>
      <c r="AB12" s="403"/>
      <c r="AC12" s="383"/>
      <c r="AD12" s="383"/>
      <c r="AE12" s="384"/>
      <c r="AF12" s="403"/>
      <c r="AG12" s="383"/>
      <c r="AH12" s="383"/>
      <c r="AI12" s="384"/>
      <c r="AJ12" s="381"/>
      <c r="AK12" s="381"/>
      <c r="AL12" s="381"/>
      <c r="AM12" s="382"/>
      <c r="AN12" s="258" t="str">
        <f>IF($AI$2&lt;&gt;"【起前】","",IF($J12=SUM($AB12:$AM12),"ok","check"))</f>
        <v/>
      </c>
      <c r="AP12" s="1" t="s">
        <v>103</v>
      </c>
    </row>
    <row r="13" spans="2:42" ht="14.25" customHeight="1" x14ac:dyDescent="0.15">
      <c r="B13" s="374"/>
      <c r="C13" s="374"/>
      <c r="D13" s="374"/>
      <c r="E13" s="375"/>
      <c r="F13" s="375"/>
      <c r="G13" s="365"/>
      <c r="H13" s="365"/>
      <c r="I13" s="378"/>
      <c r="J13" s="379">
        <f>SUMPRODUCT((0&amp;LEFT(T13:AA13,FIND("(",T13:AA13&amp;"(")-1))*1)</f>
        <v>0</v>
      </c>
      <c r="K13" s="379"/>
      <c r="L13" s="379"/>
      <c r="M13" s="380"/>
      <c r="N13" s="381"/>
      <c r="O13" s="404"/>
      <c r="P13" s="381"/>
      <c r="Q13" s="381"/>
      <c r="R13" s="381"/>
      <c r="S13" s="382"/>
      <c r="T13" s="383"/>
      <c r="U13" s="383"/>
      <c r="V13" s="383"/>
      <c r="W13" s="384"/>
      <c r="X13" s="383"/>
      <c r="Y13" s="383"/>
      <c r="Z13" s="383"/>
      <c r="AA13" s="383"/>
      <c r="AB13" s="403"/>
      <c r="AC13" s="383"/>
      <c r="AD13" s="383"/>
      <c r="AE13" s="384"/>
      <c r="AF13" s="403"/>
      <c r="AG13" s="383"/>
      <c r="AH13" s="383"/>
      <c r="AI13" s="384"/>
      <c r="AJ13" s="381"/>
      <c r="AK13" s="381"/>
      <c r="AL13" s="381"/>
      <c r="AM13" s="382"/>
      <c r="AN13" s="258" t="str">
        <f t="shared" ref="AN13:AN30" si="0">IF($AI$2&lt;&gt;"【起前】","",IF($J13=SUM($AB13:$AM13),"ok","check"))</f>
        <v/>
      </c>
      <c r="AP13" s="1" t="s">
        <v>104</v>
      </c>
    </row>
    <row r="14" spans="2:42" ht="14.25" customHeight="1" x14ac:dyDescent="0.15">
      <c r="B14" s="374"/>
      <c r="C14" s="374"/>
      <c r="D14" s="374"/>
      <c r="E14" s="375"/>
      <c r="F14" s="375"/>
      <c r="G14" s="365"/>
      <c r="H14" s="365"/>
      <c r="I14" s="378"/>
      <c r="J14" s="379">
        <f>SUMPRODUCT((0&amp;LEFT(T14:AA14,FIND("(",T14:AA14&amp;"(")-1))*1)</f>
        <v>0</v>
      </c>
      <c r="K14" s="379"/>
      <c r="L14" s="379"/>
      <c r="M14" s="380"/>
      <c r="N14" s="381"/>
      <c r="O14" s="404"/>
      <c r="P14" s="381"/>
      <c r="Q14" s="381"/>
      <c r="R14" s="381"/>
      <c r="S14" s="382"/>
      <c r="T14" s="383"/>
      <c r="U14" s="383"/>
      <c r="V14" s="383"/>
      <c r="W14" s="384"/>
      <c r="X14" s="383"/>
      <c r="Y14" s="383"/>
      <c r="Z14" s="383"/>
      <c r="AA14" s="383"/>
      <c r="AB14" s="403"/>
      <c r="AC14" s="383"/>
      <c r="AD14" s="383"/>
      <c r="AE14" s="384"/>
      <c r="AF14" s="403"/>
      <c r="AG14" s="383"/>
      <c r="AH14" s="383"/>
      <c r="AI14" s="384"/>
      <c r="AJ14" s="381"/>
      <c r="AK14" s="381"/>
      <c r="AL14" s="381"/>
      <c r="AM14" s="382"/>
      <c r="AN14" s="258" t="str">
        <f t="shared" si="0"/>
        <v/>
      </c>
      <c r="AP14" s="1" t="s">
        <v>105</v>
      </c>
    </row>
    <row r="15" spans="2:42" ht="14.25" customHeight="1" x14ac:dyDescent="0.15">
      <c r="B15" s="374"/>
      <c r="C15" s="374"/>
      <c r="D15" s="374"/>
      <c r="E15" s="375"/>
      <c r="F15" s="375"/>
      <c r="G15" s="365"/>
      <c r="H15" s="365"/>
      <c r="I15" s="378"/>
      <c r="J15" s="379">
        <f>SUMPRODUCT((0&amp;LEFT(T15:AA15,FIND("(",T15:AA15&amp;"(")-1))*1)</f>
        <v>0</v>
      </c>
      <c r="K15" s="379"/>
      <c r="L15" s="379"/>
      <c r="M15" s="380"/>
      <c r="N15" s="381"/>
      <c r="O15" s="381"/>
      <c r="P15" s="380"/>
      <c r="Q15" s="381"/>
      <c r="R15" s="381"/>
      <c r="S15" s="382"/>
      <c r="T15" s="380"/>
      <c r="U15" s="381"/>
      <c r="V15" s="381"/>
      <c r="W15" s="382"/>
      <c r="X15" s="380"/>
      <c r="Y15" s="381"/>
      <c r="Z15" s="381"/>
      <c r="AA15" s="382"/>
      <c r="AB15" s="380"/>
      <c r="AC15" s="381"/>
      <c r="AD15" s="381"/>
      <c r="AE15" s="382"/>
      <c r="AF15" s="380"/>
      <c r="AG15" s="381"/>
      <c r="AH15" s="381"/>
      <c r="AI15" s="382"/>
      <c r="AJ15" s="380"/>
      <c r="AK15" s="381"/>
      <c r="AL15" s="381"/>
      <c r="AM15" s="382"/>
      <c r="AN15" s="258" t="str">
        <f t="shared" si="0"/>
        <v/>
      </c>
      <c r="AP15" s="1" t="s">
        <v>106</v>
      </c>
    </row>
    <row r="16" spans="2:42" ht="14.25" customHeight="1" x14ac:dyDescent="0.15">
      <c r="B16" s="374"/>
      <c r="C16" s="374"/>
      <c r="D16" s="374"/>
      <c r="E16" s="375"/>
      <c r="F16" s="375"/>
      <c r="G16" s="365"/>
      <c r="H16" s="365"/>
      <c r="I16" s="378"/>
      <c r="J16" s="379">
        <f>SUMPRODUCT((0&amp;LEFT(T16:AA16,FIND("(",T16:AA16&amp;"(")-1))*1)</f>
        <v>0</v>
      </c>
      <c r="K16" s="379"/>
      <c r="L16" s="379"/>
      <c r="M16" s="380"/>
      <c r="N16" s="381"/>
      <c r="O16" s="381"/>
      <c r="P16" s="380"/>
      <c r="Q16" s="381"/>
      <c r="R16" s="381"/>
      <c r="S16" s="382"/>
      <c r="T16" s="405"/>
      <c r="U16" s="405"/>
      <c r="V16" s="405"/>
      <c r="W16" s="406"/>
      <c r="X16" s="383"/>
      <c r="Y16" s="383"/>
      <c r="Z16" s="383"/>
      <c r="AA16" s="383"/>
      <c r="AB16" s="403"/>
      <c r="AC16" s="383"/>
      <c r="AD16" s="383"/>
      <c r="AE16" s="384"/>
      <c r="AF16" s="403"/>
      <c r="AG16" s="383"/>
      <c r="AH16" s="383"/>
      <c r="AI16" s="384"/>
      <c r="AJ16" s="381"/>
      <c r="AK16" s="381"/>
      <c r="AL16" s="381"/>
      <c r="AM16" s="382"/>
      <c r="AN16" s="258" t="str">
        <f t="shared" si="0"/>
        <v/>
      </c>
      <c r="AP16" s="1" t="s">
        <v>107</v>
      </c>
    </row>
    <row r="17" spans="2:42" ht="14.25" customHeight="1" thickBot="1" x14ac:dyDescent="0.2">
      <c r="B17" s="410" t="s">
        <v>22</v>
      </c>
      <c r="C17" s="411"/>
      <c r="D17" s="411"/>
      <c r="E17" s="411"/>
      <c r="F17" s="412"/>
      <c r="G17" s="412"/>
      <c r="H17" s="412"/>
      <c r="I17" s="261" t="s">
        <v>23</v>
      </c>
      <c r="J17" s="413">
        <f>SUM(J12:L16)</f>
        <v>0</v>
      </c>
      <c r="K17" s="414"/>
      <c r="L17" s="415"/>
      <c r="M17" s="416">
        <f>SUM(M12:O16)</f>
        <v>0</v>
      </c>
      <c r="N17" s="414"/>
      <c r="O17" s="414"/>
      <c r="P17" s="407">
        <f>SUM(P12:S16)</f>
        <v>0</v>
      </c>
      <c r="Q17" s="408"/>
      <c r="R17" s="408"/>
      <c r="S17" s="409"/>
      <c r="T17" s="407">
        <f>SUMPRODUCT((0&amp;LEFT(T12:W16,FIND("(",T12:W16&amp;"(")-1))*1)</f>
        <v>0</v>
      </c>
      <c r="U17" s="408"/>
      <c r="V17" s="408"/>
      <c r="W17" s="409"/>
      <c r="X17" s="407">
        <f>SUM(X12:AA16)</f>
        <v>0</v>
      </c>
      <c r="Y17" s="408"/>
      <c r="Z17" s="408"/>
      <c r="AA17" s="409"/>
      <c r="AB17" s="407">
        <f>SUM(AB12:AE16)</f>
        <v>0</v>
      </c>
      <c r="AC17" s="408"/>
      <c r="AD17" s="408"/>
      <c r="AE17" s="409"/>
      <c r="AF17" s="407">
        <f>SUM(AF12:AI16)</f>
        <v>0</v>
      </c>
      <c r="AG17" s="408"/>
      <c r="AH17" s="408"/>
      <c r="AI17" s="409"/>
      <c r="AJ17" s="407">
        <f>SUM(AJ12:AM16)</f>
        <v>0</v>
      </c>
      <c r="AK17" s="408"/>
      <c r="AL17" s="408"/>
      <c r="AM17" s="409"/>
      <c r="AP17" s="1" t="s">
        <v>108</v>
      </c>
    </row>
    <row r="18" spans="2:42" ht="14.25" customHeight="1" thickTop="1" x14ac:dyDescent="0.15">
      <c r="B18" s="425" t="s">
        <v>24</v>
      </c>
      <c r="C18" s="426"/>
      <c r="D18" s="426"/>
      <c r="E18" s="386"/>
      <c r="F18" s="386"/>
      <c r="G18" s="386"/>
      <c r="H18" s="386"/>
      <c r="I18" s="395"/>
      <c r="J18" s="427" t="s">
        <v>25</v>
      </c>
      <c r="K18" s="427"/>
      <c r="L18" s="427"/>
      <c r="M18" s="428"/>
      <c r="N18" s="428"/>
      <c r="O18" s="428"/>
      <c r="P18" s="428"/>
      <c r="Q18" s="428"/>
      <c r="R18" s="428"/>
      <c r="S18" s="428"/>
      <c r="T18" s="427"/>
      <c r="U18" s="427"/>
      <c r="V18" s="427"/>
      <c r="W18" s="427"/>
      <c r="X18" s="427"/>
      <c r="Y18" s="427"/>
      <c r="Z18" s="427"/>
      <c r="AA18" s="427"/>
      <c r="AB18" s="429" t="s">
        <v>26</v>
      </c>
      <c r="AC18" s="430"/>
      <c r="AD18" s="430"/>
      <c r="AE18" s="430"/>
      <c r="AF18" s="430"/>
      <c r="AG18" s="430"/>
      <c r="AH18" s="430"/>
      <c r="AI18" s="430"/>
      <c r="AJ18" s="430"/>
      <c r="AK18" s="430"/>
      <c r="AL18" s="430"/>
      <c r="AM18" s="431"/>
      <c r="AP18" s="1" t="s">
        <v>109</v>
      </c>
    </row>
    <row r="19" spans="2:42" ht="14.25" customHeight="1" x14ac:dyDescent="0.15">
      <c r="B19" s="419" t="s">
        <v>27</v>
      </c>
      <c r="C19" s="419"/>
      <c r="D19" s="387"/>
      <c r="E19" s="401" t="s">
        <v>28</v>
      </c>
      <c r="F19" s="335"/>
      <c r="G19" s="335"/>
      <c r="H19" s="335"/>
      <c r="I19" s="402"/>
      <c r="J19" s="420"/>
      <c r="K19" s="421"/>
      <c r="L19" s="422"/>
      <c r="M19" s="423" t="s">
        <v>13</v>
      </c>
      <c r="N19" s="336"/>
      <c r="O19" s="424"/>
      <c r="P19" s="423" t="s">
        <v>14</v>
      </c>
      <c r="Q19" s="336"/>
      <c r="R19" s="336"/>
      <c r="S19" s="337"/>
      <c r="T19" s="401" t="s">
        <v>15</v>
      </c>
      <c r="U19" s="335"/>
      <c r="V19" s="335"/>
      <c r="W19" s="402"/>
      <c r="X19" s="401" t="s">
        <v>16</v>
      </c>
      <c r="Y19" s="335"/>
      <c r="Z19" s="335"/>
      <c r="AA19" s="402"/>
      <c r="AB19" s="401" t="s">
        <v>17</v>
      </c>
      <c r="AC19" s="335"/>
      <c r="AD19" s="335"/>
      <c r="AE19" s="402"/>
      <c r="AF19" s="370"/>
      <c r="AG19" s="371"/>
      <c r="AH19" s="372" t="s">
        <v>18</v>
      </c>
      <c r="AI19" s="373"/>
      <c r="AJ19" s="370"/>
      <c r="AK19" s="371"/>
      <c r="AL19" s="417" t="s">
        <v>19</v>
      </c>
      <c r="AM19" s="418"/>
      <c r="AP19" s="1" t="s">
        <v>110</v>
      </c>
    </row>
    <row r="20" spans="2:42" ht="14.25" customHeight="1" x14ac:dyDescent="0.15">
      <c r="B20" s="432" t="s">
        <v>29</v>
      </c>
      <c r="C20" s="434" t="s">
        <v>30</v>
      </c>
      <c r="D20" s="435"/>
      <c r="E20" s="375"/>
      <c r="F20" s="365"/>
      <c r="G20" s="365"/>
      <c r="H20" s="365"/>
      <c r="I20" s="262" t="s">
        <v>31</v>
      </c>
      <c r="J20" s="436">
        <f>SUM(T20:AA20)</f>
        <v>0</v>
      </c>
      <c r="K20" s="379"/>
      <c r="L20" s="379"/>
      <c r="M20" s="380"/>
      <c r="N20" s="381"/>
      <c r="O20" s="404"/>
      <c r="P20" s="381"/>
      <c r="Q20" s="381"/>
      <c r="R20" s="381"/>
      <c r="S20" s="382"/>
      <c r="T20" s="383"/>
      <c r="U20" s="383"/>
      <c r="V20" s="383"/>
      <c r="W20" s="384"/>
      <c r="X20" s="383"/>
      <c r="Y20" s="383"/>
      <c r="Z20" s="383"/>
      <c r="AA20" s="383"/>
      <c r="AB20" s="403"/>
      <c r="AC20" s="383"/>
      <c r="AD20" s="383"/>
      <c r="AE20" s="384"/>
      <c r="AF20" s="403"/>
      <c r="AG20" s="383"/>
      <c r="AH20" s="383"/>
      <c r="AI20" s="384"/>
      <c r="AJ20" s="381"/>
      <c r="AK20" s="381"/>
      <c r="AL20" s="381"/>
      <c r="AM20" s="382"/>
      <c r="AN20" s="258" t="str">
        <f t="shared" si="0"/>
        <v/>
      </c>
      <c r="AP20" s="1" t="s">
        <v>111</v>
      </c>
    </row>
    <row r="21" spans="2:42" ht="14.25" customHeight="1" x14ac:dyDescent="0.15">
      <c r="B21" s="433"/>
      <c r="C21" s="437" t="s">
        <v>189</v>
      </c>
      <c r="D21" s="366"/>
      <c r="E21" s="375"/>
      <c r="F21" s="365"/>
      <c r="G21" s="365"/>
      <c r="H21" s="365"/>
      <c r="I21" s="262" t="s">
        <v>33</v>
      </c>
      <c r="J21" s="436">
        <f t="shared" ref="J21:J30" si="1">SUM(T21:AA21)</f>
        <v>0</v>
      </c>
      <c r="K21" s="379"/>
      <c r="L21" s="379"/>
      <c r="M21" s="380"/>
      <c r="N21" s="381"/>
      <c r="O21" s="404"/>
      <c r="P21" s="381"/>
      <c r="Q21" s="381"/>
      <c r="R21" s="381"/>
      <c r="S21" s="382"/>
      <c r="T21" s="383"/>
      <c r="U21" s="383"/>
      <c r="V21" s="383"/>
      <c r="W21" s="384"/>
      <c r="X21" s="383"/>
      <c r="Y21" s="383"/>
      <c r="Z21" s="383"/>
      <c r="AA21" s="383"/>
      <c r="AB21" s="403"/>
      <c r="AC21" s="383"/>
      <c r="AD21" s="383"/>
      <c r="AE21" s="384"/>
      <c r="AF21" s="403"/>
      <c r="AG21" s="383"/>
      <c r="AH21" s="383"/>
      <c r="AI21" s="384"/>
      <c r="AJ21" s="381"/>
      <c r="AK21" s="381"/>
      <c r="AL21" s="381"/>
      <c r="AM21" s="382"/>
      <c r="AN21" s="258" t="str">
        <f t="shared" si="0"/>
        <v/>
      </c>
    </row>
    <row r="22" spans="2:42" ht="14.25" customHeight="1" x14ac:dyDescent="0.15">
      <c r="B22" s="433"/>
      <c r="C22" s="375"/>
      <c r="D22" s="365"/>
      <c r="E22" s="375"/>
      <c r="F22" s="365"/>
      <c r="G22" s="365"/>
      <c r="H22" s="365"/>
      <c r="I22" s="262" t="s">
        <v>35</v>
      </c>
      <c r="J22" s="436">
        <f>SUM(T22:AA22)</f>
        <v>0</v>
      </c>
      <c r="K22" s="379"/>
      <c r="L22" s="379"/>
      <c r="M22" s="380"/>
      <c r="N22" s="381"/>
      <c r="O22" s="404"/>
      <c r="P22" s="381"/>
      <c r="Q22" s="381"/>
      <c r="R22" s="381"/>
      <c r="S22" s="382"/>
      <c r="T22" s="383"/>
      <c r="U22" s="383"/>
      <c r="V22" s="383"/>
      <c r="W22" s="384"/>
      <c r="X22" s="383"/>
      <c r="Y22" s="383"/>
      <c r="Z22" s="383"/>
      <c r="AA22" s="383"/>
      <c r="AB22" s="403"/>
      <c r="AC22" s="383"/>
      <c r="AD22" s="383"/>
      <c r="AE22" s="384"/>
      <c r="AF22" s="403"/>
      <c r="AG22" s="383"/>
      <c r="AH22" s="383"/>
      <c r="AI22" s="384"/>
      <c r="AJ22" s="381"/>
      <c r="AK22" s="381"/>
      <c r="AL22" s="381"/>
      <c r="AM22" s="382"/>
      <c r="AN22" s="258" t="str">
        <f t="shared" si="0"/>
        <v/>
      </c>
      <c r="AP22" s="258" t="s">
        <v>364</v>
      </c>
    </row>
    <row r="23" spans="2:42" ht="14.25" customHeight="1" x14ac:dyDescent="0.15">
      <c r="B23" s="433"/>
      <c r="C23" s="375"/>
      <c r="D23" s="365"/>
      <c r="E23" s="375"/>
      <c r="F23" s="365"/>
      <c r="G23" s="365"/>
      <c r="H23" s="365"/>
      <c r="I23" s="262" t="s">
        <v>37</v>
      </c>
      <c r="J23" s="436">
        <f t="shared" si="1"/>
        <v>0</v>
      </c>
      <c r="K23" s="379"/>
      <c r="L23" s="379"/>
      <c r="M23" s="380"/>
      <c r="N23" s="381"/>
      <c r="O23" s="404"/>
      <c r="P23" s="381"/>
      <c r="Q23" s="381"/>
      <c r="R23" s="381"/>
      <c r="S23" s="382"/>
      <c r="T23" s="383"/>
      <c r="U23" s="383"/>
      <c r="V23" s="383"/>
      <c r="W23" s="384"/>
      <c r="X23" s="383"/>
      <c r="Y23" s="383"/>
      <c r="Z23" s="383"/>
      <c r="AA23" s="383"/>
      <c r="AB23" s="403"/>
      <c r="AC23" s="383"/>
      <c r="AD23" s="383"/>
      <c r="AE23" s="384"/>
      <c r="AF23" s="403"/>
      <c r="AG23" s="383"/>
      <c r="AH23" s="383"/>
      <c r="AI23" s="384"/>
      <c r="AJ23" s="381"/>
      <c r="AK23" s="381"/>
      <c r="AL23" s="381"/>
      <c r="AM23" s="382"/>
      <c r="AN23" s="258" t="str">
        <f t="shared" si="0"/>
        <v/>
      </c>
      <c r="AP23" s="258" t="s">
        <v>365</v>
      </c>
    </row>
    <row r="24" spans="2:42" ht="14.25" customHeight="1" x14ac:dyDescent="0.15">
      <c r="B24" s="438" t="s">
        <v>39</v>
      </c>
      <c r="C24" s="442" t="s">
        <v>40</v>
      </c>
      <c r="D24" s="437"/>
      <c r="E24" s="437" t="s">
        <v>41</v>
      </c>
      <c r="F24" s="366"/>
      <c r="G24" s="366"/>
      <c r="H24" s="366"/>
      <c r="I24" s="262" t="s">
        <v>42</v>
      </c>
      <c r="J24" s="436">
        <f t="shared" si="1"/>
        <v>0</v>
      </c>
      <c r="K24" s="379"/>
      <c r="L24" s="379"/>
      <c r="M24" s="380"/>
      <c r="N24" s="381"/>
      <c r="O24" s="404"/>
      <c r="P24" s="381"/>
      <c r="Q24" s="381"/>
      <c r="R24" s="381"/>
      <c r="S24" s="382"/>
      <c r="T24" s="383"/>
      <c r="U24" s="383"/>
      <c r="V24" s="383"/>
      <c r="W24" s="384"/>
      <c r="X24" s="383"/>
      <c r="Y24" s="383"/>
      <c r="Z24" s="383"/>
      <c r="AA24" s="383"/>
      <c r="AB24" s="403"/>
      <c r="AC24" s="383"/>
      <c r="AD24" s="383"/>
      <c r="AE24" s="384"/>
      <c r="AF24" s="403"/>
      <c r="AG24" s="383"/>
      <c r="AH24" s="383"/>
      <c r="AI24" s="384"/>
      <c r="AJ24" s="381"/>
      <c r="AK24" s="381"/>
      <c r="AL24" s="381"/>
      <c r="AM24" s="382"/>
      <c r="AN24" s="258" t="str">
        <f t="shared" si="0"/>
        <v/>
      </c>
    </row>
    <row r="25" spans="2:42" ht="14.25" customHeight="1" x14ac:dyDescent="0.15">
      <c r="B25" s="439"/>
      <c r="C25" s="442"/>
      <c r="D25" s="437"/>
      <c r="E25" s="375"/>
      <c r="F25" s="365"/>
      <c r="G25" s="365"/>
      <c r="H25" s="365"/>
      <c r="I25" s="303" t="s">
        <v>43</v>
      </c>
      <c r="J25" s="436">
        <f t="shared" si="1"/>
        <v>0</v>
      </c>
      <c r="K25" s="379"/>
      <c r="L25" s="379"/>
      <c r="M25" s="380"/>
      <c r="N25" s="381"/>
      <c r="O25" s="404"/>
      <c r="P25" s="381"/>
      <c r="Q25" s="381"/>
      <c r="R25" s="381"/>
      <c r="S25" s="382"/>
      <c r="T25" s="403"/>
      <c r="U25" s="383"/>
      <c r="V25" s="383"/>
      <c r="W25" s="384"/>
      <c r="X25" s="403"/>
      <c r="Y25" s="383"/>
      <c r="Z25" s="383"/>
      <c r="AA25" s="384"/>
      <c r="AB25" s="403"/>
      <c r="AC25" s="383"/>
      <c r="AD25" s="383"/>
      <c r="AE25" s="384"/>
      <c r="AF25" s="403"/>
      <c r="AG25" s="383"/>
      <c r="AH25" s="383"/>
      <c r="AI25" s="384"/>
      <c r="AJ25" s="441"/>
      <c r="AK25" s="381"/>
      <c r="AL25" s="381"/>
      <c r="AM25" s="382"/>
      <c r="AN25" s="258" t="str">
        <f t="shared" si="0"/>
        <v/>
      </c>
      <c r="AP25" s="258" t="s">
        <v>366</v>
      </c>
    </row>
    <row r="26" spans="2:42" ht="14.25" customHeight="1" x14ac:dyDescent="0.15">
      <c r="B26" s="440"/>
      <c r="C26" s="442" t="s">
        <v>44</v>
      </c>
      <c r="D26" s="437"/>
      <c r="E26" s="375"/>
      <c r="F26" s="365"/>
      <c r="G26" s="365"/>
      <c r="H26" s="365"/>
      <c r="I26" s="303" t="s">
        <v>45</v>
      </c>
      <c r="J26" s="443">
        <f t="shared" si="1"/>
        <v>0</v>
      </c>
      <c r="K26" s="444"/>
      <c r="L26" s="444"/>
      <c r="M26" s="380"/>
      <c r="N26" s="381"/>
      <c r="O26" s="404"/>
      <c r="P26" s="381"/>
      <c r="Q26" s="381"/>
      <c r="R26" s="381"/>
      <c r="S26" s="382"/>
      <c r="T26" s="383"/>
      <c r="U26" s="383"/>
      <c r="V26" s="383"/>
      <c r="W26" s="384"/>
      <c r="X26" s="383"/>
      <c r="Y26" s="383"/>
      <c r="Z26" s="383"/>
      <c r="AA26" s="383"/>
      <c r="AB26" s="403"/>
      <c r="AC26" s="383"/>
      <c r="AD26" s="383"/>
      <c r="AE26" s="384"/>
      <c r="AF26" s="403"/>
      <c r="AG26" s="383"/>
      <c r="AH26" s="383"/>
      <c r="AI26" s="384"/>
      <c r="AJ26" s="381"/>
      <c r="AK26" s="381"/>
      <c r="AL26" s="381"/>
      <c r="AM26" s="382"/>
      <c r="AN26" s="258" t="str">
        <f t="shared" si="0"/>
        <v/>
      </c>
      <c r="AP26" s="258" t="s">
        <v>367</v>
      </c>
    </row>
    <row r="27" spans="2:42" ht="14.25" customHeight="1" x14ac:dyDescent="0.15">
      <c r="B27" s="442" t="s">
        <v>46</v>
      </c>
      <c r="C27" s="442"/>
      <c r="D27" s="437"/>
      <c r="E27" s="375"/>
      <c r="F27" s="365"/>
      <c r="G27" s="365"/>
      <c r="H27" s="365"/>
      <c r="I27" s="365"/>
      <c r="J27" s="436">
        <f t="shared" si="1"/>
        <v>0</v>
      </c>
      <c r="K27" s="379"/>
      <c r="L27" s="379"/>
      <c r="M27" s="380"/>
      <c r="N27" s="381"/>
      <c r="O27" s="404"/>
      <c r="P27" s="381"/>
      <c r="Q27" s="381"/>
      <c r="R27" s="381"/>
      <c r="S27" s="382"/>
      <c r="T27" s="383"/>
      <c r="U27" s="383"/>
      <c r="V27" s="383"/>
      <c r="W27" s="384"/>
      <c r="X27" s="383"/>
      <c r="Y27" s="383"/>
      <c r="Z27" s="383"/>
      <c r="AA27" s="383"/>
      <c r="AB27" s="403"/>
      <c r="AC27" s="383"/>
      <c r="AD27" s="383"/>
      <c r="AE27" s="384"/>
      <c r="AF27" s="403"/>
      <c r="AG27" s="383"/>
      <c r="AH27" s="383"/>
      <c r="AI27" s="384"/>
      <c r="AJ27" s="381"/>
      <c r="AK27" s="381"/>
      <c r="AL27" s="381"/>
      <c r="AM27" s="382"/>
      <c r="AN27" s="258" t="str">
        <f t="shared" si="0"/>
        <v/>
      </c>
      <c r="AP27" s="258" t="s">
        <v>368</v>
      </c>
    </row>
    <row r="28" spans="2:42" ht="14.25" customHeight="1" x14ac:dyDescent="0.15">
      <c r="B28" s="374"/>
      <c r="C28" s="374"/>
      <c r="D28" s="375"/>
      <c r="E28" s="364"/>
      <c r="F28" s="445"/>
      <c r="G28" s="445"/>
      <c r="H28" s="445"/>
      <c r="I28" s="445"/>
      <c r="J28" s="436">
        <f t="shared" si="1"/>
        <v>0</v>
      </c>
      <c r="K28" s="379"/>
      <c r="L28" s="379"/>
      <c r="M28" s="446"/>
      <c r="N28" s="447"/>
      <c r="O28" s="448"/>
      <c r="P28" s="449"/>
      <c r="Q28" s="449"/>
      <c r="R28" s="449"/>
      <c r="S28" s="450"/>
      <c r="T28" s="405"/>
      <c r="U28" s="405"/>
      <c r="V28" s="405"/>
      <c r="W28" s="406"/>
      <c r="X28" s="381"/>
      <c r="Y28" s="381"/>
      <c r="Z28" s="381"/>
      <c r="AA28" s="381"/>
      <c r="AB28" s="403"/>
      <c r="AC28" s="383"/>
      <c r="AD28" s="383"/>
      <c r="AE28" s="384"/>
      <c r="AF28" s="403"/>
      <c r="AG28" s="383"/>
      <c r="AH28" s="383"/>
      <c r="AI28" s="384"/>
      <c r="AJ28" s="381"/>
      <c r="AK28" s="381"/>
      <c r="AL28" s="381"/>
      <c r="AM28" s="382"/>
      <c r="AN28" s="258" t="str">
        <f t="shared" si="0"/>
        <v/>
      </c>
      <c r="AP28" s="258" t="s">
        <v>369</v>
      </c>
    </row>
    <row r="29" spans="2:42" ht="14.25" customHeight="1" x14ac:dyDescent="0.15">
      <c r="B29" s="374"/>
      <c r="C29" s="374"/>
      <c r="D29" s="375"/>
      <c r="E29" s="375"/>
      <c r="F29" s="365"/>
      <c r="G29" s="365"/>
      <c r="H29" s="365"/>
      <c r="I29" s="365"/>
      <c r="J29" s="436">
        <f t="shared" si="1"/>
        <v>0</v>
      </c>
      <c r="K29" s="379"/>
      <c r="L29" s="379"/>
      <c r="M29" s="380"/>
      <c r="N29" s="381"/>
      <c r="O29" s="404"/>
      <c r="P29" s="381"/>
      <c r="Q29" s="381"/>
      <c r="R29" s="381"/>
      <c r="S29" s="382"/>
      <c r="T29" s="383"/>
      <c r="U29" s="383"/>
      <c r="V29" s="383"/>
      <c r="W29" s="384"/>
      <c r="X29" s="381"/>
      <c r="Y29" s="381"/>
      <c r="Z29" s="381"/>
      <c r="AA29" s="381"/>
      <c r="AB29" s="403"/>
      <c r="AC29" s="383"/>
      <c r="AD29" s="383"/>
      <c r="AE29" s="384"/>
      <c r="AF29" s="403"/>
      <c r="AG29" s="383"/>
      <c r="AH29" s="383"/>
      <c r="AI29" s="384"/>
      <c r="AJ29" s="381"/>
      <c r="AK29" s="381"/>
      <c r="AL29" s="381"/>
      <c r="AM29" s="382"/>
      <c r="AN29" s="258" t="str">
        <f t="shared" si="0"/>
        <v/>
      </c>
    </row>
    <row r="30" spans="2:42" ht="14.25" customHeight="1" x14ac:dyDescent="0.15">
      <c r="B30" s="460" t="s">
        <v>47</v>
      </c>
      <c r="C30" s="460"/>
      <c r="D30" s="461"/>
      <c r="E30" s="437"/>
      <c r="F30" s="366"/>
      <c r="G30" s="366"/>
      <c r="H30" s="366"/>
      <c r="I30" s="366"/>
      <c r="J30" s="436">
        <f t="shared" si="1"/>
        <v>0</v>
      </c>
      <c r="K30" s="379"/>
      <c r="L30" s="379"/>
      <c r="M30" s="462"/>
      <c r="N30" s="449"/>
      <c r="O30" s="463"/>
      <c r="P30" s="449"/>
      <c r="Q30" s="449"/>
      <c r="R30" s="449"/>
      <c r="S30" s="450"/>
      <c r="T30" s="405"/>
      <c r="U30" s="405"/>
      <c r="V30" s="405"/>
      <c r="W30" s="406"/>
      <c r="X30" s="464"/>
      <c r="Y30" s="405"/>
      <c r="Z30" s="405"/>
      <c r="AA30" s="405"/>
      <c r="AB30" s="464"/>
      <c r="AC30" s="405"/>
      <c r="AD30" s="405"/>
      <c r="AE30" s="406"/>
      <c r="AF30" s="464"/>
      <c r="AG30" s="405"/>
      <c r="AH30" s="405"/>
      <c r="AI30" s="406"/>
      <c r="AJ30" s="441"/>
      <c r="AK30" s="381"/>
      <c r="AL30" s="381"/>
      <c r="AM30" s="382"/>
      <c r="AN30" s="258" t="str">
        <f t="shared" si="0"/>
        <v/>
      </c>
      <c r="AP30" s="258" t="s">
        <v>370</v>
      </c>
    </row>
    <row r="31" spans="2:42" ht="14.25" customHeight="1" x14ac:dyDescent="0.15">
      <c r="B31" s="492" t="s">
        <v>22</v>
      </c>
      <c r="C31" s="367"/>
      <c r="D31" s="367"/>
      <c r="E31" s="367"/>
      <c r="F31" s="367"/>
      <c r="G31" s="367"/>
      <c r="H31" s="367"/>
      <c r="I31" s="367"/>
      <c r="J31" s="493">
        <f>SUM(J20:L30)</f>
        <v>0</v>
      </c>
      <c r="K31" s="494"/>
      <c r="L31" s="495"/>
      <c r="M31" s="465">
        <f>SUM(M20:O30)</f>
        <v>0</v>
      </c>
      <c r="N31" s="466"/>
      <c r="O31" s="466"/>
      <c r="P31" s="465">
        <f>SUM(P20:S30)</f>
        <v>0</v>
      </c>
      <c r="Q31" s="466"/>
      <c r="R31" s="466"/>
      <c r="S31" s="467"/>
      <c r="T31" s="465">
        <f t="shared" ref="T31" si="2">SUM(T20:W30)</f>
        <v>0</v>
      </c>
      <c r="U31" s="466"/>
      <c r="V31" s="466"/>
      <c r="W31" s="467"/>
      <c r="X31" s="465">
        <f t="shared" ref="X31" si="3">SUM(X20:AA30)</f>
        <v>0</v>
      </c>
      <c r="Y31" s="466"/>
      <c r="Z31" s="466"/>
      <c r="AA31" s="467"/>
      <c r="AB31" s="465">
        <f t="shared" ref="AB31" si="4">SUM(AB20:AE30)</f>
        <v>0</v>
      </c>
      <c r="AC31" s="466"/>
      <c r="AD31" s="466"/>
      <c r="AE31" s="467"/>
      <c r="AF31" s="465">
        <f t="shared" ref="AF31" si="5">SUM(AF20:AI30)</f>
        <v>0</v>
      </c>
      <c r="AG31" s="466"/>
      <c r="AH31" s="466"/>
      <c r="AI31" s="467"/>
      <c r="AJ31" s="465">
        <f t="shared" ref="AJ31" si="6">SUM(AJ20:AM30)</f>
        <v>0</v>
      </c>
      <c r="AK31" s="466"/>
      <c r="AL31" s="466"/>
      <c r="AM31" s="467"/>
    </row>
    <row r="32" spans="2:42" ht="14.25" customHeight="1" x14ac:dyDescent="0.15">
      <c r="B32" s="468" t="s">
        <v>48</v>
      </c>
      <c r="C32" s="469"/>
      <c r="D32" s="469"/>
      <c r="E32" s="469"/>
      <c r="F32" s="469"/>
      <c r="G32" s="469"/>
      <c r="H32" s="469"/>
      <c r="I32" s="260" t="s">
        <v>49</v>
      </c>
      <c r="J32" s="470" t="str">
        <f>IF(J31&gt;0,(J24+J25+J26)/(J17-J20-J21-J22-J23),"")</f>
        <v/>
      </c>
      <c r="K32" s="471"/>
      <c r="L32" s="471"/>
      <c r="M32" s="472" t="str">
        <f>IF(M31&gt;0,(M24+M25+M26)/(M17-M20-M21-M22-M23),"")</f>
        <v/>
      </c>
      <c r="N32" s="471"/>
      <c r="O32" s="471"/>
      <c r="P32" s="472" t="str">
        <f>IF(P31&gt;0,(P24+P25+P26)/(P17-P20-P21-P22-P23),"")</f>
        <v/>
      </c>
      <c r="Q32" s="471"/>
      <c r="R32" s="471"/>
      <c r="S32" s="473"/>
      <c r="T32" s="474" t="s">
        <v>50</v>
      </c>
      <c r="U32" s="474"/>
      <c r="V32" s="475"/>
      <c r="W32" s="478" t="s">
        <v>13</v>
      </c>
      <c r="X32" s="478"/>
      <c r="Y32" s="478"/>
      <c r="Z32" s="479"/>
      <c r="AA32" s="480"/>
      <c r="AB32" s="480"/>
      <c r="AC32" s="480"/>
      <c r="AD32" s="480"/>
      <c r="AE32" s="480"/>
      <c r="AF32" s="480"/>
      <c r="AG32" s="480"/>
      <c r="AH32" s="480"/>
      <c r="AI32" s="480"/>
      <c r="AJ32" s="480"/>
      <c r="AK32" s="480"/>
      <c r="AL32" s="480"/>
      <c r="AM32" s="481"/>
      <c r="AP32" s="258" t="s">
        <v>372</v>
      </c>
    </row>
    <row r="33" spans="2:42" ht="14.25" customHeight="1" thickBot="1" x14ac:dyDescent="0.2">
      <c r="B33" s="482" t="s">
        <v>51</v>
      </c>
      <c r="C33" s="483"/>
      <c r="D33" s="483"/>
      <c r="E33" s="483"/>
      <c r="F33" s="483"/>
      <c r="G33" s="483"/>
      <c r="H33" s="483"/>
      <c r="I33" s="263" t="s">
        <v>49</v>
      </c>
      <c r="J33" s="484"/>
      <c r="K33" s="485"/>
      <c r="L33" s="485"/>
      <c r="M33" s="486"/>
      <c r="N33" s="485"/>
      <c r="O33" s="485"/>
      <c r="P33" s="486"/>
      <c r="Q33" s="485"/>
      <c r="R33" s="485"/>
      <c r="S33" s="487"/>
      <c r="T33" s="476"/>
      <c r="U33" s="476"/>
      <c r="V33" s="477"/>
      <c r="W33" s="488" t="s">
        <v>52</v>
      </c>
      <c r="X33" s="488"/>
      <c r="Y33" s="488"/>
      <c r="Z33" s="489"/>
      <c r="AA33" s="490"/>
      <c r="AB33" s="490"/>
      <c r="AC33" s="490"/>
      <c r="AD33" s="490"/>
      <c r="AE33" s="490"/>
      <c r="AF33" s="490"/>
      <c r="AG33" s="490"/>
      <c r="AH33" s="490"/>
      <c r="AI33" s="490"/>
      <c r="AJ33" s="490"/>
      <c r="AK33" s="490"/>
      <c r="AL33" s="490"/>
      <c r="AM33" s="491"/>
      <c r="AP33" s="258" t="s">
        <v>373</v>
      </c>
    </row>
    <row r="34" spans="2:42" ht="14.25" customHeight="1" thickTop="1" x14ac:dyDescent="0.15">
      <c r="B34" s="501" t="s">
        <v>53</v>
      </c>
      <c r="C34" s="386"/>
      <c r="D34" s="425" t="s">
        <v>4</v>
      </c>
      <c r="E34" s="517"/>
      <c r="F34" s="518"/>
      <c r="G34" s="519"/>
      <c r="H34" s="519"/>
      <c r="I34" s="520"/>
      <c r="J34" s="425" t="s">
        <v>54</v>
      </c>
      <c r="K34" s="426"/>
      <c r="L34" s="521"/>
      <c r="M34" s="522"/>
      <c r="N34" s="522"/>
      <c r="O34" s="522"/>
      <c r="P34" s="522"/>
      <c r="Q34" s="522"/>
      <c r="R34" s="523"/>
      <c r="S34" s="388" t="s">
        <v>55</v>
      </c>
      <c r="T34" s="426"/>
      <c r="U34" s="517"/>
      <c r="V34" s="524"/>
      <c r="W34" s="519"/>
      <c r="X34" s="519"/>
      <c r="Y34" s="519"/>
      <c r="Z34" s="525"/>
      <c r="AA34" s="304" t="s">
        <v>242</v>
      </c>
      <c r="AB34" s="264" t="s">
        <v>193</v>
      </c>
      <c r="AC34" s="264"/>
      <c r="AD34" s="304" t="s">
        <v>194</v>
      </c>
      <c r="AE34" s="264" t="s">
        <v>56</v>
      </c>
      <c r="AF34" s="264"/>
      <c r="AG34" s="304" t="s">
        <v>194</v>
      </c>
      <c r="AH34" s="264" t="s">
        <v>57</v>
      </c>
      <c r="AI34" s="264"/>
      <c r="AJ34" s="304" t="s">
        <v>194</v>
      </c>
      <c r="AK34" s="264" t="s">
        <v>58</v>
      </c>
      <c r="AL34" s="264"/>
      <c r="AM34" s="265"/>
      <c r="AP34" s="258" t="s">
        <v>374</v>
      </c>
    </row>
    <row r="35" spans="2:42" ht="14.25" customHeight="1" x14ac:dyDescent="0.15">
      <c r="B35" s="338"/>
      <c r="C35" s="336"/>
      <c r="D35" s="451" t="s">
        <v>59</v>
      </c>
      <c r="E35" s="452"/>
      <c r="F35" s="452"/>
      <c r="G35" s="453"/>
      <c r="H35" s="451" t="s">
        <v>196</v>
      </c>
      <c r="I35" s="452"/>
      <c r="J35" s="452"/>
      <c r="K35" s="452"/>
      <c r="L35" s="452"/>
      <c r="M35" s="453"/>
      <c r="N35" s="451" t="s">
        <v>60</v>
      </c>
      <c r="O35" s="452"/>
      <c r="P35" s="452"/>
      <c r="Q35" s="452"/>
      <c r="R35" s="452"/>
      <c r="S35" s="453"/>
      <c r="T35" s="451" t="s">
        <v>61</v>
      </c>
      <c r="U35" s="452"/>
      <c r="V35" s="452"/>
      <c r="W35" s="452"/>
      <c r="X35" s="452"/>
      <c r="Y35" s="453"/>
      <c r="Z35" s="451" t="s">
        <v>62</v>
      </c>
      <c r="AA35" s="452"/>
      <c r="AB35" s="452"/>
      <c r="AC35" s="452"/>
      <c r="AD35" s="452"/>
      <c r="AE35" s="452"/>
      <c r="AF35" s="452"/>
      <c r="AG35" s="452"/>
      <c r="AH35" s="452"/>
      <c r="AI35" s="452"/>
      <c r="AJ35" s="452"/>
      <c r="AK35" s="452"/>
      <c r="AL35" s="452"/>
      <c r="AM35" s="453"/>
    </row>
    <row r="36" spans="2:42" ht="14.25" customHeight="1" x14ac:dyDescent="0.15">
      <c r="B36" s="338"/>
      <c r="C36" s="336"/>
      <c r="D36" s="454"/>
      <c r="E36" s="455"/>
      <c r="F36" s="455"/>
      <c r="G36" s="456"/>
      <c r="H36" s="266"/>
      <c r="I36" s="256"/>
      <c r="J36" s="421"/>
      <c r="K36" s="421"/>
      <c r="L36" s="421"/>
      <c r="M36" s="267"/>
      <c r="N36" s="305" t="s">
        <v>194</v>
      </c>
      <c r="O36" s="256" t="s">
        <v>63</v>
      </c>
      <c r="P36" s="257"/>
      <c r="Q36" s="307" t="s">
        <v>194</v>
      </c>
      <c r="R36" s="269" t="s">
        <v>64</v>
      </c>
      <c r="S36" s="270"/>
      <c r="T36" s="271"/>
      <c r="U36" s="271" t="s">
        <v>65</v>
      </c>
      <c r="V36" s="457"/>
      <c r="W36" s="457"/>
      <c r="X36" s="256" t="s">
        <v>66</v>
      </c>
      <c r="Y36" s="256"/>
      <c r="Z36" s="311" t="s">
        <v>194</v>
      </c>
      <c r="AA36" s="256" t="s">
        <v>67</v>
      </c>
      <c r="AB36" s="257"/>
      <c r="AC36" s="307" t="s">
        <v>194</v>
      </c>
      <c r="AD36" s="256" t="s">
        <v>68</v>
      </c>
      <c r="AE36" s="256"/>
      <c r="AF36" s="307" t="s">
        <v>194</v>
      </c>
      <c r="AG36" s="256" t="s">
        <v>69</v>
      </c>
      <c r="AH36" s="256"/>
      <c r="AI36" s="307" t="s">
        <v>194</v>
      </c>
      <c r="AJ36" s="256" t="s">
        <v>70</v>
      </c>
      <c r="AK36" s="272"/>
      <c r="AL36" s="272"/>
      <c r="AM36" s="273"/>
    </row>
    <row r="37" spans="2:42" ht="14.25" customHeight="1" x14ac:dyDescent="0.15">
      <c r="B37" s="338"/>
      <c r="C37" s="336"/>
      <c r="D37" s="348"/>
      <c r="E37" s="349"/>
      <c r="F37" s="349"/>
      <c r="G37" s="350"/>
      <c r="H37" s="266"/>
      <c r="I37" s="256"/>
      <c r="J37" s="458"/>
      <c r="K37" s="458"/>
      <c r="L37" s="458"/>
      <c r="M37" s="267" t="s">
        <v>71</v>
      </c>
      <c r="N37" s="305" t="s">
        <v>194</v>
      </c>
      <c r="O37" s="256" t="s">
        <v>72</v>
      </c>
      <c r="P37" s="257"/>
      <c r="Q37" s="268"/>
      <c r="R37" s="256"/>
      <c r="S37" s="270"/>
      <c r="T37" s="271"/>
      <c r="U37" s="274"/>
      <c r="V37" s="257"/>
      <c r="W37" s="274"/>
      <c r="X37" s="268" t="s">
        <v>73</v>
      </c>
      <c r="Y37" s="256"/>
      <c r="Z37" s="312" t="s">
        <v>194</v>
      </c>
      <c r="AA37" s="274" t="s">
        <v>74</v>
      </c>
      <c r="AB37" s="274"/>
      <c r="AC37" s="274"/>
      <c r="AD37" s="274"/>
      <c r="AE37" s="272"/>
      <c r="AF37" s="307" t="s">
        <v>194</v>
      </c>
      <c r="AG37" s="272" t="s">
        <v>75</v>
      </c>
      <c r="AH37" s="257"/>
      <c r="AI37" s="459"/>
      <c r="AJ37" s="459"/>
      <c r="AK37" s="459"/>
      <c r="AL37" s="459"/>
      <c r="AM37" s="267" t="s">
        <v>76</v>
      </c>
    </row>
    <row r="38" spans="2:42" ht="14.25" customHeight="1" thickBot="1" x14ac:dyDescent="0.2">
      <c r="B38" s="502"/>
      <c r="C38" s="412"/>
      <c r="D38" s="351"/>
      <c r="E38" s="352"/>
      <c r="F38" s="352"/>
      <c r="G38" s="353"/>
      <c r="H38" s="496" t="s">
        <v>198</v>
      </c>
      <c r="I38" s="496"/>
      <c r="J38" s="497"/>
      <c r="K38" s="497"/>
      <c r="L38" s="497"/>
      <c r="M38" s="275" t="s">
        <v>77</v>
      </c>
      <c r="N38" s="309" t="s">
        <v>194</v>
      </c>
      <c r="O38" s="498" t="s">
        <v>199</v>
      </c>
      <c r="P38" s="498"/>
      <c r="Q38" s="498"/>
      <c r="R38" s="498"/>
      <c r="S38" s="499"/>
      <c r="T38" s="276"/>
      <c r="U38" s="276"/>
      <c r="V38" s="276"/>
      <c r="W38" s="276"/>
      <c r="X38" s="277" t="s">
        <v>78</v>
      </c>
      <c r="Y38" s="310"/>
      <c r="Z38" s="309" t="s">
        <v>194</v>
      </c>
      <c r="AA38" s="500" t="s">
        <v>79</v>
      </c>
      <c r="AB38" s="500"/>
      <c r="AC38" s="500"/>
      <c r="AD38" s="313"/>
      <c r="AE38" s="278" t="s">
        <v>80</v>
      </c>
      <c r="AF38" s="277"/>
      <c r="AG38" s="278"/>
      <c r="AH38" s="278"/>
      <c r="AI38" s="313"/>
      <c r="AJ38" s="279" t="s">
        <v>81</v>
      </c>
      <c r="AK38" s="279"/>
      <c r="AL38" s="279"/>
      <c r="AM38" s="280"/>
    </row>
    <row r="39" spans="2:42" ht="14.25" thickTop="1" x14ac:dyDescent="0.15">
      <c r="B39" s="501" t="s">
        <v>82</v>
      </c>
      <c r="C39" s="395"/>
      <c r="D39" s="281"/>
      <c r="E39" s="504" t="s">
        <v>83</v>
      </c>
      <c r="F39" s="505"/>
      <c r="G39" s="506"/>
      <c r="H39" s="507" t="s">
        <v>200</v>
      </c>
      <c r="I39" s="508"/>
      <c r="J39" s="508"/>
      <c r="K39" s="508"/>
      <c r="L39" s="509"/>
      <c r="M39" s="504" t="s">
        <v>84</v>
      </c>
      <c r="N39" s="505"/>
      <c r="O39" s="505"/>
      <c r="P39" s="506"/>
      <c r="Q39" s="507" t="s">
        <v>85</v>
      </c>
      <c r="R39" s="508"/>
      <c r="S39" s="508"/>
      <c r="T39" s="507" t="s">
        <v>86</v>
      </c>
      <c r="U39" s="508"/>
      <c r="V39" s="509"/>
      <c r="W39" s="504" t="s">
        <v>87</v>
      </c>
      <c r="X39" s="505"/>
      <c r="Y39" s="505"/>
      <c r="Z39" s="505"/>
      <c r="AA39" s="505"/>
      <c r="AB39" s="505"/>
      <c r="AC39" s="505"/>
      <c r="AD39" s="516"/>
      <c r="AE39" s="526" t="s">
        <v>362</v>
      </c>
      <c r="AF39" s="386"/>
      <c r="AG39" s="386"/>
      <c r="AH39" s="386"/>
      <c r="AI39" s="386"/>
      <c r="AJ39" s="386"/>
      <c r="AK39" s="386"/>
      <c r="AL39" s="386"/>
      <c r="AM39" s="395"/>
    </row>
    <row r="40" spans="2:42" ht="14.25" customHeight="1" x14ac:dyDescent="0.15">
      <c r="B40" s="389"/>
      <c r="C40" s="337"/>
      <c r="D40" s="282" t="s">
        <v>88</v>
      </c>
      <c r="E40" s="527"/>
      <c r="F40" s="528"/>
      <c r="G40" s="314"/>
      <c r="H40" s="512"/>
      <c r="I40" s="513"/>
      <c r="J40" s="513"/>
      <c r="K40" s="513"/>
      <c r="L40" s="284" t="s">
        <v>71</v>
      </c>
      <c r="M40" s="529"/>
      <c r="N40" s="458"/>
      <c r="O40" s="458"/>
      <c r="P40" s="285" t="s">
        <v>71</v>
      </c>
      <c r="Q40" s="530"/>
      <c r="R40" s="531"/>
      <c r="S40" s="286" t="s">
        <v>89</v>
      </c>
      <c r="T40" s="530"/>
      <c r="U40" s="531"/>
      <c r="V40" s="287" t="s">
        <v>89</v>
      </c>
      <c r="W40" s="532"/>
      <c r="X40" s="533"/>
      <c r="Y40" s="533"/>
      <c r="Z40" s="533"/>
      <c r="AA40" s="533"/>
      <c r="AB40" s="533"/>
      <c r="AC40" s="533"/>
      <c r="AD40" s="533"/>
      <c r="AE40" s="288"/>
      <c r="AF40" s="534" t="s">
        <v>90</v>
      </c>
      <c r="AG40" s="534"/>
      <c r="AH40" s="534"/>
      <c r="AI40" s="308"/>
      <c r="AJ40" s="269" t="s">
        <v>91</v>
      </c>
      <c r="AK40" s="269"/>
      <c r="AL40" s="269"/>
      <c r="AM40" s="273"/>
    </row>
    <row r="41" spans="2:42" ht="14.25" customHeight="1" x14ac:dyDescent="0.15">
      <c r="B41" s="338"/>
      <c r="C41" s="337"/>
      <c r="D41" s="289" t="s">
        <v>92</v>
      </c>
      <c r="E41" s="510"/>
      <c r="F41" s="511"/>
      <c r="G41" s="314"/>
      <c r="H41" s="512"/>
      <c r="I41" s="513"/>
      <c r="J41" s="513"/>
      <c r="K41" s="513"/>
      <c r="L41" s="290" t="s">
        <v>71</v>
      </c>
      <c r="M41" s="512"/>
      <c r="N41" s="513"/>
      <c r="O41" s="513"/>
      <c r="P41" s="283" t="s">
        <v>71</v>
      </c>
      <c r="Q41" s="514"/>
      <c r="R41" s="515"/>
      <c r="S41" s="291" t="s">
        <v>89</v>
      </c>
      <c r="T41" s="514"/>
      <c r="U41" s="515"/>
      <c r="V41" s="292" t="s">
        <v>89</v>
      </c>
      <c r="W41" s="543"/>
      <c r="X41" s="544"/>
      <c r="Y41" s="544"/>
      <c r="Z41" s="544"/>
      <c r="AA41" s="544"/>
      <c r="AB41" s="544"/>
      <c r="AC41" s="544"/>
      <c r="AD41" s="544"/>
      <c r="AE41" s="293"/>
      <c r="AF41" s="256" t="s">
        <v>93</v>
      </c>
      <c r="AG41" s="256"/>
      <c r="AH41" s="256"/>
      <c r="AI41" s="306"/>
      <c r="AJ41" s="256" t="s">
        <v>89</v>
      </c>
      <c r="AK41" s="256"/>
      <c r="AL41" s="256"/>
      <c r="AM41" s="267"/>
    </row>
    <row r="42" spans="2:42" ht="14.25" customHeight="1" x14ac:dyDescent="0.15">
      <c r="B42" s="338"/>
      <c r="C42" s="337"/>
      <c r="D42" s="289" t="s">
        <v>95</v>
      </c>
      <c r="E42" s="510"/>
      <c r="F42" s="511"/>
      <c r="G42" s="314"/>
      <c r="H42" s="512"/>
      <c r="I42" s="513"/>
      <c r="J42" s="513"/>
      <c r="K42" s="513"/>
      <c r="L42" s="290" t="s">
        <v>71</v>
      </c>
      <c r="M42" s="512"/>
      <c r="N42" s="513"/>
      <c r="O42" s="513"/>
      <c r="P42" s="283" t="s">
        <v>71</v>
      </c>
      <c r="Q42" s="514"/>
      <c r="R42" s="515"/>
      <c r="S42" s="291" t="s">
        <v>89</v>
      </c>
      <c r="T42" s="514"/>
      <c r="U42" s="515"/>
      <c r="V42" s="292" t="s">
        <v>89</v>
      </c>
      <c r="W42" s="543"/>
      <c r="X42" s="544"/>
      <c r="Y42" s="544"/>
      <c r="Z42" s="544"/>
      <c r="AA42" s="544"/>
      <c r="AB42" s="544"/>
      <c r="AC42" s="544"/>
      <c r="AD42" s="544"/>
      <c r="AE42" s="294"/>
      <c r="AF42" s="256"/>
      <c r="AG42" s="256"/>
      <c r="AH42" s="256"/>
      <c r="AI42" s="256"/>
      <c r="AJ42" s="256"/>
      <c r="AK42" s="256"/>
      <c r="AL42" s="256"/>
      <c r="AM42" s="267"/>
    </row>
    <row r="43" spans="2:42" ht="14.25" customHeight="1" thickBot="1" x14ac:dyDescent="0.2">
      <c r="B43" s="502"/>
      <c r="C43" s="503"/>
      <c r="D43" s="295" t="s">
        <v>96</v>
      </c>
      <c r="E43" s="536"/>
      <c r="F43" s="537"/>
      <c r="G43" s="315"/>
      <c r="H43" s="538"/>
      <c r="I43" s="539"/>
      <c r="J43" s="539"/>
      <c r="K43" s="539"/>
      <c r="L43" s="296" t="s">
        <v>71</v>
      </c>
      <c r="M43" s="538"/>
      <c r="N43" s="539"/>
      <c r="O43" s="539"/>
      <c r="P43" s="297" t="s">
        <v>71</v>
      </c>
      <c r="Q43" s="540"/>
      <c r="R43" s="541"/>
      <c r="S43" s="298" t="s">
        <v>89</v>
      </c>
      <c r="T43" s="540"/>
      <c r="U43" s="541"/>
      <c r="V43" s="299" t="s">
        <v>89</v>
      </c>
      <c r="W43" s="542"/>
      <c r="X43" s="498"/>
      <c r="Y43" s="498"/>
      <c r="Z43" s="498"/>
      <c r="AA43" s="498"/>
      <c r="AB43" s="498"/>
      <c r="AC43" s="498"/>
      <c r="AD43" s="498"/>
      <c r="AE43" s="300"/>
      <c r="AF43" s="278"/>
      <c r="AG43" s="278"/>
      <c r="AH43" s="278"/>
      <c r="AI43" s="278"/>
      <c r="AJ43" s="278"/>
      <c r="AK43" s="278"/>
      <c r="AL43" s="278"/>
      <c r="AM43" s="280"/>
    </row>
    <row r="44" spans="2:42" ht="12.75" customHeight="1" thickTop="1" x14ac:dyDescent="0.15">
      <c r="B44" s="301" t="s">
        <v>97</v>
      </c>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67"/>
    </row>
    <row r="45" spans="2:42" ht="14.25" customHeight="1" x14ac:dyDescent="0.15">
      <c r="B45" s="545"/>
      <c r="C45" s="546"/>
      <c r="D45" s="546"/>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546"/>
      <c r="AI45" s="546"/>
      <c r="AJ45" s="546"/>
      <c r="AK45" s="546"/>
      <c r="AL45" s="546"/>
      <c r="AM45" s="547"/>
    </row>
    <row r="46" spans="2:42" ht="14.25" customHeight="1" x14ac:dyDescent="0.15">
      <c r="B46" s="545"/>
      <c r="C46" s="546"/>
      <c r="D46" s="546"/>
      <c r="E46" s="546"/>
      <c r="F46" s="546"/>
      <c r="G46" s="546"/>
      <c r="H46" s="546"/>
      <c r="I46" s="546"/>
      <c r="J46" s="546"/>
      <c r="K46" s="546"/>
      <c r="L46" s="546"/>
      <c r="M46" s="546"/>
      <c r="N46" s="546"/>
      <c r="O46" s="546"/>
      <c r="P46" s="546"/>
      <c r="Q46" s="546"/>
      <c r="R46" s="546"/>
      <c r="S46" s="546"/>
      <c r="T46" s="546"/>
      <c r="U46" s="546"/>
      <c r="V46" s="546"/>
      <c r="W46" s="546"/>
      <c r="X46" s="546"/>
      <c r="Y46" s="546"/>
      <c r="Z46" s="546"/>
      <c r="AA46" s="546"/>
      <c r="AB46" s="546"/>
      <c r="AC46" s="546"/>
      <c r="AD46" s="546"/>
      <c r="AE46" s="546"/>
      <c r="AF46" s="546"/>
      <c r="AG46" s="546"/>
      <c r="AH46" s="546"/>
      <c r="AI46" s="546"/>
      <c r="AJ46" s="546"/>
      <c r="AK46" s="546"/>
      <c r="AL46" s="546"/>
      <c r="AM46" s="547"/>
    </row>
    <row r="47" spans="2:42" ht="14.25" customHeight="1" x14ac:dyDescent="0.15">
      <c r="B47" s="545"/>
      <c r="C47" s="546"/>
      <c r="D47" s="546"/>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B47" s="546"/>
      <c r="AC47" s="546"/>
      <c r="AD47" s="546"/>
      <c r="AE47" s="546"/>
      <c r="AF47" s="546"/>
      <c r="AG47" s="546"/>
      <c r="AH47" s="546"/>
      <c r="AI47" s="546"/>
      <c r="AJ47" s="546"/>
      <c r="AK47" s="546"/>
      <c r="AL47" s="546"/>
      <c r="AM47" s="547"/>
    </row>
    <row r="48" spans="2:42" ht="15" customHeight="1" x14ac:dyDescent="0.15">
      <c r="B48" s="548"/>
      <c r="C48" s="549"/>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c r="AI48" s="549"/>
      <c r="AJ48" s="549"/>
      <c r="AK48" s="549"/>
      <c r="AL48" s="549"/>
      <c r="AM48" s="550"/>
    </row>
    <row r="49" spans="2:39" x14ac:dyDescent="0.15">
      <c r="AB49" s="535"/>
      <c r="AC49" s="535"/>
      <c r="AD49" s="535"/>
      <c r="AE49" s="535"/>
      <c r="AF49" s="535"/>
      <c r="AG49" s="535"/>
      <c r="AH49" s="535"/>
      <c r="AI49" s="535"/>
      <c r="AJ49" s="535"/>
      <c r="AK49" s="535"/>
      <c r="AL49" s="535"/>
      <c r="AM49" s="535"/>
    </row>
    <row r="50" spans="2:39" x14ac:dyDescent="0.15">
      <c r="B50" s="258" t="s">
        <v>87</v>
      </c>
    </row>
    <row r="51" spans="2:39" x14ac:dyDescent="0.15">
      <c r="C51" s="258" t="s">
        <v>98</v>
      </c>
    </row>
    <row r="52" spans="2:39" x14ac:dyDescent="0.15">
      <c r="C52" s="258" t="s">
        <v>99</v>
      </c>
    </row>
    <row r="53" spans="2:39" x14ac:dyDescent="0.15">
      <c r="C53" s="258" t="s">
        <v>100</v>
      </c>
    </row>
    <row r="54" spans="2:39" x14ac:dyDescent="0.15">
      <c r="C54" s="258" t="s">
        <v>101</v>
      </c>
    </row>
    <row r="55" spans="2:39" x14ac:dyDescent="0.15">
      <c r="C55" s="302"/>
    </row>
  </sheetData>
  <sheetProtection password="CC6F" sheet="1" objects="1" scenarios="1" selectLockedCells="1"/>
  <mergeCells count="296">
    <mergeCell ref="AE39:AM39"/>
    <mergeCell ref="E40:F40"/>
    <mergeCell ref="H40:K40"/>
    <mergeCell ref="M40:O40"/>
    <mergeCell ref="Q40:R40"/>
    <mergeCell ref="T40:U40"/>
    <mergeCell ref="W40:AD40"/>
    <mergeCell ref="AF40:AH40"/>
    <mergeCell ref="AB49:AM49"/>
    <mergeCell ref="E43:F43"/>
    <mergeCell ref="H43:K43"/>
    <mergeCell ref="M43:O43"/>
    <mergeCell ref="Q43:R43"/>
    <mergeCell ref="T43:U43"/>
    <mergeCell ref="W43:AD43"/>
    <mergeCell ref="T41:U41"/>
    <mergeCell ref="W41:AD41"/>
    <mergeCell ref="E42:F42"/>
    <mergeCell ref="H42:K42"/>
    <mergeCell ref="M42:O42"/>
    <mergeCell ref="Q42:R42"/>
    <mergeCell ref="T42:U42"/>
    <mergeCell ref="W42:AD42"/>
    <mergeCell ref="B45:AM48"/>
    <mergeCell ref="H38:I38"/>
    <mergeCell ref="J38:L38"/>
    <mergeCell ref="O38:S38"/>
    <mergeCell ref="AA38:AC38"/>
    <mergeCell ref="B39:C43"/>
    <mergeCell ref="E39:G39"/>
    <mergeCell ref="H39:L39"/>
    <mergeCell ref="M39:P39"/>
    <mergeCell ref="Q39:S39"/>
    <mergeCell ref="T39:V39"/>
    <mergeCell ref="E41:F41"/>
    <mergeCell ref="H41:K41"/>
    <mergeCell ref="M41:O41"/>
    <mergeCell ref="Q41:R41"/>
    <mergeCell ref="W39:AD39"/>
    <mergeCell ref="B34:C38"/>
    <mergeCell ref="D34:E34"/>
    <mergeCell ref="F34:I34"/>
    <mergeCell ref="J34:K34"/>
    <mergeCell ref="L34:R34"/>
    <mergeCell ref="S34:U34"/>
    <mergeCell ref="V34:Z34"/>
    <mergeCell ref="D35:G35"/>
    <mergeCell ref="H35:M35"/>
    <mergeCell ref="AF31:AI31"/>
    <mergeCell ref="AJ31:AM31"/>
    <mergeCell ref="B32:H32"/>
    <mergeCell ref="J32:L32"/>
    <mergeCell ref="M32:O32"/>
    <mergeCell ref="P32:S32"/>
    <mergeCell ref="T32:V33"/>
    <mergeCell ref="W32:Y32"/>
    <mergeCell ref="Z32:AM32"/>
    <mergeCell ref="B33:H33"/>
    <mergeCell ref="J33:L33"/>
    <mergeCell ref="M33:O33"/>
    <mergeCell ref="P33:S33"/>
    <mergeCell ref="W33:Y33"/>
    <mergeCell ref="Z33:AM33"/>
    <mergeCell ref="B31:I31"/>
    <mergeCell ref="J31:L31"/>
    <mergeCell ref="M31:O31"/>
    <mergeCell ref="P31:S31"/>
    <mergeCell ref="T31:W31"/>
    <mergeCell ref="X31:AA31"/>
    <mergeCell ref="AB31:AE31"/>
    <mergeCell ref="N35:S35"/>
    <mergeCell ref="T35:Y35"/>
    <mergeCell ref="Z35:AM35"/>
    <mergeCell ref="D36:G38"/>
    <mergeCell ref="J36:L36"/>
    <mergeCell ref="V36:W36"/>
    <mergeCell ref="J37:L37"/>
    <mergeCell ref="AI37:AL37"/>
    <mergeCell ref="AJ29:AM29"/>
    <mergeCell ref="B30:D30"/>
    <mergeCell ref="E30:I30"/>
    <mergeCell ref="J30:L30"/>
    <mergeCell ref="M30:O30"/>
    <mergeCell ref="P30:S30"/>
    <mergeCell ref="T30:W30"/>
    <mergeCell ref="X30:AA30"/>
    <mergeCell ref="AB30:AE30"/>
    <mergeCell ref="AF30:AI30"/>
    <mergeCell ref="AJ30:AM30"/>
    <mergeCell ref="B29:D29"/>
    <mergeCell ref="E29:I29"/>
    <mergeCell ref="J29:L29"/>
    <mergeCell ref="M29:O29"/>
    <mergeCell ref="P29:S29"/>
    <mergeCell ref="T29:W29"/>
    <mergeCell ref="X29:AA29"/>
    <mergeCell ref="AB29:AE29"/>
    <mergeCell ref="AF29:AI29"/>
    <mergeCell ref="AF27:AI27"/>
    <mergeCell ref="AJ27:AM27"/>
    <mergeCell ref="B28:D28"/>
    <mergeCell ref="E28:I28"/>
    <mergeCell ref="J28:L28"/>
    <mergeCell ref="M28:O28"/>
    <mergeCell ref="P28:S28"/>
    <mergeCell ref="T28:W28"/>
    <mergeCell ref="X28:AA28"/>
    <mergeCell ref="AB28:AE28"/>
    <mergeCell ref="AF28:AI28"/>
    <mergeCell ref="AJ28:AM28"/>
    <mergeCell ref="B27:D27"/>
    <mergeCell ref="E27:I27"/>
    <mergeCell ref="J27:L27"/>
    <mergeCell ref="M27:O27"/>
    <mergeCell ref="P27:S27"/>
    <mergeCell ref="T27:W27"/>
    <mergeCell ref="X27:AA27"/>
    <mergeCell ref="B24:B26"/>
    <mergeCell ref="AB27:AE27"/>
    <mergeCell ref="AB25:AE25"/>
    <mergeCell ref="AF25:AI25"/>
    <mergeCell ref="AJ25:AM25"/>
    <mergeCell ref="C26:D26"/>
    <mergeCell ref="E26:H26"/>
    <mergeCell ref="J26:L26"/>
    <mergeCell ref="M26:O26"/>
    <mergeCell ref="P26:S26"/>
    <mergeCell ref="T26:W26"/>
    <mergeCell ref="X26:AA26"/>
    <mergeCell ref="E25:H25"/>
    <mergeCell ref="J25:L25"/>
    <mergeCell ref="M25:O25"/>
    <mergeCell ref="P25:S25"/>
    <mergeCell ref="T25:W25"/>
    <mergeCell ref="X25:AA25"/>
    <mergeCell ref="C24:D25"/>
    <mergeCell ref="E24:H24"/>
    <mergeCell ref="J24:L24"/>
    <mergeCell ref="M24:O24"/>
    <mergeCell ref="AB26:AE26"/>
    <mergeCell ref="AF26:AI26"/>
    <mergeCell ref="AJ26:AM26"/>
    <mergeCell ref="AJ22:AM22"/>
    <mergeCell ref="C23:D23"/>
    <mergeCell ref="E23:H23"/>
    <mergeCell ref="J23:L23"/>
    <mergeCell ref="M23:O23"/>
    <mergeCell ref="P23:S23"/>
    <mergeCell ref="P24:S24"/>
    <mergeCell ref="T24:W24"/>
    <mergeCell ref="X24:AA24"/>
    <mergeCell ref="AB24:AE24"/>
    <mergeCell ref="AF24:AI24"/>
    <mergeCell ref="AJ24:AM24"/>
    <mergeCell ref="T23:W23"/>
    <mergeCell ref="X23:AA23"/>
    <mergeCell ref="AB23:AE23"/>
    <mergeCell ref="AF23:AI23"/>
    <mergeCell ref="AJ23:AM23"/>
    <mergeCell ref="AJ20:AM20"/>
    <mergeCell ref="C21:D21"/>
    <mergeCell ref="E21:H21"/>
    <mergeCell ref="J21:L21"/>
    <mergeCell ref="M21:O21"/>
    <mergeCell ref="P21:S21"/>
    <mergeCell ref="T21:W21"/>
    <mergeCell ref="X21:AA21"/>
    <mergeCell ref="AB21:AE21"/>
    <mergeCell ref="AF21:AI21"/>
    <mergeCell ref="AJ21:AM21"/>
    <mergeCell ref="B20:B23"/>
    <mergeCell ref="C20:D20"/>
    <mergeCell ref="E20:H20"/>
    <mergeCell ref="J20:L20"/>
    <mergeCell ref="M20:O20"/>
    <mergeCell ref="P20:S20"/>
    <mergeCell ref="X19:AA19"/>
    <mergeCell ref="AB19:AE19"/>
    <mergeCell ref="AF19:AG19"/>
    <mergeCell ref="T20:W20"/>
    <mergeCell ref="X20:AA20"/>
    <mergeCell ref="AB20:AE20"/>
    <mergeCell ref="AF20:AI20"/>
    <mergeCell ref="C22:D22"/>
    <mergeCell ref="E22:H22"/>
    <mergeCell ref="J22:L22"/>
    <mergeCell ref="M22:O22"/>
    <mergeCell ref="P22:S22"/>
    <mergeCell ref="T22:W22"/>
    <mergeCell ref="X22:AA22"/>
    <mergeCell ref="AB22:AE22"/>
    <mergeCell ref="AF22:AI22"/>
    <mergeCell ref="AH19:AI19"/>
    <mergeCell ref="J17:L17"/>
    <mergeCell ref="M17:O17"/>
    <mergeCell ref="P17:S17"/>
    <mergeCell ref="T17:W17"/>
    <mergeCell ref="X17:AA17"/>
    <mergeCell ref="AJ19:AK19"/>
    <mergeCell ref="AL19:AM19"/>
    <mergeCell ref="B19:D19"/>
    <mergeCell ref="E19:I19"/>
    <mergeCell ref="J19:L19"/>
    <mergeCell ref="M19:O19"/>
    <mergeCell ref="P19:S19"/>
    <mergeCell ref="T19:W19"/>
    <mergeCell ref="B18:I18"/>
    <mergeCell ref="J18:AA18"/>
    <mergeCell ref="AB18:AM18"/>
    <mergeCell ref="AJ15:AM15"/>
    <mergeCell ref="B16:E16"/>
    <mergeCell ref="F16:I16"/>
    <mergeCell ref="J16:L16"/>
    <mergeCell ref="M16:O16"/>
    <mergeCell ref="P16:S16"/>
    <mergeCell ref="T16:W16"/>
    <mergeCell ref="AB17:AE17"/>
    <mergeCell ref="AF17:AI17"/>
    <mergeCell ref="AJ17:AM17"/>
    <mergeCell ref="B15:E15"/>
    <mergeCell ref="F15:I15"/>
    <mergeCell ref="J15:L15"/>
    <mergeCell ref="M15:O15"/>
    <mergeCell ref="P15:S15"/>
    <mergeCell ref="T15:W15"/>
    <mergeCell ref="X15:AA15"/>
    <mergeCell ref="AB15:AE15"/>
    <mergeCell ref="AF15:AI15"/>
    <mergeCell ref="X16:AA16"/>
    <mergeCell ref="AB16:AE16"/>
    <mergeCell ref="AF16:AI16"/>
    <mergeCell ref="AJ16:AM16"/>
    <mergeCell ref="B17:H17"/>
    <mergeCell ref="AJ13:AM13"/>
    <mergeCell ref="B14:E14"/>
    <mergeCell ref="F14:I14"/>
    <mergeCell ref="J14:L14"/>
    <mergeCell ref="M14:O14"/>
    <mergeCell ref="P14:S14"/>
    <mergeCell ref="T14:W14"/>
    <mergeCell ref="X14:AA14"/>
    <mergeCell ref="AB14:AE14"/>
    <mergeCell ref="AF14:AI14"/>
    <mergeCell ref="AJ14:AM14"/>
    <mergeCell ref="B13:E13"/>
    <mergeCell ref="F13:I13"/>
    <mergeCell ref="J13:L13"/>
    <mergeCell ref="M13:O13"/>
    <mergeCell ref="P13:S13"/>
    <mergeCell ref="T13:W13"/>
    <mergeCell ref="X13:AA13"/>
    <mergeCell ref="AB13:AE13"/>
    <mergeCell ref="AF13:AI13"/>
    <mergeCell ref="AF11:AG11"/>
    <mergeCell ref="AH11:AI11"/>
    <mergeCell ref="AJ11:AK11"/>
    <mergeCell ref="AL11:AM11"/>
    <mergeCell ref="B12:E12"/>
    <mergeCell ref="F12:I12"/>
    <mergeCell ref="J12:L12"/>
    <mergeCell ref="M12:O12"/>
    <mergeCell ref="P12:S12"/>
    <mergeCell ref="T12:W12"/>
    <mergeCell ref="B10:E11"/>
    <mergeCell ref="F10:I11"/>
    <mergeCell ref="J10:AA10"/>
    <mergeCell ref="AB10:AM10"/>
    <mergeCell ref="J11:L11"/>
    <mergeCell ref="M11:O11"/>
    <mergeCell ref="P11:S11"/>
    <mergeCell ref="T11:W11"/>
    <mergeCell ref="X11:AA11"/>
    <mergeCell ref="AB11:AE11"/>
    <mergeCell ref="X12:AA12"/>
    <mergeCell ref="AB12:AE12"/>
    <mergeCell ref="AF12:AI12"/>
    <mergeCell ref="AJ12:AM12"/>
    <mergeCell ref="B5:C5"/>
    <mergeCell ref="D5:W5"/>
    <mergeCell ref="X5:AE5"/>
    <mergeCell ref="AF5:AM5"/>
    <mergeCell ref="B6:C9"/>
    <mergeCell ref="D6:W9"/>
    <mergeCell ref="X6:AE9"/>
    <mergeCell ref="AF6:AM9"/>
    <mergeCell ref="AD1:AM1"/>
    <mergeCell ref="F2:AH2"/>
    <mergeCell ref="AI2:AM2"/>
    <mergeCell ref="B4:C4"/>
    <mergeCell ref="D4:W4"/>
    <mergeCell ref="X4:AA4"/>
    <mergeCell ref="AD4:AE4"/>
    <mergeCell ref="AF4:AG4"/>
    <mergeCell ref="AH4:AI4"/>
    <mergeCell ref="AJ4:AK4"/>
    <mergeCell ref="AB4:AC4"/>
  </mergeCells>
  <phoneticPr fontId="13"/>
  <conditionalFormatting sqref="X12:AA14 X20:AA30 X16:AA16">
    <cfRule type="expression" dxfId="25" priority="12">
      <formula>$X12&lt;0</formula>
    </cfRule>
  </conditionalFormatting>
  <conditionalFormatting sqref="AD1">
    <cfRule type="containsText" dxfId="24" priority="11" operator="containsText" text="支出金額と収入金額が一致していません">
      <formula>NOT(ISERROR(SEARCH("支出金額と収入金額が一致していません",AD1)))</formula>
    </cfRule>
  </conditionalFormatting>
  <conditionalFormatting sqref="J12:L16">
    <cfRule type="expression" dxfId="23" priority="9">
      <formula>AND($AI$2="【起前/部分払】",J12&lt;&gt;SUM(AB12:AM12))</formula>
    </cfRule>
    <cfRule type="cellIs" dxfId="22" priority="10" operator="notEqual">
      <formula>M12+P12</formula>
    </cfRule>
  </conditionalFormatting>
  <conditionalFormatting sqref="J20">
    <cfRule type="expression" dxfId="21" priority="1">
      <formula>AND($AI$2="【起前/部分払】",J20&lt;&gt;SUM(AB20:AM20))</formula>
    </cfRule>
    <cfRule type="cellIs" dxfId="20" priority="4" operator="notEqual">
      <formula>M20+P20</formula>
    </cfRule>
  </conditionalFormatting>
  <conditionalFormatting sqref="J21:J30">
    <cfRule type="expression" dxfId="19" priority="2">
      <formula>AND($AI$2="【起前/部分払】",J21&lt;&gt;SUM(AB21:AM21))</formula>
    </cfRule>
    <cfRule type="cellIs" dxfId="18" priority="3" operator="notEqual">
      <formula>M21+P21</formula>
    </cfRule>
  </conditionalFormatting>
  <conditionalFormatting sqref="K20:L20">
    <cfRule type="expression" dxfId="17" priority="5">
      <formula>AND($AI$2="【起前】",K20&lt;&gt;SUM(AC15:AN15))</formula>
    </cfRule>
    <cfRule type="cellIs" dxfId="16" priority="6" operator="notEqual">
      <formula>N20+Q20</formula>
    </cfRule>
  </conditionalFormatting>
  <conditionalFormatting sqref="K21:L30">
    <cfRule type="expression" dxfId="15" priority="7">
      <formula>AND($AI$2="【起前/部分払】",K21&lt;&gt;SUM(AC16:AN16))</formula>
    </cfRule>
    <cfRule type="cellIs" dxfId="14" priority="8" operator="notEqual">
      <formula>M21+P21</formula>
    </cfRule>
  </conditionalFormatting>
  <dataValidations count="8">
    <dataValidation type="list" allowBlank="1" showInputMessage="1" showErrorMessage="1" sqref="Z33:AM33" xr:uid="{A8C49E7E-1B21-423E-BA00-92C63E2769BE}">
      <formula1>$AP$11:$AP$20</formula1>
    </dataValidation>
    <dataValidation type="list" allowBlank="1" showInputMessage="1" showErrorMessage="1" sqref="Z32:AM32" xr:uid="{FA55638E-6962-455A-B6D0-3A0C0B471C82}">
      <formula1>$AP$6:$AP$9</formula1>
    </dataValidation>
    <dataValidation type="list" allowBlank="1" showInputMessage="1" showErrorMessage="1" sqref="Y38" xr:uid="{307E1A8E-94CE-45E5-B86A-EA7E6B5E9EF0}">
      <formula1>$AP$22:$AP$23</formula1>
    </dataValidation>
    <dataValidation type="list" allowBlank="1" showInputMessage="1" showErrorMessage="1" sqref="G40:G43" xr:uid="{35BD12E2-3465-47BC-AEDD-C858DF069200}">
      <formula1>$AP$30</formula1>
    </dataValidation>
    <dataValidation type="list" allowBlank="1" showInputMessage="1" showErrorMessage="1" sqref="AA34" xr:uid="{8A797BAF-7004-4879-B8BF-74C8674BFCA6}">
      <formula1>$AP$25:$AP$26</formula1>
    </dataValidation>
    <dataValidation type="list" allowBlank="1" showInputMessage="1" showErrorMessage="1" sqref="AD34 AG34 AJ34 N36:N38 Q36 Z36:Z38 AC36 AF36:AF37 AI36" xr:uid="{98EFEB60-55A6-460C-9FC4-EAFD264CF233}">
      <formula1>$AP$27:$AP$28</formula1>
    </dataValidation>
    <dataValidation allowBlank="1" showInputMessage="1" showErrorMessage="1" prompt="合計の計算式が入っています" sqref="J12:L16 J17:AM17 J20:L25 J27:L30 J26:L26 J31:AM31" xr:uid="{556106F7-EE63-4494-B946-F8DC8A4EB97E}"/>
    <dataValidation type="list" allowBlank="1" showInputMessage="1" showErrorMessage="1" sqref="AB4:AC4" xr:uid="{78F8F387-A67F-4AA9-A2B2-98412188A1D9}">
      <formula1>$AP$32:$AP$34</formula1>
    </dataValidation>
  </dataValidations>
  <pageMargins left="0.7" right="0.7" top="0.75" bottom="0.75" header="0.3" footer="0.3"/>
  <pageSetup paperSize="9" scale="78" orientation="landscape" blackAndWhite="1" r:id="rId1"/>
  <colBreaks count="1" manualBreakCount="1">
    <brk id="4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E556C-1DC0-44A1-AF3C-6A3919205E03}">
  <sheetPr codeName="Sheet3"/>
  <dimension ref="A1:C79"/>
  <sheetViews>
    <sheetView showWhiteSpace="0" view="pageBreakPreview" zoomScale="70" zoomScaleNormal="100" zoomScaleSheetLayoutView="70" zoomScalePageLayoutView="70" workbookViewId="0">
      <selection sqref="A1:C1"/>
    </sheetView>
  </sheetViews>
  <sheetFormatPr defaultColWidth="9" defaultRowHeight="18" customHeight="1" x14ac:dyDescent="0.15"/>
  <cols>
    <col min="1" max="1" width="5.125" style="3" customWidth="1"/>
    <col min="2" max="2" width="141.75" style="3" customWidth="1"/>
    <col min="3" max="3" width="3" style="3" customWidth="1"/>
    <col min="4" max="4" width="9" style="3" customWidth="1"/>
    <col min="5" max="16384" width="9" style="3"/>
  </cols>
  <sheetData>
    <row r="1" spans="1:3" s="2" customFormat="1" ht="46.5" customHeight="1" x14ac:dyDescent="0.15">
      <c r="A1" s="552" t="s">
        <v>113</v>
      </c>
      <c r="B1" s="552"/>
      <c r="C1" s="552"/>
    </row>
    <row r="2" spans="1:3" ht="26.25" customHeight="1" x14ac:dyDescent="0.15">
      <c r="A2" s="551" t="s">
        <v>114</v>
      </c>
      <c r="B2" s="551"/>
      <c r="C2" s="551"/>
    </row>
    <row r="3" spans="1:3" ht="21.75" customHeight="1" x14ac:dyDescent="0.15">
      <c r="A3" s="553" t="s">
        <v>115</v>
      </c>
      <c r="B3" s="553"/>
      <c r="C3" s="553"/>
    </row>
    <row r="4" spans="1:3" ht="26.25" customHeight="1" x14ac:dyDescent="0.15">
      <c r="A4" s="4"/>
      <c r="B4" s="554"/>
      <c r="C4" s="554"/>
    </row>
    <row r="5" spans="1:3" ht="20.25" customHeight="1" x14ac:dyDescent="0.15">
      <c r="A5" s="551" t="s">
        <v>116</v>
      </c>
      <c r="B5" s="551"/>
    </row>
    <row r="6" spans="1:3" ht="21.75" customHeight="1" x14ac:dyDescent="0.15">
      <c r="A6" s="551" t="s">
        <v>117</v>
      </c>
      <c r="B6" s="551"/>
    </row>
    <row r="7" spans="1:3" ht="21.75" customHeight="1" x14ac:dyDescent="0.15">
      <c r="A7" s="551" t="s">
        <v>118</v>
      </c>
      <c r="B7" s="551"/>
    </row>
    <row r="8" spans="1:3" ht="26.25" customHeight="1" x14ac:dyDescent="0.15">
      <c r="A8" s="555"/>
      <c r="B8" s="555"/>
    </row>
    <row r="9" spans="1:3" ht="26.25" customHeight="1" x14ac:dyDescent="0.15">
      <c r="A9" s="551" t="s">
        <v>166</v>
      </c>
      <c r="B9" s="551"/>
    </row>
    <row r="10" spans="1:3" ht="26.25" customHeight="1" x14ac:dyDescent="0.15">
      <c r="A10" s="551" t="s">
        <v>119</v>
      </c>
      <c r="B10" s="551"/>
    </row>
    <row r="11" spans="1:3" ht="26.25" customHeight="1" x14ac:dyDescent="0.15">
      <c r="A11" s="5"/>
      <c r="B11" s="5" t="s">
        <v>120</v>
      </c>
    </row>
    <row r="12" spans="1:3" ht="204" customHeight="1" x14ac:dyDescent="0.15">
      <c r="A12" s="6"/>
      <c r="B12" s="6"/>
    </row>
    <row r="13" spans="1:3" ht="26.25" customHeight="1" x14ac:dyDescent="0.15">
      <c r="B13" s="7"/>
    </row>
    <row r="14" spans="1:3" ht="26.25" customHeight="1" x14ac:dyDescent="0.15">
      <c r="B14" s="7"/>
    </row>
    <row r="15" spans="1:3" ht="26.25" customHeight="1" x14ac:dyDescent="0.15">
      <c r="B15" s="7"/>
    </row>
    <row r="16" spans="1:3" ht="26.25" customHeight="1" x14ac:dyDescent="0.15">
      <c r="A16" s="551" t="s">
        <v>121</v>
      </c>
      <c r="B16" s="551"/>
    </row>
    <row r="17" spans="1:3" ht="26.25" customHeight="1" x14ac:dyDescent="0.15">
      <c r="A17" s="551" t="s">
        <v>167</v>
      </c>
      <c r="B17" s="551"/>
    </row>
    <row r="18" spans="1:3" ht="26.25" customHeight="1" x14ac:dyDescent="0.15">
      <c r="B18" s="7"/>
    </row>
    <row r="19" spans="1:3" ht="26.25" customHeight="1" x14ac:dyDescent="0.15">
      <c r="A19" s="551" t="s">
        <v>168</v>
      </c>
      <c r="B19" s="551"/>
    </row>
    <row r="20" spans="1:3" ht="26.25" customHeight="1" x14ac:dyDescent="0.15">
      <c r="A20" s="556" t="s">
        <v>169</v>
      </c>
      <c r="B20" s="556"/>
    </row>
    <row r="21" spans="1:3" ht="26.25" customHeight="1" x14ac:dyDescent="0.15">
      <c r="B21" s="8"/>
    </row>
    <row r="22" spans="1:3" ht="26.25" customHeight="1" x14ac:dyDescent="0.15">
      <c r="A22" s="551" t="s">
        <v>170</v>
      </c>
      <c r="B22" s="551"/>
    </row>
    <row r="23" spans="1:3" ht="26.25" customHeight="1" x14ac:dyDescent="0.15">
      <c r="A23" s="551" t="s">
        <v>171</v>
      </c>
      <c r="B23" s="551"/>
    </row>
    <row r="24" spans="1:3" ht="26.25" customHeight="1" x14ac:dyDescent="0.15">
      <c r="A24" s="3" t="s">
        <v>122</v>
      </c>
      <c r="B24" s="7"/>
    </row>
    <row r="25" spans="1:3" ht="26.25" customHeight="1" x14ac:dyDescent="0.15">
      <c r="A25" s="551" t="s">
        <v>123</v>
      </c>
      <c r="B25" s="551"/>
      <c r="C25" s="551"/>
    </row>
    <row r="26" spans="1:3" ht="26.25" customHeight="1" x14ac:dyDescent="0.15">
      <c r="B26" s="9" t="s">
        <v>124</v>
      </c>
    </row>
    <row r="27" spans="1:3" ht="26.25" customHeight="1" x14ac:dyDescent="0.15">
      <c r="A27" s="551" t="s">
        <v>125</v>
      </c>
      <c r="B27" s="551"/>
    </row>
    <row r="28" spans="1:3" ht="26.25" customHeight="1" x14ac:dyDescent="0.15">
      <c r="A28" s="551" t="s">
        <v>126</v>
      </c>
      <c r="B28" s="551"/>
    </row>
    <row r="29" spans="1:3" ht="26.25" customHeight="1" x14ac:dyDescent="0.15">
      <c r="A29" s="557" t="s">
        <v>172</v>
      </c>
      <c r="B29" s="557"/>
    </row>
    <row r="30" spans="1:3" ht="26.25" customHeight="1" x14ac:dyDescent="0.15">
      <c r="A30" s="10"/>
      <c r="B30" s="11"/>
    </row>
    <row r="31" spans="1:3" ht="26.25" customHeight="1" x14ac:dyDescent="0.15">
      <c r="A31" s="558" t="s">
        <v>127</v>
      </c>
      <c r="B31" s="558"/>
      <c r="C31" s="558"/>
    </row>
    <row r="32" spans="1:3" ht="26.25" customHeight="1" x14ac:dyDescent="0.15">
      <c r="A32" s="551" t="s">
        <v>163</v>
      </c>
      <c r="B32" s="551"/>
    </row>
    <row r="33" spans="1:2" ht="26.25" customHeight="1" x14ac:dyDescent="0.15">
      <c r="A33" s="551" t="s">
        <v>128</v>
      </c>
      <c r="B33" s="551"/>
    </row>
    <row r="34" spans="1:2" ht="26.25" customHeight="1" x14ac:dyDescent="0.15">
      <c r="A34" s="555" t="s">
        <v>129</v>
      </c>
      <c r="B34" s="555"/>
    </row>
    <row r="35" spans="1:2" ht="26.25" customHeight="1" x14ac:dyDescent="0.15">
      <c r="A35" s="555" t="s">
        <v>130</v>
      </c>
      <c r="B35" s="555"/>
    </row>
    <row r="36" spans="1:2" ht="26.25" customHeight="1" x14ac:dyDescent="0.15">
      <c r="A36" s="555" t="s">
        <v>131</v>
      </c>
      <c r="B36" s="555"/>
    </row>
    <row r="37" spans="1:2" ht="26.25" customHeight="1" x14ac:dyDescent="0.15">
      <c r="A37" s="555" t="s">
        <v>132</v>
      </c>
      <c r="B37" s="555"/>
    </row>
    <row r="38" spans="1:2" ht="26.25" customHeight="1" x14ac:dyDescent="0.15">
      <c r="A38" s="555" t="s">
        <v>133</v>
      </c>
      <c r="B38" s="555"/>
    </row>
    <row r="39" spans="1:2" ht="26.25" customHeight="1" x14ac:dyDescent="0.15">
      <c r="A39" s="557" t="s">
        <v>134</v>
      </c>
      <c r="B39" s="557"/>
    </row>
    <row r="40" spans="1:2" ht="26.25" customHeight="1" x14ac:dyDescent="0.15">
      <c r="A40" s="557"/>
      <c r="B40" s="557"/>
    </row>
    <row r="41" spans="1:2" ht="26.25" customHeight="1" x14ac:dyDescent="0.15">
      <c r="A41" s="10"/>
      <c r="B41" s="12"/>
    </row>
    <row r="42" spans="1:2" ht="26.25" customHeight="1" x14ac:dyDescent="0.15">
      <c r="A42" s="551" t="s">
        <v>135</v>
      </c>
      <c r="B42" s="551"/>
    </row>
    <row r="43" spans="1:2" ht="28.5" customHeight="1" x14ac:dyDescent="0.15">
      <c r="A43" s="551" t="s">
        <v>136</v>
      </c>
      <c r="B43" s="551"/>
    </row>
    <row r="44" spans="1:2" ht="26.25" customHeight="1" x14ac:dyDescent="0.15">
      <c r="A44" s="10"/>
      <c r="B44" s="13"/>
    </row>
    <row r="45" spans="1:2" ht="26.25" customHeight="1" x14ac:dyDescent="0.15">
      <c r="A45" s="551" t="s">
        <v>137</v>
      </c>
      <c r="B45" s="551"/>
    </row>
    <row r="46" spans="1:2" ht="26.25" customHeight="1" x14ac:dyDescent="0.15">
      <c r="A46" s="557" t="s">
        <v>138</v>
      </c>
      <c r="B46" s="557"/>
    </row>
    <row r="47" spans="1:2" ht="26.25" customHeight="1" x14ac:dyDescent="0.15">
      <c r="A47" s="557" t="s">
        <v>139</v>
      </c>
      <c r="B47" s="557"/>
    </row>
    <row r="48" spans="1:2" ht="26.25" customHeight="1" x14ac:dyDescent="0.15">
      <c r="A48" s="557" t="s">
        <v>140</v>
      </c>
      <c r="B48" s="557"/>
    </row>
    <row r="49" spans="1:2" ht="26.25" customHeight="1" x14ac:dyDescent="0.15">
      <c r="A49" s="557" t="s">
        <v>141</v>
      </c>
      <c r="B49" s="557"/>
    </row>
    <row r="50" spans="1:2" ht="26.25" customHeight="1" x14ac:dyDescent="0.15">
      <c r="A50" s="557" t="s">
        <v>142</v>
      </c>
      <c r="B50" s="557"/>
    </row>
    <row r="51" spans="1:2" ht="26.25" customHeight="1" x14ac:dyDescent="0.15">
      <c r="A51" s="557" t="s">
        <v>143</v>
      </c>
      <c r="B51" s="557"/>
    </row>
    <row r="52" spans="1:2" ht="26.25" customHeight="1" x14ac:dyDescent="0.15">
      <c r="A52" s="557" t="s">
        <v>144</v>
      </c>
      <c r="B52" s="557"/>
    </row>
    <row r="53" spans="1:2" ht="26.25" customHeight="1" x14ac:dyDescent="0.15">
      <c r="A53" s="557" t="s">
        <v>145</v>
      </c>
      <c r="B53" s="557"/>
    </row>
    <row r="54" spans="1:2" ht="26.25" customHeight="1" x14ac:dyDescent="0.15">
      <c r="A54" s="14"/>
      <c r="B54" s="14" t="s">
        <v>146</v>
      </c>
    </row>
    <row r="55" spans="1:2" ht="26.25" customHeight="1" x14ac:dyDescent="0.15">
      <c r="A55" s="557" t="s">
        <v>147</v>
      </c>
      <c r="B55" s="557"/>
    </row>
    <row r="56" spans="1:2" ht="26.25" customHeight="1" x14ac:dyDescent="0.15">
      <c r="A56" s="557" t="s">
        <v>148</v>
      </c>
      <c r="B56" s="557"/>
    </row>
    <row r="57" spans="1:2" ht="26.25" customHeight="1" x14ac:dyDescent="0.15">
      <c r="A57" s="557" t="s">
        <v>149</v>
      </c>
      <c r="B57" s="557"/>
    </row>
    <row r="58" spans="1:2" ht="26.25" customHeight="1" x14ac:dyDescent="0.15">
      <c r="A58" s="10"/>
      <c r="B58" s="13"/>
    </row>
    <row r="59" spans="1:2" ht="26.25" customHeight="1" x14ac:dyDescent="0.15">
      <c r="A59" s="551" t="s">
        <v>150</v>
      </c>
      <c r="B59" s="551"/>
    </row>
    <row r="60" spans="1:2" ht="26.25" customHeight="1" x14ac:dyDescent="0.15">
      <c r="A60" s="10"/>
      <c r="B60" s="10"/>
    </row>
    <row r="61" spans="1:2" ht="26.25" customHeight="1" x14ac:dyDescent="0.15">
      <c r="A61" s="551" t="s">
        <v>151</v>
      </c>
      <c r="B61" s="551"/>
    </row>
    <row r="62" spans="1:2" ht="25.5" customHeight="1" x14ac:dyDescent="0.15">
      <c r="A62" s="551" t="s">
        <v>152</v>
      </c>
      <c r="B62" s="551"/>
    </row>
    <row r="63" spans="1:2" ht="25.5" customHeight="1" x14ac:dyDescent="0.15">
      <c r="A63" s="551" t="s">
        <v>153</v>
      </c>
      <c r="B63" s="551"/>
    </row>
    <row r="64" spans="1:2" ht="26.25" customHeight="1" x14ac:dyDescent="0.15">
      <c r="A64" s="15"/>
      <c r="B64" s="15"/>
    </row>
    <row r="65" spans="1:2" ht="23.25" customHeight="1" x14ac:dyDescent="0.15">
      <c r="A65" s="551" t="s">
        <v>154</v>
      </c>
      <c r="B65" s="551"/>
    </row>
    <row r="66" spans="1:2" ht="23.25" customHeight="1" x14ac:dyDescent="0.15">
      <c r="A66" s="551" t="s">
        <v>122</v>
      </c>
      <c r="B66" s="551"/>
    </row>
    <row r="67" spans="1:2" ht="215.25" customHeight="1" x14ac:dyDescent="0.15">
      <c r="A67" s="16"/>
      <c r="B67" s="16"/>
    </row>
    <row r="68" spans="1:2" ht="23.25" customHeight="1" x14ac:dyDescent="0.15">
      <c r="A68" s="551" t="s">
        <v>155</v>
      </c>
      <c r="B68" s="551"/>
    </row>
    <row r="69" spans="1:2" ht="23.25" customHeight="1" x14ac:dyDescent="0.15">
      <c r="A69" s="551" t="s">
        <v>156</v>
      </c>
      <c r="B69" s="551"/>
    </row>
    <row r="70" spans="1:2" ht="26.25" customHeight="1" x14ac:dyDescent="0.15">
      <c r="A70" s="16"/>
      <c r="B70" s="16"/>
    </row>
    <row r="71" spans="1:2" ht="26.25" customHeight="1" x14ac:dyDescent="0.15">
      <c r="A71" s="551" t="s">
        <v>157</v>
      </c>
      <c r="B71" s="551"/>
    </row>
    <row r="72" spans="1:2" ht="26.25" customHeight="1" x14ac:dyDescent="0.15">
      <c r="A72" s="551" t="s">
        <v>158</v>
      </c>
      <c r="B72" s="551"/>
    </row>
    <row r="73" spans="1:2" ht="29.25" customHeight="1" x14ac:dyDescent="0.15">
      <c r="A73" s="557" t="s">
        <v>159</v>
      </c>
      <c r="B73" s="557"/>
    </row>
    <row r="74" spans="1:2" ht="29.25" customHeight="1" x14ac:dyDescent="0.15">
      <c r="A74" s="557" t="s">
        <v>160</v>
      </c>
      <c r="B74" s="557"/>
    </row>
    <row r="75" spans="1:2" ht="29.25" customHeight="1" x14ac:dyDescent="0.15">
      <c r="A75" s="557" t="s">
        <v>161</v>
      </c>
      <c r="B75" s="557"/>
    </row>
    <row r="76" spans="1:2" ht="26.25" customHeight="1" x14ac:dyDescent="0.15">
      <c r="A76" s="559" t="s">
        <v>162</v>
      </c>
      <c r="B76" s="559"/>
    </row>
    <row r="77" spans="1:2" ht="14.25" customHeight="1" x14ac:dyDescent="0.15">
      <c r="A77" s="17"/>
      <c r="B77" s="17"/>
    </row>
    <row r="78" spans="1:2" ht="26.25" customHeight="1" x14ac:dyDescent="0.15"/>
    <row r="79" spans="1:2" ht="15" customHeight="1" x14ac:dyDescent="0.15"/>
  </sheetData>
  <mergeCells count="58">
    <mergeCell ref="A72:B72"/>
    <mergeCell ref="A73:B73"/>
    <mergeCell ref="A74:B74"/>
    <mergeCell ref="A75:B75"/>
    <mergeCell ref="A76:B76"/>
    <mergeCell ref="A71:B71"/>
    <mergeCell ref="A55:B55"/>
    <mergeCell ref="A56:B56"/>
    <mergeCell ref="A57:B57"/>
    <mergeCell ref="A59:B59"/>
    <mergeCell ref="A61:B61"/>
    <mergeCell ref="A62:B62"/>
    <mergeCell ref="A63:B63"/>
    <mergeCell ref="A65:B65"/>
    <mergeCell ref="A66:B66"/>
    <mergeCell ref="A68:B68"/>
    <mergeCell ref="A69:B69"/>
    <mergeCell ref="A53:B53"/>
    <mergeCell ref="A40:B40"/>
    <mergeCell ref="A42:B42"/>
    <mergeCell ref="A43:B43"/>
    <mergeCell ref="A45:B45"/>
    <mergeCell ref="A46:B46"/>
    <mergeCell ref="A47:B47"/>
    <mergeCell ref="A48:B48"/>
    <mergeCell ref="A49:B49"/>
    <mergeCell ref="A50:B50"/>
    <mergeCell ref="A51:B51"/>
    <mergeCell ref="A52:B52"/>
    <mergeCell ref="A39:B39"/>
    <mergeCell ref="A28:B28"/>
    <mergeCell ref="A29:B29"/>
    <mergeCell ref="A31:C31"/>
    <mergeCell ref="A32:B32"/>
    <mergeCell ref="A33:B33"/>
    <mergeCell ref="A34:B34"/>
    <mergeCell ref="A35:B35"/>
    <mergeCell ref="A36:B36"/>
    <mergeCell ref="A37:B37"/>
    <mergeCell ref="A38:B38"/>
    <mergeCell ref="A27:B27"/>
    <mergeCell ref="A7:B7"/>
    <mergeCell ref="A8:B8"/>
    <mergeCell ref="A9:B9"/>
    <mergeCell ref="A10:B10"/>
    <mergeCell ref="A16:B16"/>
    <mergeCell ref="A17:B17"/>
    <mergeCell ref="A19:B19"/>
    <mergeCell ref="A20:B20"/>
    <mergeCell ref="A22:B22"/>
    <mergeCell ref="A23:B23"/>
    <mergeCell ref="A25:C25"/>
    <mergeCell ref="A6:B6"/>
    <mergeCell ref="A1:C1"/>
    <mergeCell ref="A2:C2"/>
    <mergeCell ref="A3:C3"/>
    <mergeCell ref="B4:C4"/>
    <mergeCell ref="A5:B5"/>
  </mergeCells>
  <phoneticPr fontId="13"/>
  <printOptions horizontalCentered="1"/>
  <pageMargins left="0.39370078740157483" right="0.43307086614173229" top="0.78740157480314965" bottom="0.78740157480314965" header="0.51181102362204722" footer="0.51181102362204722"/>
  <pageSetup paperSize="9" scale="60" orientation="portrait" r:id="rId1"/>
  <headerFooter differentFirst="1" alignWithMargins="0"/>
  <rowBreaks count="1" manualBreakCount="1">
    <brk id="41"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79368-6AD3-477A-9B74-2EBFE3A9715A}">
  <sheetPr codeName="Sheet4">
    <tabColor theme="8" tint="-0.499984740745262"/>
  </sheetPr>
  <dimension ref="B1:AM50"/>
  <sheetViews>
    <sheetView view="pageBreakPreview" zoomScale="85" zoomScaleNormal="100" zoomScaleSheetLayoutView="85" zoomScalePageLayoutView="85" workbookViewId="0"/>
  </sheetViews>
  <sheetFormatPr defaultColWidth="9" defaultRowHeight="13.5" x14ac:dyDescent="0.15"/>
  <cols>
    <col min="1" max="1" width="2.625" style="20" customWidth="1"/>
    <col min="2" max="2" width="2.75" style="20" customWidth="1"/>
    <col min="3" max="3" width="8.5" style="20" customWidth="1"/>
    <col min="4" max="4" width="3.75" style="20" customWidth="1"/>
    <col min="5" max="5" width="4.5" style="20" customWidth="1"/>
    <col min="6" max="6" width="8.625" style="20" customWidth="1"/>
    <col min="7" max="7" width="6" style="20" customWidth="1"/>
    <col min="8" max="8" width="2.5" style="20" customWidth="1"/>
    <col min="9" max="9" width="3.25" style="20" customWidth="1"/>
    <col min="10" max="10" width="6.875" style="20" customWidth="1"/>
    <col min="11" max="12" width="3.75" style="20" customWidth="1"/>
    <col min="13" max="13" width="6.875" style="20" customWidth="1"/>
    <col min="14" max="14" width="4.5" style="20" bestFit="1" customWidth="1"/>
    <col min="15" max="15" width="3" style="20" customWidth="1"/>
    <col min="16" max="16" width="3.75" style="20" customWidth="1"/>
    <col min="17" max="17" width="3.125" style="20" customWidth="1"/>
    <col min="18" max="19" width="4" style="20" customWidth="1"/>
    <col min="20" max="35" width="3.75" style="20" customWidth="1"/>
    <col min="36" max="36" width="3.375" style="20" customWidth="1"/>
    <col min="37" max="39" width="3.75" style="20" customWidth="1"/>
    <col min="40" max="16384" width="9" style="20"/>
  </cols>
  <sheetData>
    <row r="1" spans="2:39" x14ac:dyDescent="0.15">
      <c r="B1" s="18" t="s">
        <v>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806"/>
      <c r="AE1" s="806"/>
      <c r="AF1" s="806"/>
      <c r="AG1" s="806"/>
      <c r="AH1" s="806"/>
      <c r="AI1" s="806"/>
      <c r="AJ1" s="806"/>
      <c r="AK1" s="806"/>
      <c r="AL1" s="806"/>
      <c r="AM1" s="806"/>
    </row>
    <row r="2" spans="2:39" x14ac:dyDescent="0.15">
      <c r="B2" s="21"/>
      <c r="C2" s="21"/>
      <c r="D2" s="21"/>
      <c r="E2" s="21"/>
      <c r="F2" s="806" t="s">
        <v>173</v>
      </c>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t="s">
        <v>174</v>
      </c>
      <c r="AJ2" s="806"/>
      <c r="AK2" s="806"/>
      <c r="AL2" s="806"/>
      <c r="AM2" s="806"/>
    </row>
    <row r="3" spans="2:39" ht="3" customHeight="1" x14ac:dyDescent="0.15">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2:39" ht="14.25" customHeight="1" x14ac:dyDescent="0.15">
      <c r="B4" s="780" t="s">
        <v>1</v>
      </c>
      <c r="C4" s="781"/>
      <c r="D4" s="782" t="s">
        <v>175</v>
      </c>
      <c r="E4" s="782"/>
      <c r="F4" s="782"/>
      <c r="G4" s="782"/>
      <c r="H4" s="782"/>
      <c r="I4" s="782"/>
      <c r="J4" s="782"/>
      <c r="K4" s="782"/>
      <c r="L4" s="782"/>
      <c r="M4" s="782"/>
      <c r="N4" s="782"/>
      <c r="O4" s="782"/>
      <c r="P4" s="782"/>
      <c r="Q4" s="782"/>
      <c r="R4" s="782"/>
      <c r="S4" s="782"/>
      <c r="T4" s="782"/>
      <c r="U4" s="807"/>
      <c r="V4" s="807"/>
      <c r="W4" s="782"/>
      <c r="X4" s="781" t="s">
        <v>2</v>
      </c>
      <c r="Y4" s="781"/>
      <c r="Z4" s="781"/>
      <c r="AA4" s="781"/>
      <c r="AB4" s="22"/>
      <c r="AC4" s="23"/>
      <c r="AD4" s="808" t="s">
        <v>176</v>
      </c>
      <c r="AE4" s="808"/>
      <c r="AF4" s="679" t="s">
        <v>3</v>
      </c>
      <c r="AG4" s="679"/>
      <c r="AH4" s="808" t="s">
        <v>177</v>
      </c>
      <c r="AI4" s="808"/>
      <c r="AJ4" s="679" t="s">
        <v>4</v>
      </c>
      <c r="AK4" s="679"/>
      <c r="AL4" s="24"/>
      <c r="AM4" s="25"/>
    </row>
    <row r="5" spans="2:39" ht="14.25" customHeight="1" x14ac:dyDescent="0.15">
      <c r="B5" s="780" t="s">
        <v>178</v>
      </c>
      <c r="C5" s="781"/>
      <c r="D5" s="782" t="s">
        <v>179</v>
      </c>
      <c r="E5" s="782"/>
      <c r="F5" s="782"/>
      <c r="G5" s="782"/>
      <c r="H5" s="782"/>
      <c r="I5" s="782"/>
      <c r="J5" s="782"/>
      <c r="K5" s="782"/>
      <c r="L5" s="782"/>
      <c r="M5" s="782"/>
      <c r="N5" s="782"/>
      <c r="O5" s="782"/>
      <c r="P5" s="782"/>
      <c r="Q5" s="782"/>
      <c r="R5" s="782"/>
      <c r="S5" s="782"/>
      <c r="T5" s="782"/>
      <c r="U5" s="782"/>
      <c r="V5" s="782"/>
      <c r="W5" s="782"/>
      <c r="X5" s="723" t="s">
        <v>6</v>
      </c>
      <c r="Y5" s="723"/>
      <c r="Z5" s="723"/>
      <c r="AA5" s="723"/>
      <c r="AB5" s="638"/>
      <c r="AC5" s="638"/>
      <c r="AD5" s="638"/>
      <c r="AE5" s="588"/>
      <c r="AF5" s="589" t="s">
        <v>7</v>
      </c>
      <c r="AG5" s="638"/>
      <c r="AH5" s="638"/>
      <c r="AI5" s="638"/>
      <c r="AJ5" s="638"/>
      <c r="AK5" s="638"/>
      <c r="AL5" s="638"/>
      <c r="AM5" s="588"/>
    </row>
    <row r="6" spans="2:39" ht="14.25" customHeight="1" x14ac:dyDescent="0.15">
      <c r="B6" s="783" t="s">
        <v>8</v>
      </c>
      <c r="C6" s="784"/>
      <c r="D6" s="789" t="s">
        <v>180</v>
      </c>
      <c r="E6" s="790"/>
      <c r="F6" s="790"/>
      <c r="G6" s="790"/>
      <c r="H6" s="790"/>
      <c r="I6" s="790"/>
      <c r="J6" s="790"/>
      <c r="K6" s="790"/>
      <c r="L6" s="790"/>
      <c r="M6" s="790"/>
      <c r="N6" s="790"/>
      <c r="O6" s="790"/>
      <c r="P6" s="790"/>
      <c r="Q6" s="790"/>
      <c r="R6" s="790"/>
      <c r="S6" s="790"/>
      <c r="T6" s="790"/>
      <c r="U6" s="790"/>
      <c r="V6" s="790"/>
      <c r="W6" s="791"/>
      <c r="X6" s="798"/>
      <c r="Y6" s="798"/>
      <c r="Z6" s="798"/>
      <c r="AA6" s="798"/>
      <c r="AB6" s="798"/>
      <c r="AC6" s="798"/>
      <c r="AD6" s="798"/>
      <c r="AE6" s="799"/>
      <c r="AF6" s="798" t="s">
        <v>181</v>
      </c>
      <c r="AG6" s="798"/>
      <c r="AH6" s="798"/>
      <c r="AI6" s="798"/>
      <c r="AJ6" s="798"/>
      <c r="AK6" s="798"/>
      <c r="AL6" s="798"/>
      <c r="AM6" s="799"/>
    </row>
    <row r="7" spans="2:39" ht="14.25" customHeight="1" x14ac:dyDescent="0.15">
      <c r="B7" s="785"/>
      <c r="C7" s="786"/>
      <c r="D7" s="792"/>
      <c r="E7" s="793"/>
      <c r="F7" s="793"/>
      <c r="G7" s="793"/>
      <c r="H7" s="793"/>
      <c r="I7" s="793"/>
      <c r="J7" s="793"/>
      <c r="K7" s="793"/>
      <c r="L7" s="793"/>
      <c r="M7" s="793"/>
      <c r="N7" s="793"/>
      <c r="O7" s="793"/>
      <c r="P7" s="793"/>
      <c r="Q7" s="793"/>
      <c r="R7" s="793"/>
      <c r="S7" s="793"/>
      <c r="T7" s="793"/>
      <c r="U7" s="793"/>
      <c r="V7" s="793"/>
      <c r="W7" s="794"/>
      <c r="X7" s="800"/>
      <c r="Y7" s="800"/>
      <c r="Z7" s="800"/>
      <c r="AA7" s="800"/>
      <c r="AB7" s="800"/>
      <c r="AC7" s="800"/>
      <c r="AD7" s="800"/>
      <c r="AE7" s="801"/>
      <c r="AF7" s="800" t="s">
        <v>182</v>
      </c>
      <c r="AG7" s="800"/>
      <c r="AH7" s="800"/>
      <c r="AI7" s="800"/>
      <c r="AJ7" s="800"/>
      <c r="AK7" s="800"/>
      <c r="AL7" s="800"/>
      <c r="AM7" s="801"/>
    </row>
    <row r="8" spans="2:39" ht="14.25" customHeight="1" x14ac:dyDescent="0.15">
      <c r="B8" s="785"/>
      <c r="C8" s="786"/>
      <c r="D8" s="792"/>
      <c r="E8" s="793"/>
      <c r="F8" s="793"/>
      <c r="G8" s="793"/>
      <c r="H8" s="793"/>
      <c r="I8" s="793"/>
      <c r="J8" s="793"/>
      <c r="K8" s="793"/>
      <c r="L8" s="793"/>
      <c r="M8" s="793"/>
      <c r="N8" s="793"/>
      <c r="O8" s="793"/>
      <c r="P8" s="793"/>
      <c r="Q8" s="793"/>
      <c r="R8" s="793"/>
      <c r="S8" s="793"/>
      <c r="T8" s="793"/>
      <c r="U8" s="793"/>
      <c r="V8" s="793"/>
      <c r="W8" s="794"/>
      <c r="X8" s="800"/>
      <c r="Y8" s="800"/>
      <c r="Z8" s="800"/>
      <c r="AA8" s="800"/>
      <c r="AB8" s="800"/>
      <c r="AC8" s="800"/>
      <c r="AD8" s="800"/>
      <c r="AE8" s="801"/>
      <c r="AF8" s="802"/>
      <c r="AG8" s="800"/>
      <c r="AH8" s="800"/>
      <c r="AI8" s="800"/>
      <c r="AJ8" s="800"/>
      <c r="AK8" s="800"/>
      <c r="AL8" s="800"/>
      <c r="AM8" s="801"/>
    </row>
    <row r="9" spans="2:39" ht="14.25" customHeight="1" thickBot="1" x14ac:dyDescent="0.2">
      <c r="B9" s="787"/>
      <c r="C9" s="788"/>
      <c r="D9" s="795"/>
      <c r="E9" s="796"/>
      <c r="F9" s="796"/>
      <c r="G9" s="796"/>
      <c r="H9" s="796"/>
      <c r="I9" s="796"/>
      <c r="J9" s="796"/>
      <c r="K9" s="796"/>
      <c r="L9" s="796"/>
      <c r="M9" s="796"/>
      <c r="N9" s="796"/>
      <c r="O9" s="796"/>
      <c r="P9" s="796"/>
      <c r="Q9" s="796"/>
      <c r="R9" s="796"/>
      <c r="S9" s="796"/>
      <c r="T9" s="796"/>
      <c r="U9" s="796"/>
      <c r="V9" s="796"/>
      <c r="W9" s="797"/>
      <c r="X9" s="803"/>
      <c r="Y9" s="803"/>
      <c r="Z9" s="803"/>
      <c r="AA9" s="803"/>
      <c r="AB9" s="803"/>
      <c r="AC9" s="803"/>
      <c r="AD9" s="803"/>
      <c r="AE9" s="804"/>
      <c r="AF9" s="805"/>
      <c r="AG9" s="803"/>
      <c r="AH9" s="803"/>
      <c r="AI9" s="803"/>
      <c r="AJ9" s="803"/>
      <c r="AK9" s="803"/>
      <c r="AL9" s="803"/>
      <c r="AM9" s="804"/>
    </row>
    <row r="10" spans="2:39" ht="14.25" customHeight="1" thickTop="1" x14ac:dyDescent="0.15">
      <c r="B10" s="765" t="s">
        <v>9</v>
      </c>
      <c r="C10" s="562"/>
      <c r="D10" s="638"/>
      <c r="E10" s="638"/>
      <c r="F10" s="587" t="s">
        <v>10</v>
      </c>
      <c r="G10" s="766"/>
      <c r="H10" s="766"/>
      <c r="I10" s="767"/>
      <c r="J10" s="768" t="s">
        <v>11</v>
      </c>
      <c r="K10" s="768"/>
      <c r="L10" s="768"/>
      <c r="M10" s="768"/>
      <c r="N10" s="768"/>
      <c r="O10" s="768"/>
      <c r="P10" s="768"/>
      <c r="Q10" s="768"/>
      <c r="R10" s="768"/>
      <c r="S10" s="768"/>
      <c r="T10" s="768"/>
      <c r="U10" s="768"/>
      <c r="V10" s="768"/>
      <c r="W10" s="768"/>
      <c r="X10" s="769"/>
      <c r="Y10" s="769"/>
      <c r="Z10" s="769"/>
      <c r="AA10" s="770"/>
      <c r="AB10" s="638" t="s">
        <v>12</v>
      </c>
      <c r="AC10" s="638"/>
      <c r="AD10" s="638"/>
      <c r="AE10" s="638"/>
      <c r="AF10" s="562"/>
      <c r="AG10" s="562"/>
      <c r="AH10" s="562"/>
      <c r="AI10" s="562"/>
      <c r="AJ10" s="562"/>
      <c r="AK10" s="562"/>
      <c r="AL10" s="562"/>
      <c r="AM10" s="563"/>
    </row>
    <row r="11" spans="2:39" ht="14.25" customHeight="1" x14ac:dyDescent="0.15">
      <c r="B11" s="738"/>
      <c r="C11" s="649"/>
      <c r="D11" s="649"/>
      <c r="E11" s="649"/>
      <c r="F11" s="587"/>
      <c r="G11" s="766"/>
      <c r="H11" s="766"/>
      <c r="I11" s="767"/>
      <c r="J11" s="771"/>
      <c r="K11" s="768"/>
      <c r="L11" s="772"/>
      <c r="M11" s="773" t="s">
        <v>13</v>
      </c>
      <c r="N11" s="774"/>
      <c r="O11" s="774"/>
      <c r="P11" s="773" t="s">
        <v>14</v>
      </c>
      <c r="Q11" s="774"/>
      <c r="R11" s="774"/>
      <c r="S11" s="775"/>
      <c r="T11" s="722" t="s">
        <v>15</v>
      </c>
      <c r="U11" s="723"/>
      <c r="V11" s="723"/>
      <c r="W11" s="724"/>
      <c r="X11" s="723" t="s">
        <v>16</v>
      </c>
      <c r="Y11" s="723"/>
      <c r="Z11" s="723"/>
      <c r="AA11" s="724"/>
      <c r="AB11" s="723" t="s">
        <v>17</v>
      </c>
      <c r="AC11" s="723"/>
      <c r="AD11" s="723"/>
      <c r="AE11" s="724"/>
      <c r="AF11" s="776">
        <v>3</v>
      </c>
      <c r="AG11" s="777"/>
      <c r="AH11" s="778" t="s">
        <v>18</v>
      </c>
      <c r="AI11" s="779"/>
      <c r="AJ11" s="725">
        <f>IF(AF11&gt;0,IF(AF11=12,1,AF11+1),)</f>
        <v>4</v>
      </c>
      <c r="AK11" s="726"/>
      <c r="AL11" s="750" t="s">
        <v>19</v>
      </c>
      <c r="AM11" s="751"/>
    </row>
    <row r="12" spans="2:39" ht="14.25" customHeight="1" x14ac:dyDescent="0.15">
      <c r="B12" s="761" t="s">
        <v>183</v>
      </c>
      <c r="C12" s="761"/>
      <c r="D12" s="761"/>
      <c r="E12" s="720"/>
      <c r="F12" s="762" t="s">
        <v>184</v>
      </c>
      <c r="G12" s="763"/>
      <c r="H12" s="763"/>
      <c r="I12" s="755"/>
      <c r="J12" s="698">
        <v>50000</v>
      </c>
      <c r="K12" s="698"/>
      <c r="L12" s="699"/>
      <c r="M12" s="758"/>
      <c r="N12" s="759"/>
      <c r="O12" s="759"/>
      <c r="P12" s="758"/>
      <c r="Q12" s="759"/>
      <c r="R12" s="759"/>
      <c r="S12" s="760"/>
      <c r="T12" s="702">
        <v>20000</v>
      </c>
      <c r="U12" s="702"/>
      <c r="V12" s="702"/>
      <c r="W12" s="703"/>
      <c r="X12" s="702">
        <v>30000</v>
      </c>
      <c r="Y12" s="702"/>
      <c r="Z12" s="702"/>
      <c r="AA12" s="702"/>
      <c r="AB12" s="704">
        <v>5000</v>
      </c>
      <c r="AC12" s="702"/>
      <c r="AD12" s="702"/>
      <c r="AE12" s="703"/>
      <c r="AF12" s="704">
        <v>15000</v>
      </c>
      <c r="AG12" s="702"/>
      <c r="AH12" s="702"/>
      <c r="AI12" s="703"/>
      <c r="AJ12" s="674">
        <v>30000</v>
      </c>
      <c r="AK12" s="674"/>
      <c r="AL12" s="674"/>
      <c r="AM12" s="675"/>
    </row>
    <row r="13" spans="2:39" ht="14.25" customHeight="1" x14ac:dyDescent="0.15">
      <c r="B13" s="761" t="s">
        <v>185</v>
      </c>
      <c r="C13" s="761"/>
      <c r="D13" s="761"/>
      <c r="E13" s="720"/>
      <c r="F13" s="762" t="s">
        <v>184</v>
      </c>
      <c r="G13" s="763"/>
      <c r="H13" s="763"/>
      <c r="I13" s="755"/>
      <c r="J13" s="698">
        <v>15000</v>
      </c>
      <c r="K13" s="698"/>
      <c r="L13" s="699"/>
      <c r="M13" s="758"/>
      <c r="N13" s="759"/>
      <c r="O13" s="764"/>
      <c r="P13" s="759"/>
      <c r="Q13" s="759"/>
      <c r="R13" s="759"/>
      <c r="S13" s="760"/>
      <c r="T13" s="702">
        <v>5000</v>
      </c>
      <c r="U13" s="702"/>
      <c r="V13" s="702"/>
      <c r="W13" s="703"/>
      <c r="X13" s="702">
        <v>10000</v>
      </c>
      <c r="Y13" s="702"/>
      <c r="Z13" s="702"/>
      <c r="AA13" s="702"/>
      <c r="AB13" s="704"/>
      <c r="AC13" s="702"/>
      <c r="AD13" s="702"/>
      <c r="AE13" s="703"/>
      <c r="AF13" s="704">
        <v>5000</v>
      </c>
      <c r="AG13" s="702"/>
      <c r="AH13" s="702"/>
      <c r="AI13" s="703"/>
      <c r="AJ13" s="674">
        <v>10000</v>
      </c>
      <c r="AK13" s="674"/>
      <c r="AL13" s="674"/>
      <c r="AM13" s="675"/>
    </row>
    <row r="14" spans="2:39" ht="14.25" customHeight="1" x14ac:dyDescent="0.15">
      <c r="B14" s="761" t="s">
        <v>186</v>
      </c>
      <c r="C14" s="761"/>
      <c r="D14" s="761"/>
      <c r="E14" s="720"/>
      <c r="F14" s="762" t="s">
        <v>187</v>
      </c>
      <c r="G14" s="763"/>
      <c r="H14" s="763"/>
      <c r="I14" s="755"/>
      <c r="J14" s="698">
        <v>2000</v>
      </c>
      <c r="K14" s="698"/>
      <c r="L14" s="699"/>
      <c r="M14" s="758"/>
      <c r="N14" s="759"/>
      <c r="O14" s="764"/>
      <c r="P14" s="759"/>
      <c r="Q14" s="759"/>
      <c r="R14" s="759"/>
      <c r="S14" s="760"/>
      <c r="T14" s="702"/>
      <c r="U14" s="702"/>
      <c r="V14" s="702"/>
      <c r="W14" s="703"/>
      <c r="X14" s="702">
        <v>2000</v>
      </c>
      <c r="Y14" s="702"/>
      <c r="Z14" s="702"/>
      <c r="AA14" s="702"/>
      <c r="AB14" s="704"/>
      <c r="AC14" s="702"/>
      <c r="AD14" s="702"/>
      <c r="AE14" s="703"/>
      <c r="AF14" s="704"/>
      <c r="AG14" s="702"/>
      <c r="AH14" s="702"/>
      <c r="AI14" s="703"/>
      <c r="AJ14" s="674">
        <v>2000</v>
      </c>
      <c r="AK14" s="674"/>
      <c r="AL14" s="674"/>
      <c r="AM14" s="675"/>
    </row>
    <row r="15" spans="2:39" ht="14.25" customHeight="1" x14ac:dyDescent="0.15">
      <c r="B15" s="752"/>
      <c r="C15" s="752"/>
      <c r="D15" s="752"/>
      <c r="E15" s="695"/>
      <c r="F15" s="753"/>
      <c r="G15" s="754"/>
      <c r="H15" s="754"/>
      <c r="I15" s="755"/>
      <c r="J15" s="756"/>
      <c r="K15" s="756"/>
      <c r="L15" s="757"/>
      <c r="M15" s="758"/>
      <c r="N15" s="759"/>
      <c r="O15" s="759"/>
      <c r="P15" s="758"/>
      <c r="Q15" s="759"/>
      <c r="R15" s="759"/>
      <c r="S15" s="760"/>
      <c r="T15" s="702"/>
      <c r="U15" s="702"/>
      <c r="V15" s="702"/>
      <c r="W15" s="703"/>
      <c r="X15" s="702"/>
      <c r="Y15" s="702"/>
      <c r="Z15" s="702"/>
      <c r="AA15" s="702"/>
      <c r="AB15" s="704"/>
      <c r="AC15" s="702"/>
      <c r="AD15" s="702"/>
      <c r="AE15" s="703"/>
      <c r="AF15" s="704"/>
      <c r="AG15" s="702"/>
      <c r="AH15" s="702"/>
      <c r="AI15" s="703"/>
      <c r="AJ15" s="674"/>
      <c r="AK15" s="674"/>
      <c r="AL15" s="674"/>
      <c r="AM15" s="675"/>
    </row>
    <row r="16" spans="2:39" ht="14.25" customHeight="1" x14ac:dyDescent="0.15">
      <c r="B16" s="752"/>
      <c r="C16" s="752"/>
      <c r="D16" s="752"/>
      <c r="E16" s="695"/>
      <c r="F16" s="753"/>
      <c r="G16" s="754"/>
      <c r="H16" s="754"/>
      <c r="I16" s="755"/>
      <c r="J16" s="756"/>
      <c r="K16" s="756"/>
      <c r="L16" s="757"/>
      <c r="M16" s="758"/>
      <c r="N16" s="759"/>
      <c r="O16" s="759"/>
      <c r="P16" s="758"/>
      <c r="Q16" s="759"/>
      <c r="R16" s="759"/>
      <c r="S16" s="760"/>
      <c r="T16" s="691"/>
      <c r="U16" s="691"/>
      <c r="V16" s="691"/>
      <c r="W16" s="692"/>
      <c r="X16" s="702"/>
      <c r="Y16" s="702"/>
      <c r="Z16" s="702"/>
      <c r="AA16" s="702"/>
      <c r="AB16" s="704"/>
      <c r="AC16" s="702"/>
      <c r="AD16" s="702"/>
      <c r="AE16" s="703"/>
      <c r="AF16" s="704"/>
      <c r="AG16" s="702"/>
      <c r="AH16" s="702"/>
      <c r="AI16" s="703"/>
      <c r="AJ16" s="674"/>
      <c r="AK16" s="674"/>
      <c r="AL16" s="674"/>
      <c r="AM16" s="675"/>
    </row>
    <row r="17" spans="2:39" ht="14.25" customHeight="1" thickBot="1" x14ac:dyDescent="0.2">
      <c r="B17" s="743" t="s">
        <v>22</v>
      </c>
      <c r="C17" s="744"/>
      <c r="D17" s="744"/>
      <c r="E17" s="744"/>
      <c r="F17" s="639"/>
      <c r="G17" s="639"/>
      <c r="H17" s="639"/>
      <c r="I17" s="26" t="s">
        <v>23</v>
      </c>
      <c r="J17" s="729">
        <f>SUM(J12:L16)</f>
        <v>67000</v>
      </c>
      <c r="K17" s="730"/>
      <c r="L17" s="745"/>
      <c r="M17" s="746">
        <f>SUM(M12:O16)</f>
        <v>0</v>
      </c>
      <c r="N17" s="730"/>
      <c r="O17" s="730"/>
      <c r="P17" s="747">
        <f>SUM(P12:S16)</f>
        <v>0</v>
      </c>
      <c r="Q17" s="748"/>
      <c r="R17" s="748"/>
      <c r="S17" s="749"/>
      <c r="T17" s="729">
        <f>SUM(T12:W16)</f>
        <v>25000</v>
      </c>
      <c r="U17" s="730"/>
      <c r="V17" s="730"/>
      <c r="W17" s="731"/>
      <c r="X17" s="729">
        <f>SUM(X12:AA16)</f>
        <v>42000</v>
      </c>
      <c r="Y17" s="730"/>
      <c r="Z17" s="730"/>
      <c r="AA17" s="731"/>
      <c r="AB17" s="729">
        <f>SUM(AB12:AE16)</f>
        <v>5000</v>
      </c>
      <c r="AC17" s="730"/>
      <c r="AD17" s="730"/>
      <c r="AE17" s="731"/>
      <c r="AF17" s="729">
        <f>SUM(AF12:AI16)</f>
        <v>20000</v>
      </c>
      <c r="AG17" s="730"/>
      <c r="AH17" s="730"/>
      <c r="AI17" s="731"/>
      <c r="AJ17" s="729">
        <f>SUM(AJ12:AM16)</f>
        <v>42000</v>
      </c>
      <c r="AK17" s="730"/>
      <c r="AL17" s="730"/>
      <c r="AM17" s="731"/>
    </row>
    <row r="18" spans="2:39" ht="14.25" customHeight="1" thickTop="1" x14ac:dyDescent="0.15">
      <c r="B18" s="640" t="s">
        <v>24</v>
      </c>
      <c r="C18" s="645"/>
      <c r="D18" s="645"/>
      <c r="E18" s="562"/>
      <c r="F18" s="562"/>
      <c r="G18" s="562"/>
      <c r="H18" s="562"/>
      <c r="I18" s="563"/>
      <c r="J18" s="732" t="s">
        <v>25</v>
      </c>
      <c r="K18" s="732"/>
      <c r="L18" s="732"/>
      <c r="M18" s="733"/>
      <c r="N18" s="733"/>
      <c r="O18" s="733"/>
      <c r="P18" s="733"/>
      <c r="Q18" s="733"/>
      <c r="R18" s="733"/>
      <c r="S18" s="733"/>
      <c r="T18" s="732"/>
      <c r="U18" s="732"/>
      <c r="V18" s="732"/>
      <c r="W18" s="732"/>
      <c r="X18" s="732"/>
      <c r="Y18" s="732"/>
      <c r="Z18" s="732"/>
      <c r="AA18" s="732"/>
      <c r="AB18" s="734" t="s">
        <v>26</v>
      </c>
      <c r="AC18" s="735"/>
      <c r="AD18" s="735"/>
      <c r="AE18" s="735"/>
      <c r="AF18" s="735"/>
      <c r="AG18" s="735"/>
      <c r="AH18" s="735"/>
      <c r="AI18" s="735"/>
      <c r="AJ18" s="735"/>
      <c r="AK18" s="735"/>
      <c r="AL18" s="735"/>
      <c r="AM18" s="736"/>
    </row>
    <row r="19" spans="2:39" ht="14.25" customHeight="1" x14ac:dyDescent="0.15">
      <c r="B19" s="737" t="s">
        <v>27</v>
      </c>
      <c r="C19" s="737"/>
      <c r="D19" s="738"/>
      <c r="E19" s="722" t="s">
        <v>28</v>
      </c>
      <c r="F19" s="723"/>
      <c r="G19" s="723"/>
      <c r="H19" s="723"/>
      <c r="I19" s="724"/>
      <c r="J19" s="739"/>
      <c r="K19" s="665"/>
      <c r="L19" s="740"/>
      <c r="M19" s="741" t="s">
        <v>13</v>
      </c>
      <c r="N19" s="638"/>
      <c r="O19" s="742"/>
      <c r="P19" s="741" t="s">
        <v>14</v>
      </c>
      <c r="Q19" s="638"/>
      <c r="R19" s="638"/>
      <c r="S19" s="588"/>
      <c r="T19" s="722" t="s">
        <v>15</v>
      </c>
      <c r="U19" s="723"/>
      <c r="V19" s="723"/>
      <c r="W19" s="724"/>
      <c r="X19" s="722" t="s">
        <v>16</v>
      </c>
      <c r="Y19" s="723"/>
      <c r="Z19" s="723"/>
      <c r="AA19" s="724"/>
      <c r="AB19" s="722" t="s">
        <v>17</v>
      </c>
      <c r="AC19" s="723"/>
      <c r="AD19" s="723"/>
      <c r="AE19" s="724"/>
      <c r="AF19" s="725">
        <f>AF11</f>
        <v>3</v>
      </c>
      <c r="AG19" s="726"/>
      <c r="AH19" s="750" t="s">
        <v>18</v>
      </c>
      <c r="AI19" s="751"/>
      <c r="AJ19" s="725">
        <f>AJ11</f>
        <v>4</v>
      </c>
      <c r="AK19" s="726"/>
      <c r="AL19" s="727" t="s">
        <v>19</v>
      </c>
      <c r="AM19" s="728"/>
    </row>
    <row r="20" spans="2:39" ht="14.25" customHeight="1" x14ac:dyDescent="0.15">
      <c r="B20" s="716" t="s">
        <v>29</v>
      </c>
      <c r="C20" s="718" t="s">
        <v>30</v>
      </c>
      <c r="D20" s="719"/>
      <c r="E20" s="720" t="s">
        <v>188</v>
      </c>
      <c r="F20" s="721"/>
      <c r="G20" s="721"/>
      <c r="H20" s="721"/>
      <c r="I20" s="27" t="s">
        <v>31</v>
      </c>
      <c r="J20" s="697">
        <v>32000</v>
      </c>
      <c r="K20" s="698"/>
      <c r="L20" s="699"/>
      <c r="M20" s="700"/>
      <c r="N20" s="681"/>
      <c r="O20" s="682"/>
      <c r="P20" s="681"/>
      <c r="Q20" s="681"/>
      <c r="R20" s="681"/>
      <c r="S20" s="701"/>
      <c r="T20" s="702">
        <v>12000</v>
      </c>
      <c r="U20" s="702"/>
      <c r="V20" s="702"/>
      <c r="W20" s="703"/>
      <c r="X20" s="702">
        <v>20000</v>
      </c>
      <c r="Y20" s="702"/>
      <c r="Z20" s="702"/>
      <c r="AA20" s="702"/>
      <c r="AB20" s="704"/>
      <c r="AC20" s="702"/>
      <c r="AD20" s="702"/>
      <c r="AE20" s="703"/>
      <c r="AF20" s="704">
        <v>12000</v>
      </c>
      <c r="AG20" s="702"/>
      <c r="AH20" s="702"/>
      <c r="AI20" s="703"/>
      <c r="AJ20" s="674">
        <v>20000</v>
      </c>
      <c r="AK20" s="674"/>
      <c r="AL20" s="674"/>
      <c r="AM20" s="675"/>
    </row>
    <row r="21" spans="2:39" ht="14.25" customHeight="1" x14ac:dyDescent="0.15">
      <c r="B21" s="717"/>
      <c r="C21" s="678" t="s">
        <v>189</v>
      </c>
      <c r="D21" s="679"/>
      <c r="E21" s="695"/>
      <c r="F21" s="696"/>
      <c r="G21" s="696"/>
      <c r="H21" s="696"/>
      <c r="I21" s="27" t="s">
        <v>33</v>
      </c>
      <c r="J21" s="697"/>
      <c r="K21" s="698"/>
      <c r="L21" s="699"/>
      <c r="M21" s="700"/>
      <c r="N21" s="681"/>
      <c r="O21" s="682"/>
      <c r="P21" s="681"/>
      <c r="Q21" s="681"/>
      <c r="R21" s="681"/>
      <c r="S21" s="701"/>
      <c r="T21" s="702"/>
      <c r="U21" s="702"/>
      <c r="V21" s="702"/>
      <c r="W21" s="703"/>
      <c r="X21" s="702"/>
      <c r="Y21" s="702"/>
      <c r="Z21" s="702"/>
      <c r="AA21" s="702"/>
      <c r="AB21" s="704"/>
      <c r="AC21" s="702"/>
      <c r="AD21" s="702"/>
      <c r="AE21" s="703"/>
      <c r="AF21" s="704"/>
      <c r="AG21" s="702"/>
      <c r="AH21" s="702"/>
      <c r="AI21" s="703"/>
      <c r="AJ21" s="674"/>
      <c r="AK21" s="674"/>
      <c r="AL21" s="674"/>
      <c r="AM21" s="675"/>
    </row>
    <row r="22" spans="2:39" ht="14.25" customHeight="1" x14ac:dyDescent="0.15">
      <c r="B22" s="717"/>
      <c r="C22" s="678"/>
      <c r="D22" s="679"/>
      <c r="E22" s="695"/>
      <c r="F22" s="696"/>
      <c r="G22" s="696"/>
      <c r="H22" s="696"/>
      <c r="I22" s="27" t="s">
        <v>35</v>
      </c>
      <c r="J22" s="697"/>
      <c r="K22" s="698"/>
      <c r="L22" s="699"/>
      <c r="M22" s="700"/>
      <c r="N22" s="681"/>
      <c r="O22" s="682"/>
      <c r="P22" s="681"/>
      <c r="Q22" s="681"/>
      <c r="R22" s="681"/>
      <c r="S22" s="701"/>
      <c r="T22" s="702"/>
      <c r="U22" s="702"/>
      <c r="V22" s="702"/>
      <c r="W22" s="703"/>
      <c r="X22" s="702"/>
      <c r="Y22" s="702"/>
      <c r="Z22" s="702"/>
      <c r="AA22" s="702"/>
      <c r="AB22" s="704"/>
      <c r="AC22" s="702"/>
      <c r="AD22" s="702"/>
      <c r="AE22" s="703"/>
      <c r="AF22" s="704"/>
      <c r="AG22" s="702"/>
      <c r="AH22" s="702"/>
      <c r="AI22" s="703"/>
      <c r="AJ22" s="674"/>
      <c r="AK22" s="674"/>
      <c r="AL22" s="674"/>
      <c r="AM22" s="675"/>
    </row>
    <row r="23" spans="2:39" ht="14.25" customHeight="1" x14ac:dyDescent="0.15">
      <c r="B23" s="717"/>
      <c r="C23" s="678"/>
      <c r="D23" s="679"/>
      <c r="E23" s="695"/>
      <c r="F23" s="696"/>
      <c r="G23" s="696"/>
      <c r="H23" s="696"/>
      <c r="I23" s="27" t="s">
        <v>37</v>
      </c>
      <c r="J23" s="697"/>
      <c r="K23" s="698"/>
      <c r="L23" s="699"/>
      <c r="M23" s="700"/>
      <c r="N23" s="681"/>
      <c r="O23" s="682"/>
      <c r="P23" s="681"/>
      <c r="Q23" s="681"/>
      <c r="R23" s="681"/>
      <c r="S23" s="701"/>
      <c r="T23" s="702"/>
      <c r="U23" s="702"/>
      <c r="V23" s="702"/>
      <c r="W23" s="703"/>
      <c r="X23" s="702"/>
      <c r="Y23" s="702"/>
      <c r="Z23" s="702"/>
      <c r="AA23" s="702"/>
      <c r="AB23" s="704"/>
      <c r="AC23" s="702"/>
      <c r="AD23" s="702"/>
      <c r="AE23" s="703"/>
      <c r="AF23" s="704"/>
      <c r="AG23" s="702"/>
      <c r="AH23" s="702"/>
      <c r="AI23" s="703"/>
      <c r="AJ23" s="674"/>
      <c r="AK23" s="674"/>
      <c r="AL23" s="674"/>
      <c r="AM23" s="675"/>
    </row>
    <row r="24" spans="2:39" ht="14.25" customHeight="1" x14ac:dyDescent="0.15">
      <c r="B24" s="713" t="s">
        <v>39</v>
      </c>
      <c r="C24" s="694" t="s">
        <v>40</v>
      </c>
      <c r="D24" s="678"/>
      <c r="E24" s="695" t="s">
        <v>41</v>
      </c>
      <c r="F24" s="696"/>
      <c r="G24" s="696"/>
      <c r="H24" s="696"/>
      <c r="I24" s="27" t="s">
        <v>42</v>
      </c>
      <c r="J24" s="697">
        <v>24500</v>
      </c>
      <c r="K24" s="698"/>
      <c r="L24" s="699"/>
      <c r="M24" s="700"/>
      <c r="N24" s="681"/>
      <c r="O24" s="682"/>
      <c r="P24" s="681"/>
      <c r="Q24" s="681"/>
      <c r="R24" s="681"/>
      <c r="S24" s="701"/>
      <c r="T24" s="702">
        <v>13000</v>
      </c>
      <c r="U24" s="702"/>
      <c r="V24" s="702"/>
      <c r="W24" s="703"/>
      <c r="X24" s="702">
        <v>11500</v>
      </c>
      <c r="Y24" s="702"/>
      <c r="Z24" s="702"/>
      <c r="AA24" s="702"/>
      <c r="AB24" s="704"/>
      <c r="AC24" s="702"/>
      <c r="AD24" s="702"/>
      <c r="AE24" s="703"/>
      <c r="AF24" s="704">
        <v>13000</v>
      </c>
      <c r="AG24" s="702"/>
      <c r="AH24" s="702"/>
      <c r="AI24" s="703"/>
      <c r="AJ24" s="674">
        <v>11500</v>
      </c>
      <c r="AK24" s="674"/>
      <c r="AL24" s="674"/>
      <c r="AM24" s="675"/>
    </row>
    <row r="25" spans="2:39" ht="14.25" customHeight="1" x14ac:dyDescent="0.15">
      <c r="B25" s="714"/>
      <c r="C25" s="694"/>
      <c r="D25" s="678"/>
      <c r="E25" s="695"/>
      <c r="F25" s="696"/>
      <c r="G25" s="696"/>
      <c r="H25" s="696"/>
      <c r="I25" s="27" t="s">
        <v>43</v>
      </c>
      <c r="J25" s="697"/>
      <c r="K25" s="698"/>
      <c r="L25" s="699"/>
      <c r="M25" s="700"/>
      <c r="N25" s="681"/>
      <c r="O25" s="682"/>
      <c r="P25" s="681"/>
      <c r="Q25" s="681"/>
      <c r="R25" s="681"/>
      <c r="S25" s="701"/>
      <c r="T25" s="702"/>
      <c r="U25" s="702"/>
      <c r="V25" s="702"/>
      <c r="W25" s="703"/>
      <c r="X25" s="702"/>
      <c r="Y25" s="702"/>
      <c r="Z25" s="702"/>
      <c r="AA25" s="702"/>
      <c r="AB25" s="704"/>
      <c r="AC25" s="702"/>
      <c r="AD25" s="702"/>
      <c r="AE25" s="703"/>
      <c r="AF25" s="704"/>
      <c r="AG25" s="702"/>
      <c r="AH25" s="702"/>
      <c r="AI25" s="703"/>
      <c r="AJ25" s="674"/>
      <c r="AK25" s="674"/>
      <c r="AL25" s="674"/>
      <c r="AM25" s="675"/>
    </row>
    <row r="26" spans="2:39" ht="14.25" customHeight="1" x14ac:dyDescent="0.15">
      <c r="B26" s="715"/>
      <c r="C26" s="694" t="s">
        <v>44</v>
      </c>
      <c r="D26" s="678"/>
      <c r="E26" s="695"/>
      <c r="F26" s="696"/>
      <c r="G26" s="696"/>
      <c r="H26" s="696"/>
      <c r="I26" s="27" t="s">
        <v>45</v>
      </c>
      <c r="J26" s="697"/>
      <c r="K26" s="698"/>
      <c r="L26" s="699"/>
      <c r="M26" s="700"/>
      <c r="N26" s="681"/>
      <c r="O26" s="682"/>
      <c r="P26" s="681"/>
      <c r="Q26" s="681"/>
      <c r="R26" s="681"/>
      <c r="S26" s="701"/>
      <c r="T26" s="702"/>
      <c r="U26" s="702"/>
      <c r="V26" s="702"/>
      <c r="W26" s="703"/>
      <c r="X26" s="702"/>
      <c r="Y26" s="702"/>
      <c r="Z26" s="702"/>
      <c r="AA26" s="702"/>
      <c r="AB26" s="704"/>
      <c r="AC26" s="702"/>
      <c r="AD26" s="702"/>
      <c r="AE26" s="703"/>
      <c r="AF26" s="704"/>
      <c r="AG26" s="702"/>
      <c r="AH26" s="702"/>
      <c r="AI26" s="703"/>
      <c r="AJ26" s="674"/>
      <c r="AK26" s="674"/>
      <c r="AL26" s="674"/>
      <c r="AM26" s="675"/>
    </row>
    <row r="27" spans="2:39" ht="14.25" customHeight="1" x14ac:dyDescent="0.15">
      <c r="B27" s="694" t="s">
        <v>46</v>
      </c>
      <c r="C27" s="694"/>
      <c r="D27" s="678"/>
      <c r="E27" s="678"/>
      <c r="F27" s="679"/>
      <c r="G27" s="679"/>
      <c r="H27" s="679"/>
      <c r="I27" s="679"/>
      <c r="J27" s="697">
        <v>10500</v>
      </c>
      <c r="K27" s="698"/>
      <c r="L27" s="699"/>
      <c r="M27" s="700"/>
      <c r="N27" s="681"/>
      <c r="O27" s="682"/>
      <c r="P27" s="681"/>
      <c r="Q27" s="681"/>
      <c r="R27" s="681"/>
      <c r="S27" s="701"/>
      <c r="T27" s="702"/>
      <c r="U27" s="702"/>
      <c r="V27" s="702"/>
      <c r="W27" s="703"/>
      <c r="X27" s="702">
        <v>10500</v>
      </c>
      <c r="Y27" s="702"/>
      <c r="Z27" s="702"/>
      <c r="AA27" s="702"/>
      <c r="AB27" s="704"/>
      <c r="AC27" s="702"/>
      <c r="AD27" s="702"/>
      <c r="AE27" s="703"/>
      <c r="AF27" s="704"/>
      <c r="AG27" s="702"/>
      <c r="AH27" s="702"/>
      <c r="AI27" s="703"/>
      <c r="AJ27" s="674">
        <v>10500</v>
      </c>
      <c r="AK27" s="674"/>
      <c r="AL27" s="674"/>
      <c r="AM27" s="675"/>
    </row>
    <row r="28" spans="2:39" ht="14.25" customHeight="1" x14ac:dyDescent="0.15">
      <c r="B28" s="694"/>
      <c r="C28" s="694"/>
      <c r="D28" s="678"/>
      <c r="E28" s="705"/>
      <c r="F28" s="706"/>
      <c r="G28" s="706"/>
      <c r="H28" s="706"/>
      <c r="I28" s="706"/>
      <c r="J28" s="707"/>
      <c r="K28" s="708"/>
      <c r="L28" s="709"/>
      <c r="M28" s="710"/>
      <c r="N28" s="711"/>
      <c r="O28" s="712"/>
      <c r="P28" s="684"/>
      <c r="Q28" s="684"/>
      <c r="R28" s="684"/>
      <c r="S28" s="686"/>
      <c r="T28" s="691"/>
      <c r="U28" s="691"/>
      <c r="V28" s="691"/>
      <c r="W28" s="692"/>
      <c r="X28" s="674"/>
      <c r="Y28" s="674"/>
      <c r="Z28" s="674"/>
      <c r="AA28" s="674"/>
      <c r="AB28" s="704"/>
      <c r="AC28" s="702"/>
      <c r="AD28" s="702"/>
      <c r="AE28" s="703"/>
      <c r="AF28" s="704"/>
      <c r="AG28" s="702"/>
      <c r="AH28" s="702"/>
      <c r="AI28" s="703"/>
      <c r="AJ28" s="674"/>
      <c r="AK28" s="674"/>
      <c r="AL28" s="674"/>
      <c r="AM28" s="675"/>
    </row>
    <row r="29" spans="2:39" ht="14.25" customHeight="1" x14ac:dyDescent="0.15">
      <c r="B29" s="694"/>
      <c r="C29" s="694"/>
      <c r="D29" s="678"/>
      <c r="E29" s="695"/>
      <c r="F29" s="696"/>
      <c r="G29" s="696"/>
      <c r="H29" s="696"/>
      <c r="I29" s="696"/>
      <c r="J29" s="697"/>
      <c r="K29" s="698"/>
      <c r="L29" s="699"/>
      <c r="M29" s="700"/>
      <c r="N29" s="681"/>
      <c r="O29" s="682"/>
      <c r="P29" s="681"/>
      <c r="Q29" s="681"/>
      <c r="R29" s="681"/>
      <c r="S29" s="701"/>
      <c r="T29" s="702"/>
      <c r="U29" s="702"/>
      <c r="V29" s="702"/>
      <c r="W29" s="703"/>
      <c r="X29" s="674"/>
      <c r="Y29" s="674"/>
      <c r="Z29" s="674"/>
      <c r="AA29" s="674"/>
      <c r="AB29" s="704"/>
      <c r="AC29" s="702"/>
      <c r="AD29" s="702"/>
      <c r="AE29" s="703"/>
      <c r="AF29" s="704"/>
      <c r="AG29" s="702"/>
      <c r="AH29" s="702"/>
      <c r="AI29" s="703"/>
      <c r="AJ29" s="674"/>
      <c r="AK29" s="674"/>
      <c r="AL29" s="674"/>
      <c r="AM29" s="675"/>
    </row>
    <row r="30" spans="2:39" ht="14.25" customHeight="1" x14ac:dyDescent="0.15">
      <c r="B30" s="676" t="s">
        <v>47</v>
      </c>
      <c r="C30" s="676"/>
      <c r="D30" s="677"/>
      <c r="E30" s="678"/>
      <c r="F30" s="679"/>
      <c r="G30" s="679"/>
      <c r="H30" s="679"/>
      <c r="I30" s="679"/>
      <c r="J30" s="680"/>
      <c r="K30" s="681"/>
      <c r="L30" s="682"/>
      <c r="M30" s="683"/>
      <c r="N30" s="684"/>
      <c r="O30" s="685"/>
      <c r="P30" s="684"/>
      <c r="Q30" s="684"/>
      <c r="R30" s="684"/>
      <c r="S30" s="686"/>
      <c r="T30" s="687"/>
      <c r="U30" s="687"/>
      <c r="V30" s="687"/>
      <c r="W30" s="688"/>
      <c r="X30" s="689"/>
      <c r="Y30" s="687"/>
      <c r="Z30" s="687"/>
      <c r="AA30" s="687"/>
      <c r="AB30" s="690">
        <v>5000</v>
      </c>
      <c r="AC30" s="691"/>
      <c r="AD30" s="691"/>
      <c r="AE30" s="692"/>
      <c r="AF30" s="690">
        <v>-5000</v>
      </c>
      <c r="AG30" s="691"/>
      <c r="AH30" s="691"/>
      <c r="AI30" s="692"/>
      <c r="AJ30" s="693"/>
      <c r="AK30" s="674"/>
      <c r="AL30" s="674"/>
      <c r="AM30" s="675"/>
    </row>
    <row r="31" spans="2:39" ht="14.25" customHeight="1" x14ac:dyDescent="0.15">
      <c r="B31" s="631" t="s">
        <v>22</v>
      </c>
      <c r="C31" s="632"/>
      <c r="D31" s="632"/>
      <c r="E31" s="632"/>
      <c r="F31" s="632"/>
      <c r="G31" s="632"/>
      <c r="H31" s="632"/>
      <c r="I31" s="632"/>
      <c r="J31" s="633">
        <f>SUM(J20:L30)</f>
        <v>67000</v>
      </c>
      <c r="K31" s="634"/>
      <c r="L31" s="635"/>
      <c r="M31" s="636">
        <f>SUM(M20:O30)</f>
        <v>0</v>
      </c>
      <c r="N31" s="605"/>
      <c r="O31" s="605"/>
      <c r="P31" s="636">
        <f>SUM(P20:S30)</f>
        <v>0</v>
      </c>
      <c r="Q31" s="605"/>
      <c r="R31" s="605"/>
      <c r="S31" s="606"/>
      <c r="T31" s="634">
        <f>SUM(T20:W30)</f>
        <v>25000</v>
      </c>
      <c r="U31" s="634"/>
      <c r="V31" s="634"/>
      <c r="W31" s="637"/>
      <c r="X31" s="633">
        <f>SUM(X20:AA30)</f>
        <v>42000</v>
      </c>
      <c r="Y31" s="634"/>
      <c r="Z31" s="605"/>
      <c r="AA31" s="606"/>
      <c r="AB31" s="604">
        <f>SUM(AB20:AE30)</f>
        <v>5000</v>
      </c>
      <c r="AC31" s="605"/>
      <c r="AD31" s="605"/>
      <c r="AE31" s="606"/>
      <c r="AF31" s="604">
        <f>SUM(AF20:AI30)</f>
        <v>20000</v>
      </c>
      <c r="AG31" s="605"/>
      <c r="AH31" s="605"/>
      <c r="AI31" s="606"/>
      <c r="AJ31" s="604">
        <f>SUM(AJ20:AM30)</f>
        <v>42000</v>
      </c>
      <c r="AK31" s="605"/>
      <c r="AL31" s="605"/>
      <c r="AM31" s="606"/>
    </row>
    <row r="32" spans="2:39" ht="14.25" customHeight="1" x14ac:dyDescent="0.15">
      <c r="B32" s="607" t="s">
        <v>48</v>
      </c>
      <c r="C32" s="608"/>
      <c r="D32" s="608"/>
      <c r="E32" s="608"/>
      <c r="F32" s="608"/>
      <c r="G32" s="608"/>
      <c r="H32" s="608"/>
      <c r="I32" s="25" t="s">
        <v>49</v>
      </c>
      <c r="J32" s="609">
        <f>IF(J31&gt;0,(J24+J25+J26)/(J17-J20-J21-J22-J23),"")</f>
        <v>0.7</v>
      </c>
      <c r="K32" s="610"/>
      <c r="L32" s="610"/>
      <c r="M32" s="611" t="str">
        <f>IF(M31&gt;0,(M24+M25+M26)/(M17-M20-M21-M22-M23),"")</f>
        <v/>
      </c>
      <c r="N32" s="610"/>
      <c r="O32" s="610"/>
      <c r="P32" s="611" t="str">
        <f>IF(P31&gt;0,(P24+P25+P26)/(P17-P20-P21-P23),"")</f>
        <v/>
      </c>
      <c r="Q32" s="610"/>
      <c r="R32" s="610"/>
      <c r="S32" s="612"/>
      <c r="T32" s="613" t="s">
        <v>50</v>
      </c>
      <c r="U32" s="613"/>
      <c r="V32" s="614"/>
      <c r="W32" s="617" t="s">
        <v>13</v>
      </c>
      <c r="X32" s="617"/>
      <c r="Y32" s="617"/>
      <c r="Z32" s="618" t="s">
        <v>38</v>
      </c>
      <c r="AA32" s="619"/>
      <c r="AB32" s="619"/>
      <c r="AC32" s="619"/>
      <c r="AD32" s="619"/>
      <c r="AE32" s="619"/>
      <c r="AF32" s="619"/>
      <c r="AG32" s="619"/>
      <c r="AH32" s="619"/>
      <c r="AI32" s="619"/>
      <c r="AJ32" s="619"/>
      <c r="AK32" s="619"/>
      <c r="AL32" s="619"/>
      <c r="AM32" s="620"/>
    </row>
    <row r="33" spans="2:39" ht="14.25" customHeight="1" thickBot="1" x14ac:dyDescent="0.2">
      <c r="B33" s="621" t="s">
        <v>51</v>
      </c>
      <c r="C33" s="622"/>
      <c r="D33" s="622"/>
      <c r="E33" s="622"/>
      <c r="F33" s="622"/>
      <c r="G33" s="622"/>
      <c r="H33" s="622"/>
      <c r="I33" s="28" t="s">
        <v>49</v>
      </c>
      <c r="J33" s="623">
        <v>0.7</v>
      </c>
      <c r="K33" s="624"/>
      <c r="L33" s="624"/>
      <c r="M33" s="625"/>
      <c r="N33" s="624"/>
      <c r="O33" s="624"/>
      <c r="P33" s="625"/>
      <c r="Q33" s="624"/>
      <c r="R33" s="624"/>
      <c r="S33" s="626"/>
      <c r="T33" s="615"/>
      <c r="U33" s="615"/>
      <c r="V33" s="616"/>
      <c r="W33" s="627" t="s">
        <v>52</v>
      </c>
      <c r="X33" s="627"/>
      <c r="Y33" s="627"/>
      <c r="Z33" s="628" t="s">
        <v>32</v>
      </c>
      <c r="AA33" s="629"/>
      <c r="AB33" s="629"/>
      <c r="AC33" s="629"/>
      <c r="AD33" s="629"/>
      <c r="AE33" s="629"/>
      <c r="AF33" s="629"/>
      <c r="AG33" s="629"/>
      <c r="AH33" s="629"/>
      <c r="AI33" s="629"/>
      <c r="AJ33" s="629"/>
      <c r="AK33" s="629"/>
      <c r="AL33" s="629"/>
      <c r="AM33" s="630"/>
    </row>
    <row r="34" spans="2:39" ht="14.25" customHeight="1" thickTop="1" x14ac:dyDescent="0.15">
      <c r="B34" s="586" t="s">
        <v>53</v>
      </c>
      <c r="C34" s="562"/>
      <c r="D34" s="640" t="s">
        <v>4</v>
      </c>
      <c r="E34" s="641"/>
      <c r="F34" s="642" t="s">
        <v>190</v>
      </c>
      <c r="G34" s="643"/>
      <c r="H34" s="643"/>
      <c r="I34" s="644"/>
      <c r="J34" s="640" t="s">
        <v>54</v>
      </c>
      <c r="K34" s="645"/>
      <c r="L34" s="646" t="s">
        <v>191</v>
      </c>
      <c r="M34" s="647"/>
      <c r="N34" s="647"/>
      <c r="O34" s="647"/>
      <c r="P34" s="647"/>
      <c r="Q34" s="647"/>
      <c r="R34" s="648"/>
      <c r="S34" s="649" t="s">
        <v>55</v>
      </c>
      <c r="T34" s="645"/>
      <c r="U34" s="641"/>
      <c r="V34" s="650">
        <v>45013</v>
      </c>
      <c r="W34" s="651"/>
      <c r="X34" s="651"/>
      <c r="Y34" s="651"/>
      <c r="Z34" s="652"/>
      <c r="AA34" s="29" t="s">
        <v>192</v>
      </c>
      <c r="AB34" s="30" t="s">
        <v>193</v>
      </c>
      <c r="AC34" s="30"/>
      <c r="AD34" s="29" t="s">
        <v>194</v>
      </c>
      <c r="AE34" s="30" t="s">
        <v>56</v>
      </c>
      <c r="AF34" s="30"/>
      <c r="AG34" s="29" t="s">
        <v>194</v>
      </c>
      <c r="AH34" s="30" t="s">
        <v>57</v>
      </c>
      <c r="AI34" s="30"/>
      <c r="AJ34" s="29" t="s">
        <v>194</v>
      </c>
      <c r="AK34" s="31" t="s">
        <v>195</v>
      </c>
      <c r="AL34" s="31"/>
      <c r="AM34" s="32"/>
    </row>
    <row r="35" spans="2:39" ht="14.25" customHeight="1" x14ac:dyDescent="0.15">
      <c r="B35" s="589"/>
      <c r="C35" s="638"/>
      <c r="D35" s="653" t="s">
        <v>59</v>
      </c>
      <c r="E35" s="654"/>
      <c r="F35" s="654"/>
      <c r="G35" s="655"/>
      <c r="H35" s="653" t="s">
        <v>196</v>
      </c>
      <c r="I35" s="654"/>
      <c r="J35" s="654"/>
      <c r="K35" s="654"/>
      <c r="L35" s="654"/>
      <c r="M35" s="655"/>
      <c r="N35" s="653" t="s">
        <v>60</v>
      </c>
      <c r="O35" s="654"/>
      <c r="P35" s="654"/>
      <c r="Q35" s="654"/>
      <c r="R35" s="654"/>
      <c r="S35" s="655"/>
      <c r="T35" s="653" t="s">
        <v>61</v>
      </c>
      <c r="U35" s="654"/>
      <c r="V35" s="654"/>
      <c r="W35" s="654"/>
      <c r="X35" s="654"/>
      <c r="Y35" s="655"/>
      <c r="Z35" s="653" t="s">
        <v>62</v>
      </c>
      <c r="AA35" s="654"/>
      <c r="AB35" s="654"/>
      <c r="AC35" s="654"/>
      <c r="AD35" s="654"/>
      <c r="AE35" s="654"/>
      <c r="AF35" s="654"/>
      <c r="AG35" s="654"/>
      <c r="AH35" s="654"/>
      <c r="AI35" s="654"/>
      <c r="AJ35" s="654"/>
      <c r="AK35" s="654"/>
      <c r="AL35" s="654"/>
      <c r="AM35" s="655"/>
    </row>
    <row r="36" spans="2:39" ht="14.25" customHeight="1" x14ac:dyDescent="0.15">
      <c r="B36" s="589"/>
      <c r="C36" s="638"/>
      <c r="D36" s="656" t="s">
        <v>175</v>
      </c>
      <c r="E36" s="657"/>
      <c r="F36" s="657"/>
      <c r="G36" s="658"/>
      <c r="H36" s="33"/>
      <c r="I36" s="34"/>
      <c r="J36" s="665"/>
      <c r="K36" s="665"/>
      <c r="L36" s="665"/>
      <c r="M36" s="35"/>
      <c r="N36" s="36" t="s">
        <v>197</v>
      </c>
      <c r="O36" s="34" t="s">
        <v>63</v>
      </c>
      <c r="P36" s="19"/>
      <c r="Q36" s="37" t="s">
        <v>194</v>
      </c>
      <c r="R36" s="38" t="s">
        <v>64</v>
      </c>
      <c r="S36" s="39"/>
      <c r="T36" s="40"/>
      <c r="U36" s="40" t="s">
        <v>65</v>
      </c>
      <c r="V36" s="666">
        <v>4.5</v>
      </c>
      <c r="W36" s="666"/>
      <c r="X36" s="34" t="s">
        <v>66</v>
      </c>
      <c r="Y36" s="34"/>
      <c r="Z36" s="41" t="s">
        <v>194</v>
      </c>
      <c r="AA36" s="18" t="s">
        <v>67</v>
      </c>
      <c r="AB36" s="19"/>
      <c r="AC36" s="42" t="s">
        <v>194</v>
      </c>
      <c r="AD36" s="18" t="s">
        <v>68</v>
      </c>
      <c r="AE36" s="18"/>
      <c r="AF36" s="42" t="s">
        <v>194</v>
      </c>
      <c r="AG36" s="18" t="s">
        <v>69</v>
      </c>
      <c r="AH36" s="18"/>
      <c r="AI36" s="42" t="s">
        <v>194</v>
      </c>
      <c r="AJ36" s="18" t="s">
        <v>70</v>
      </c>
      <c r="AK36" s="43"/>
      <c r="AL36" s="43"/>
      <c r="AM36" s="44"/>
    </row>
    <row r="37" spans="2:39" ht="14.25" customHeight="1" x14ac:dyDescent="0.15">
      <c r="B37" s="589"/>
      <c r="C37" s="638"/>
      <c r="D37" s="659"/>
      <c r="E37" s="660"/>
      <c r="F37" s="660"/>
      <c r="G37" s="661"/>
      <c r="H37" s="33"/>
      <c r="I37" s="34"/>
      <c r="J37" s="667">
        <v>24500</v>
      </c>
      <c r="K37" s="667"/>
      <c r="L37" s="667"/>
      <c r="M37" s="35" t="s">
        <v>71</v>
      </c>
      <c r="N37" s="36" t="s">
        <v>112</v>
      </c>
      <c r="O37" s="34" t="s">
        <v>72</v>
      </c>
      <c r="P37" s="19"/>
      <c r="Q37" s="45"/>
      <c r="R37" s="34"/>
      <c r="S37" s="39"/>
      <c r="T37" s="40"/>
      <c r="U37" s="46"/>
      <c r="V37" s="19"/>
      <c r="W37" s="46"/>
      <c r="X37" s="45" t="s">
        <v>73</v>
      </c>
      <c r="Y37" s="34"/>
      <c r="Z37" s="47" t="s">
        <v>197</v>
      </c>
      <c r="AA37" s="46" t="s">
        <v>74</v>
      </c>
      <c r="AB37" s="46"/>
      <c r="AC37" s="46"/>
      <c r="AD37" s="46"/>
      <c r="AE37" s="43"/>
      <c r="AF37" s="42" t="s">
        <v>194</v>
      </c>
      <c r="AG37" s="43" t="s">
        <v>75</v>
      </c>
      <c r="AH37" s="48"/>
      <c r="AI37" s="668"/>
      <c r="AJ37" s="668"/>
      <c r="AK37" s="668"/>
      <c r="AL37" s="668"/>
      <c r="AM37" s="35" t="s">
        <v>76</v>
      </c>
    </row>
    <row r="38" spans="2:39" ht="14.25" customHeight="1" thickBot="1" x14ac:dyDescent="0.2">
      <c r="B38" s="590"/>
      <c r="C38" s="639"/>
      <c r="D38" s="662"/>
      <c r="E38" s="663"/>
      <c r="F38" s="663"/>
      <c r="G38" s="664"/>
      <c r="H38" s="669" t="s">
        <v>198</v>
      </c>
      <c r="I38" s="669"/>
      <c r="J38" s="670">
        <v>24500</v>
      </c>
      <c r="K38" s="670"/>
      <c r="L38" s="670"/>
      <c r="M38" s="49" t="s">
        <v>77</v>
      </c>
      <c r="N38" s="50" t="s">
        <v>194</v>
      </c>
      <c r="O38" s="671" t="s">
        <v>199</v>
      </c>
      <c r="P38" s="671"/>
      <c r="Q38" s="671"/>
      <c r="R38" s="671"/>
      <c r="S38" s="672"/>
      <c r="T38" s="51"/>
      <c r="U38" s="51"/>
      <c r="V38" s="51"/>
      <c r="W38" s="51"/>
      <c r="X38" s="52" t="s">
        <v>78</v>
      </c>
      <c r="Y38" s="53" t="s">
        <v>21</v>
      </c>
      <c r="Z38" s="50" t="s">
        <v>194</v>
      </c>
      <c r="AA38" s="673" t="s">
        <v>79</v>
      </c>
      <c r="AB38" s="673"/>
      <c r="AC38" s="673"/>
      <c r="AD38" s="54"/>
      <c r="AE38" s="55" t="s">
        <v>80</v>
      </c>
      <c r="AF38" s="52"/>
      <c r="AG38" s="55"/>
      <c r="AH38" s="55"/>
      <c r="AI38" s="56"/>
      <c r="AJ38" s="57" t="s">
        <v>81</v>
      </c>
      <c r="AK38" s="57"/>
      <c r="AL38" s="57"/>
      <c r="AM38" s="58"/>
    </row>
    <row r="39" spans="2:39" ht="14.25" thickTop="1" x14ac:dyDescent="0.15">
      <c r="B39" s="586" t="s">
        <v>82</v>
      </c>
      <c r="C39" s="563"/>
      <c r="D39" s="59"/>
      <c r="E39" s="583" t="s">
        <v>83</v>
      </c>
      <c r="F39" s="584"/>
      <c r="G39" s="592"/>
      <c r="H39" s="593" t="s">
        <v>200</v>
      </c>
      <c r="I39" s="594"/>
      <c r="J39" s="594"/>
      <c r="K39" s="594"/>
      <c r="L39" s="595"/>
      <c r="M39" s="583" t="s">
        <v>84</v>
      </c>
      <c r="N39" s="584"/>
      <c r="O39" s="584"/>
      <c r="P39" s="592"/>
      <c r="Q39" s="593" t="s">
        <v>85</v>
      </c>
      <c r="R39" s="594"/>
      <c r="S39" s="594"/>
      <c r="T39" s="593" t="s">
        <v>86</v>
      </c>
      <c r="U39" s="594"/>
      <c r="V39" s="595"/>
      <c r="W39" s="583" t="s">
        <v>87</v>
      </c>
      <c r="X39" s="584"/>
      <c r="Y39" s="584"/>
      <c r="Z39" s="584"/>
      <c r="AA39" s="584"/>
      <c r="AB39" s="584"/>
      <c r="AC39" s="584"/>
      <c r="AD39" s="585"/>
      <c r="AE39" s="561" t="s">
        <v>164</v>
      </c>
      <c r="AF39" s="562"/>
      <c r="AG39" s="562"/>
      <c r="AH39" s="562"/>
      <c r="AI39" s="562"/>
      <c r="AJ39" s="562"/>
      <c r="AK39" s="562"/>
      <c r="AL39" s="562"/>
      <c r="AM39" s="563"/>
    </row>
    <row r="40" spans="2:39" ht="14.25" customHeight="1" x14ac:dyDescent="0.15">
      <c r="B40" s="587"/>
      <c r="C40" s="588"/>
      <c r="D40" s="60" t="s">
        <v>88</v>
      </c>
      <c r="E40" s="602">
        <v>45210</v>
      </c>
      <c r="F40" s="603"/>
      <c r="G40" s="61"/>
      <c r="H40" s="564">
        <v>20000</v>
      </c>
      <c r="I40" s="565"/>
      <c r="J40" s="565"/>
      <c r="K40" s="565"/>
      <c r="L40" s="62" t="s">
        <v>71</v>
      </c>
      <c r="M40" s="566">
        <v>20000</v>
      </c>
      <c r="N40" s="567"/>
      <c r="O40" s="567"/>
      <c r="P40" s="63" t="s">
        <v>71</v>
      </c>
      <c r="Q40" s="568">
        <v>20</v>
      </c>
      <c r="R40" s="569"/>
      <c r="S40" s="64" t="s">
        <v>89</v>
      </c>
      <c r="T40" s="568">
        <v>3</v>
      </c>
      <c r="U40" s="569"/>
      <c r="V40" s="65" t="s">
        <v>89</v>
      </c>
      <c r="W40" s="570" t="s">
        <v>201</v>
      </c>
      <c r="X40" s="571"/>
      <c r="Y40" s="571"/>
      <c r="Z40" s="571"/>
      <c r="AA40" s="571"/>
      <c r="AB40" s="571"/>
      <c r="AC40" s="571"/>
      <c r="AD40" s="571"/>
      <c r="AE40" s="66"/>
      <c r="AF40" s="572" t="s">
        <v>90</v>
      </c>
      <c r="AG40" s="572"/>
      <c r="AH40" s="572"/>
      <c r="AI40" s="67">
        <v>20</v>
      </c>
      <c r="AJ40" s="38" t="s">
        <v>91</v>
      </c>
      <c r="AK40" s="68"/>
      <c r="AL40" s="38"/>
      <c r="AM40" s="69"/>
    </row>
    <row r="41" spans="2:39" ht="14.25" customHeight="1" x14ac:dyDescent="0.15">
      <c r="B41" s="589"/>
      <c r="C41" s="588"/>
      <c r="D41" s="70" t="s">
        <v>92</v>
      </c>
      <c r="E41" s="596">
        <v>45371</v>
      </c>
      <c r="F41" s="597"/>
      <c r="G41" s="71" t="s">
        <v>94</v>
      </c>
      <c r="H41" s="564">
        <v>4500</v>
      </c>
      <c r="I41" s="565"/>
      <c r="J41" s="565"/>
      <c r="K41" s="565"/>
      <c r="L41" s="72" t="s">
        <v>71</v>
      </c>
      <c r="M41" s="564">
        <v>4500</v>
      </c>
      <c r="N41" s="565"/>
      <c r="O41" s="565"/>
      <c r="P41" s="73" t="s">
        <v>71</v>
      </c>
      <c r="Q41" s="581">
        <v>20</v>
      </c>
      <c r="R41" s="582"/>
      <c r="S41" s="74" t="s">
        <v>89</v>
      </c>
      <c r="T41" s="581">
        <v>3</v>
      </c>
      <c r="U41" s="582"/>
      <c r="V41" s="75" t="s">
        <v>89</v>
      </c>
      <c r="W41" s="573" t="s">
        <v>202</v>
      </c>
      <c r="X41" s="574"/>
      <c r="Y41" s="574"/>
      <c r="Z41" s="574"/>
      <c r="AA41" s="574"/>
      <c r="AB41" s="574"/>
      <c r="AC41" s="574"/>
      <c r="AD41" s="574"/>
      <c r="AE41" s="76"/>
      <c r="AF41" s="34" t="s">
        <v>93</v>
      </c>
      <c r="AG41" s="34"/>
      <c r="AH41" s="34"/>
      <c r="AI41" s="77">
        <v>3</v>
      </c>
      <c r="AJ41" s="34" t="s">
        <v>89</v>
      </c>
      <c r="AK41" s="34"/>
      <c r="AL41" s="34"/>
      <c r="AM41" s="35"/>
    </row>
    <row r="42" spans="2:39" ht="14.25" customHeight="1" x14ac:dyDescent="0.15">
      <c r="B42" s="589"/>
      <c r="C42" s="588"/>
      <c r="D42" s="70" t="s">
        <v>95</v>
      </c>
      <c r="E42" s="598"/>
      <c r="F42" s="599"/>
      <c r="G42" s="61"/>
      <c r="H42" s="564"/>
      <c r="I42" s="565"/>
      <c r="J42" s="565"/>
      <c r="K42" s="565"/>
      <c r="L42" s="72" t="s">
        <v>71</v>
      </c>
      <c r="M42" s="564"/>
      <c r="N42" s="565"/>
      <c r="O42" s="565"/>
      <c r="P42" s="73" t="s">
        <v>71</v>
      </c>
      <c r="Q42" s="581"/>
      <c r="R42" s="582"/>
      <c r="S42" s="74" t="s">
        <v>89</v>
      </c>
      <c r="T42" s="581"/>
      <c r="U42" s="582"/>
      <c r="V42" s="75" t="s">
        <v>89</v>
      </c>
      <c r="W42" s="573"/>
      <c r="X42" s="574"/>
      <c r="Y42" s="574"/>
      <c r="Z42" s="574"/>
      <c r="AA42" s="574"/>
      <c r="AB42" s="574"/>
      <c r="AC42" s="574"/>
      <c r="AD42" s="574"/>
      <c r="AE42" s="78"/>
      <c r="AF42" s="34"/>
      <c r="AG42" s="34"/>
      <c r="AH42" s="34"/>
      <c r="AI42" s="34"/>
      <c r="AJ42" s="34"/>
      <c r="AK42" s="34"/>
      <c r="AL42" s="34"/>
      <c r="AM42" s="35"/>
    </row>
    <row r="43" spans="2:39" ht="14.25" customHeight="1" thickBot="1" x14ac:dyDescent="0.2">
      <c r="B43" s="590"/>
      <c r="C43" s="591"/>
      <c r="D43" s="79" t="s">
        <v>96</v>
      </c>
      <c r="E43" s="600"/>
      <c r="F43" s="601"/>
      <c r="G43" s="80"/>
      <c r="H43" s="575"/>
      <c r="I43" s="576"/>
      <c r="J43" s="576"/>
      <c r="K43" s="576"/>
      <c r="L43" s="81" t="s">
        <v>71</v>
      </c>
      <c r="M43" s="575"/>
      <c r="N43" s="576"/>
      <c r="O43" s="576"/>
      <c r="P43" s="82" t="s">
        <v>71</v>
      </c>
      <c r="Q43" s="577"/>
      <c r="R43" s="578"/>
      <c r="S43" s="83" t="s">
        <v>89</v>
      </c>
      <c r="T43" s="577"/>
      <c r="U43" s="578"/>
      <c r="V43" s="84" t="s">
        <v>89</v>
      </c>
      <c r="W43" s="579"/>
      <c r="X43" s="580"/>
      <c r="Y43" s="580"/>
      <c r="Z43" s="580"/>
      <c r="AA43" s="580"/>
      <c r="AB43" s="580"/>
      <c r="AC43" s="580"/>
      <c r="AD43" s="580"/>
      <c r="AE43" s="85"/>
      <c r="AF43" s="55"/>
      <c r="AG43" s="55"/>
      <c r="AH43" s="55"/>
      <c r="AI43" s="55"/>
      <c r="AJ43" s="55"/>
      <c r="AK43" s="55"/>
      <c r="AL43" s="55"/>
      <c r="AM43" s="58"/>
    </row>
    <row r="44" spans="2:39" ht="12.75" customHeight="1" thickTop="1" x14ac:dyDescent="0.15">
      <c r="B44" s="86" t="s">
        <v>97</v>
      </c>
      <c r="C44" s="87"/>
      <c r="D44" s="87"/>
      <c r="E44" s="87"/>
      <c r="F44" s="87"/>
      <c r="G44" s="87"/>
      <c r="H44" s="87"/>
      <c r="I44" s="87"/>
      <c r="J44" s="87"/>
      <c r="K44" s="87"/>
      <c r="L44" s="87"/>
      <c r="M44" s="87"/>
      <c r="N44" s="87"/>
      <c r="O44" s="87"/>
      <c r="P44" s="87"/>
      <c r="Q44" s="87"/>
      <c r="R44" s="87"/>
      <c r="S44" s="87"/>
      <c r="T44" s="87"/>
      <c r="U44" s="87"/>
      <c r="V44" s="87"/>
      <c r="W44" s="87"/>
      <c r="X44" s="87"/>
      <c r="Y44" s="87"/>
      <c r="Z44" s="34"/>
      <c r="AA44" s="34"/>
      <c r="AB44" s="87"/>
      <c r="AC44" s="87"/>
      <c r="AD44" s="87"/>
      <c r="AE44" s="87"/>
      <c r="AF44" s="87"/>
      <c r="AG44" s="87"/>
      <c r="AH44" s="87"/>
      <c r="AI44" s="87"/>
      <c r="AJ44" s="87"/>
      <c r="AK44" s="87"/>
      <c r="AL44" s="87"/>
      <c r="AM44" s="88"/>
    </row>
    <row r="45" spans="2:39" ht="14.25" customHeight="1" x14ac:dyDescent="0.15">
      <c r="B45" s="89"/>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5"/>
    </row>
    <row r="46" spans="2:39" ht="14.25" customHeight="1" x14ac:dyDescent="0.15">
      <c r="B46" s="89"/>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5"/>
    </row>
    <row r="47" spans="2:39" ht="14.25" customHeight="1" x14ac:dyDescent="0.15">
      <c r="B47" s="89"/>
      <c r="C47" s="34"/>
      <c r="D47" s="34"/>
      <c r="E47" s="34"/>
      <c r="F47" s="34"/>
      <c r="G47" s="34"/>
      <c r="H47" s="34"/>
      <c r="I47" s="34"/>
      <c r="J47" s="34"/>
      <c r="K47" s="34"/>
      <c r="L47" s="34"/>
      <c r="M47" s="34"/>
      <c r="N47" s="34"/>
      <c r="O47" s="34"/>
      <c r="P47" s="34"/>
      <c r="Q47" s="34"/>
      <c r="R47" s="34"/>
      <c r="S47" s="19"/>
      <c r="T47" s="34"/>
      <c r="U47" s="34"/>
      <c r="V47" s="34"/>
      <c r="W47" s="34"/>
      <c r="X47" s="34"/>
      <c r="Y47" s="34"/>
      <c r="Z47" s="34"/>
      <c r="AA47" s="34"/>
      <c r="AB47" s="34"/>
      <c r="AC47" s="34"/>
      <c r="AD47" s="34"/>
      <c r="AE47" s="34"/>
      <c r="AF47" s="34"/>
      <c r="AG47" s="34"/>
      <c r="AH47" s="34"/>
      <c r="AI47" s="34"/>
      <c r="AJ47" s="34"/>
      <c r="AK47" s="34"/>
      <c r="AL47" s="34"/>
      <c r="AM47" s="35"/>
    </row>
    <row r="48" spans="2:39" ht="15" customHeight="1" x14ac:dyDescent="0.15">
      <c r="B48" s="9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91"/>
    </row>
    <row r="50" spans="10:39" x14ac:dyDescent="0.15">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row>
  </sheetData>
  <mergeCells count="307">
    <mergeCell ref="AD1:AM1"/>
    <mergeCell ref="F2:AH2"/>
    <mergeCell ref="AI2:AM2"/>
    <mergeCell ref="B4:C4"/>
    <mergeCell ref="D4:W4"/>
    <mergeCell ref="X4:AA4"/>
    <mergeCell ref="AD4:AE4"/>
    <mergeCell ref="AF4:AG4"/>
    <mergeCell ref="AH4:AI4"/>
    <mergeCell ref="AJ4:AK4"/>
    <mergeCell ref="B5:C5"/>
    <mergeCell ref="D5:W5"/>
    <mergeCell ref="X5:AE5"/>
    <mergeCell ref="AF5:AM5"/>
    <mergeCell ref="B6:C9"/>
    <mergeCell ref="D6:W9"/>
    <mergeCell ref="X6:AE6"/>
    <mergeCell ref="AF6:AM6"/>
    <mergeCell ref="X7:AE7"/>
    <mergeCell ref="AF7:AM7"/>
    <mergeCell ref="X8:AE8"/>
    <mergeCell ref="AF8:AM8"/>
    <mergeCell ref="X9:AE9"/>
    <mergeCell ref="AF9:AM9"/>
    <mergeCell ref="B10:E11"/>
    <mergeCell ref="F10:I11"/>
    <mergeCell ref="J10:AA10"/>
    <mergeCell ref="AB10:AM10"/>
    <mergeCell ref="J11:L11"/>
    <mergeCell ref="M11:O11"/>
    <mergeCell ref="AJ11:AK11"/>
    <mergeCell ref="AL11:AM11"/>
    <mergeCell ref="B12:E12"/>
    <mergeCell ref="F12:I12"/>
    <mergeCell ref="J12:L12"/>
    <mergeCell ref="M12:O12"/>
    <mergeCell ref="P12:S12"/>
    <mergeCell ref="T12:W12"/>
    <mergeCell ref="X12:AA12"/>
    <mergeCell ref="AB12:AE12"/>
    <mergeCell ref="P11:S11"/>
    <mergeCell ref="T11:W11"/>
    <mergeCell ref="X11:AA11"/>
    <mergeCell ref="AB11:AE11"/>
    <mergeCell ref="AF11:AG11"/>
    <mergeCell ref="AH11:AI11"/>
    <mergeCell ref="AF12:AI12"/>
    <mergeCell ref="AJ12:AM12"/>
    <mergeCell ref="AJ13:AM13"/>
    <mergeCell ref="B14:E14"/>
    <mergeCell ref="F14:I14"/>
    <mergeCell ref="J14:L14"/>
    <mergeCell ref="M14:O14"/>
    <mergeCell ref="P14:S14"/>
    <mergeCell ref="T14:W14"/>
    <mergeCell ref="X14:AA14"/>
    <mergeCell ref="AB14:AE14"/>
    <mergeCell ref="AF14:AI14"/>
    <mergeCell ref="AJ14:AM14"/>
    <mergeCell ref="B13:E13"/>
    <mergeCell ref="F13:I13"/>
    <mergeCell ref="J13:L13"/>
    <mergeCell ref="M13:O13"/>
    <mergeCell ref="P13:S13"/>
    <mergeCell ref="T13:W13"/>
    <mergeCell ref="X13:AA13"/>
    <mergeCell ref="AB13:AE13"/>
    <mergeCell ref="AF13:AI13"/>
    <mergeCell ref="AJ15:AM15"/>
    <mergeCell ref="B16:E16"/>
    <mergeCell ref="F16:I16"/>
    <mergeCell ref="J16:L16"/>
    <mergeCell ref="M16:O16"/>
    <mergeCell ref="P16:S16"/>
    <mergeCell ref="T16:W16"/>
    <mergeCell ref="X16:AA16"/>
    <mergeCell ref="AB16:AE16"/>
    <mergeCell ref="AF16:AI16"/>
    <mergeCell ref="AJ16:AM16"/>
    <mergeCell ref="B15:E15"/>
    <mergeCell ref="F15:I15"/>
    <mergeCell ref="J15:L15"/>
    <mergeCell ref="M15:O15"/>
    <mergeCell ref="P15:S15"/>
    <mergeCell ref="T15:W15"/>
    <mergeCell ref="X15:AA15"/>
    <mergeCell ref="AB15:AE15"/>
    <mergeCell ref="AF15:AI15"/>
    <mergeCell ref="AJ19:AK19"/>
    <mergeCell ref="AL19:AM19"/>
    <mergeCell ref="AJ17:AM17"/>
    <mergeCell ref="B18:I18"/>
    <mergeCell ref="J18:AA18"/>
    <mergeCell ref="AB18:AM18"/>
    <mergeCell ref="B19:D19"/>
    <mergeCell ref="E19:I19"/>
    <mergeCell ref="J19:L19"/>
    <mergeCell ref="M19:O19"/>
    <mergeCell ref="P19:S19"/>
    <mergeCell ref="T19:W19"/>
    <mergeCell ref="B17:H17"/>
    <mergeCell ref="J17:L17"/>
    <mergeCell ref="M17:O17"/>
    <mergeCell ref="P17:S17"/>
    <mergeCell ref="T17:W17"/>
    <mergeCell ref="X17:AA17"/>
    <mergeCell ref="AB17:AE17"/>
    <mergeCell ref="AF17:AI17"/>
    <mergeCell ref="AH19:AI19"/>
    <mergeCell ref="B20:B23"/>
    <mergeCell ref="C20:D20"/>
    <mergeCell ref="E20:H20"/>
    <mergeCell ref="J20:L20"/>
    <mergeCell ref="M20:O20"/>
    <mergeCell ref="P20:S20"/>
    <mergeCell ref="X19:AA19"/>
    <mergeCell ref="AB19:AE19"/>
    <mergeCell ref="AF19:AG19"/>
    <mergeCell ref="T20:W20"/>
    <mergeCell ref="X20:AA20"/>
    <mergeCell ref="AB20:AE20"/>
    <mergeCell ref="AF20:AI20"/>
    <mergeCell ref="C22:D22"/>
    <mergeCell ref="E22:H22"/>
    <mergeCell ref="J22:L22"/>
    <mergeCell ref="M22:O22"/>
    <mergeCell ref="P22:S22"/>
    <mergeCell ref="T22:W22"/>
    <mergeCell ref="X22:AA22"/>
    <mergeCell ref="AB22:AE22"/>
    <mergeCell ref="AF22:AI22"/>
    <mergeCell ref="AJ20:AM20"/>
    <mergeCell ref="C21:D21"/>
    <mergeCell ref="E21:H21"/>
    <mergeCell ref="J21:L21"/>
    <mergeCell ref="M21:O21"/>
    <mergeCell ref="P21:S21"/>
    <mergeCell ref="T21:W21"/>
    <mergeCell ref="X21:AA21"/>
    <mergeCell ref="AB21:AE21"/>
    <mergeCell ref="AF21:AI21"/>
    <mergeCell ref="AJ21:AM21"/>
    <mergeCell ref="AJ26:AM26"/>
    <mergeCell ref="AJ22:AM22"/>
    <mergeCell ref="C23:D23"/>
    <mergeCell ref="E23:H23"/>
    <mergeCell ref="J23:L23"/>
    <mergeCell ref="M23:O23"/>
    <mergeCell ref="P23:S23"/>
    <mergeCell ref="P24:S24"/>
    <mergeCell ref="T24:W24"/>
    <mergeCell ref="X24:AA24"/>
    <mergeCell ref="AB24:AE24"/>
    <mergeCell ref="AF24:AI24"/>
    <mergeCell ref="AJ24:AM24"/>
    <mergeCell ref="T23:W23"/>
    <mergeCell ref="X23:AA23"/>
    <mergeCell ref="AB23:AE23"/>
    <mergeCell ref="AF23:AI23"/>
    <mergeCell ref="AJ23:AM23"/>
    <mergeCell ref="B24:B26"/>
    <mergeCell ref="AB27:AE27"/>
    <mergeCell ref="AB25:AE25"/>
    <mergeCell ref="AF25:AI25"/>
    <mergeCell ref="AJ25:AM25"/>
    <mergeCell ref="C26:D26"/>
    <mergeCell ref="E26:H26"/>
    <mergeCell ref="J26:L26"/>
    <mergeCell ref="M26:O26"/>
    <mergeCell ref="P26:S26"/>
    <mergeCell ref="T26:W26"/>
    <mergeCell ref="X26:AA26"/>
    <mergeCell ref="E25:H25"/>
    <mergeCell ref="J25:L25"/>
    <mergeCell ref="M25:O25"/>
    <mergeCell ref="P25:S25"/>
    <mergeCell ref="T25:W25"/>
    <mergeCell ref="X25:AA25"/>
    <mergeCell ref="C24:D25"/>
    <mergeCell ref="E24:H24"/>
    <mergeCell ref="J24:L24"/>
    <mergeCell ref="M24:O24"/>
    <mergeCell ref="AB26:AE26"/>
    <mergeCell ref="AF26:AI26"/>
    <mergeCell ref="AF27:AI27"/>
    <mergeCell ref="AJ27:AM27"/>
    <mergeCell ref="B28:D28"/>
    <mergeCell ref="E28:I28"/>
    <mergeCell ref="J28:L28"/>
    <mergeCell ref="M28:O28"/>
    <mergeCell ref="P28:S28"/>
    <mergeCell ref="T28:W28"/>
    <mergeCell ref="X28:AA28"/>
    <mergeCell ref="AB28:AE28"/>
    <mergeCell ref="AF28:AI28"/>
    <mergeCell ref="AJ28:AM28"/>
    <mergeCell ref="B27:D27"/>
    <mergeCell ref="E27:I27"/>
    <mergeCell ref="J27:L27"/>
    <mergeCell ref="M27:O27"/>
    <mergeCell ref="P27:S27"/>
    <mergeCell ref="T27:W27"/>
    <mergeCell ref="X27:AA27"/>
    <mergeCell ref="AJ29:AM29"/>
    <mergeCell ref="B30:D30"/>
    <mergeCell ref="E30:I30"/>
    <mergeCell ref="J30:L30"/>
    <mergeCell ref="M30:O30"/>
    <mergeCell ref="P30:S30"/>
    <mergeCell ref="T30:W30"/>
    <mergeCell ref="X30:AA30"/>
    <mergeCell ref="AB30:AE30"/>
    <mergeCell ref="AF30:AI30"/>
    <mergeCell ref="AJ30:AM30"/>
    <mergeCell ref="B29:D29"/>
    <mergeCell ref="E29:I29"/>
    <mergeCell ref="J29:L29"/>
    <mergeCell ref="M29:O29"/>
    <mergeCell ref="P29:S29"/>
    <mergeCell ref="T29:W29"/>
    <mergeCell ref="X29:AA29"/>
    <mergeCell ref="AB29:AE29"/>
    <mergeCell ref="AF29:AI29"/>
    <mergeCell ref="B34:C38"/>
    <mergeCell ref="D34:E34"/>
    <mergeCell ref="F34:I34"/>
    <mergeCell ref="J34:K34"/>
    <mergeCell ref="L34:R34"/>
    <mergeCell ref="S34:U34"/>
    <mergeCell ref="V34:Z34"/>
    <mergeCell ref="D35:G35"/>
    <mergeCell ref="H35:M35"/>
    <mergeCell ref="N35:S35"/>
    <mergeCell ref="T35:Y35"/>
    <mergeCell ref="Z35:AM35"/>
    <mergeCell ref="D36:G38"/>
    <mergeCell ref="J36:L36"/>
    <mergeCell ref="V36:W36"/>
    <mergeCell ref="J37:L37"/>
    <mergeCell ref="AI37:AL37"/>
    <mergeCell ref="H38:I38"/>
    <mergeCell ref="J38:L38"/>
    <mergeCell ref="O38:S38"/>
    <mergeCell ref="AA38:AC38"/>
    <mergeCell ref="AF31:AI31"/>
    <mergeCell ref="AJ31:AM31"/>
    <mergeCell ref="B32:H32"/>
    <mergeCell ref="J32:L32"/>
    <mergeCell ref="M32:O32"/>
    <mergeCell ref="P32:S32"/>
    <mergeCell ref="T32:V33"/>
    <mergeCell ref="W32:Y32"/>
    <mergeCell ref="Z32:AM32"/>
    <mergeCell ref="B33:H33"/>
    <mergeCell ref="J33:L33"/>
    <mergeCell ref="M33:O33"/>
    <mergeCell ref="P33:S33"/>
    <mergeCell ref="W33:Y33"/>
    <mergeCell ref="Z33:AM33"/>
    <mergeCell ref="B31:I31"/>
    <mergeCell ref="J31:L31"/>
    <mergeCell ref="M31:O31"/>
    <mergeCell ref="P31:S31"/>
    <mergeCell ref="T31:W31"/>
    <mergeCell ref="X31:AA31"/>
    <mergeCell ref="AB31:AE31"/>
    <mergeCell ref="B39:C43"/>
    <mergeCell ref="E39:G39"/>
    <mergeCell ref="H39:L39"/>
    <mergeCell ref="M39:P39"/>
    <mergeCell ref="Q39:S39"/>
    <mergeCell ref="T39:V39"/>
    <mergeCell ref="E41:F41"/>
    <mergeCell ref="H41:K41"/>
    <mergeCell ref="M41:O41"/>
    <mergeCell ref="Q41:R41"/>
    <mergeCell ref="T41:U41"/>
    <mergeCell ref="E42:F42"/>
    <mergeCell ref="H42:K42"/>
    <mergeCell ref="M42:O42"/>
    <mergeCell ref="Q42:R42"/>
    <mergeCell ref="E43:F43"/>
    <mergeCell ref="E40:F40"/>
    <mergeCell ref="AF50:AI50"/>
    <mergeCell ref="AJ50:AM50"/>
    <mergeCell ref="J50:L50"/>
    <mergeCell ref="M50:O50"/>
    <mergeCell ref="P50:S50"/>
    <mergeCell ref="T50:W50"/>
    <mergeCell ref="X50:AA50"/>
    <mergeCell ref="AB50:AE50"/>
    <mergeCell ref="AE39:AM39"/>
    <mergeCell ref="H40:K40"/>
    <mergeCell ref="M40:O40"/>
    <mergeCell ref="Q40:R40"/>
    <mergeCell ref="T40:U40"/>
    <mergeCell ref="W40:AD40"/>
    <mergeCell ref="AF40:AH40"/>
    <mergeCell ref="W41:AD41"/>
    <mergeCell ref="H43:K43"/>
    <mergeCell ref="M43:O43"/>
    <mergeCell ref="Q43:R43"/>
    <mergeCell ref="T43:U43"/>
    <mergeCell ref="W43:AD43"/>
    <mergeCell ref="T42:U42"/>
    <mergeCell ref="W42:AD42"/>
    <mergeCell ref="W39:AD39"/>
  </mergeCells>
  <phoneticPr fontId="13"/>
  <conditionalFormatting sqref="X12:AA16 X20:AA30">
    <cfRule type="expression" dxfId="13" priority="2">
      <formula>$X12&lt;0</formula>
    </cfRule>
  </conditionalFormatting>
  <conditionalFormatting sqref="AD1">
    <cfRule type="containsText" dxfId="12" priority="1" operator="containsText" text="支出金額と収入金額が一致していません">
      <formula>NOT(ISERROR(SEARCH("支出金額と収入金額が一致していません",AD1)))</formula>
    </cfRule>
  </conditionalFormatting>
  <dataValidations count="2">
    <dataValidation type="list" allowBlank="1" showInputMessage="1" showErrorMessage="1" sqref="Z32:AM32 N36:N38 AJ34 AG34 AD34 AI36 AF36:AF37 AC36 Z36:Z38 Q36 Y38 G40:G43 AA34" xr:uid="{851CA1A1-3EE3-46AF-BF3D-9F9D169FF943}">
      <formula1>#REF!</formula1>
    </dataValidation>
    <dataValidation type="list" allowBlank="1" showInputMessage="1" showErrorMessage="1" sqref="Z33:AM33" xr:uid="{C63B5075-FEF3-49BA-A438-221DCC4358FF}">
      <formula1>#REF!</formula1>
    </dataValidation>
  </dataValidations>
  <printOptions horizontalCentered="1"/>
  <pageMargins left="0.39370078740157483" right="0.43307086614173229" top="0.78740157480314965" bottom="0.78740157480314965" header="0.51181102362204722" footer="0.51181102362204722"/>
  <pageSetup paperSize="9" scale="7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CE04B-74F5-4B09-AE80-5758926EFFA9}">
  <sheetPr codeName="Sheet5">
    <tabColor theme="8" tint="-0.499984740745262"/>
  </sheetPr>
  <dimension ref="B1:AM50"/>
  <sheetViews>
    <sheetView view="pageBreakPreview" zoomScale="96" zoomScaleNormal="100" zoomScaleSheetLayoutView="96" workbookViewId="0"/>
  </sheetViews>
  <sheetFormatPr defaultColWidth="9" defaultRowHeight="13.5" x14ac:dyDescent="0.15"/>
  <cols>
    <col min="1" max="1" width="2.625" style="20" customWidth="1"/>
    <col min="2" max="2" width="2.75" style="20" customWidth="1"/>
    <col min="3" max="3" width="8.5" style="20" customWidth="1"/>
    <col min="4" max="4" width="3.75" style="20" customWidth="1"/>
    <col min="5" max="5" width="4.5" style="20" customWidth="1"/>
    <col min="6" max="6" width="8.625" style="20" customWidth="1"/>
    <col min="7" max="7" width="6" style="20" customWidth="1"/>
    <col min="8" max="8" width="2.5" style="20" customWidth="1"/>
    <col min="9" max="9" width="3.25" style="20" customWidth="1"/>
    <col min="10" max="10" width="6.875" style="20" customWidth="1"/>
    <col min="11" max="12" width="3.75" style="20" customWidth="1"/>
    <col min="13" max="13" width="6.875" style="20" customWidth="1"/>
    <col min="14" max="14" width="4.5" style="20" bestFit="1" customWidth="1"/>
    <col min="15" max="15" width="3" style="20" customWidth="1"/>
    <col min="16" max="16" width="3.75" style="20" customWidth="1"/>
    <col min="17" max="17" width="3.125" style="20" customWidth="1"/>
    <col min="18" max="19" width="4" style="20" customWidth="1"/>
    <col min="20" max="35" width="3.75" style="20" customWidth="1"/>
    <col min="36" max="36" width="3.375" style="20" customWidth="1"/>
    <col min="37" max="39" width="3.75" style="20" customWidth="1"/>
    <col min="40" max="16384" width="9" style="20"/>
  </cols>
  <sheetData>
    <row r="1" spans="2:39" x14ac:dyDescent="0.15">
      <c r="B1" s="18" t="s">
        <v>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806"/>
      <c r="AE1" s="806"/>
      <c r="AF1" s="806"/>
      <c r="AG1" s="806"/>
      <c r="AH1" s="806"/>
      <c r="AI1" s="806"/>
      <c r="AJ1" s="806"/>
      <c r="AK1" s="806"/>
      <c r="AL1" s="806"/>
      <c r="AM1" s="806"/>
    </row>
    <row r="2" spans="2:39" x14ac:dyDescent="0.15">
      <c r="B2" s="21"/>
      <c r="C2" s="21"/>
      <c r="D2" s="21"/>
      <c r="E2" s="21"/>
      <c r="F2" s="806" t="s">
        <v>173</v>
      </c>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t="s">
        <v>174</v>
      </c>
      <c r="AJ2" s="806"/>
      <c r="AK2" s="806"/>
      <c r="AL2" s="806"/>
      <c r="AM2" s="806"/>
    </row>
    <row r="3" spans="2:39" ht="3" customHeight="1" x14ac:dyDescent="0.15">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2:39" ht="14.25" customHeight="1" x14ac:dyDescent="0.15">
      <c r="B4" s="780" t="s">
        <v>1</v>
      </c>
      <c r="C4" s="781"/>
      <c r="D4" s="782" t="s">
        <v>203</v>
      </c>
      <c r="E4" s="782"/>
      <c r="F4" s="782"/>
      <c r="G4" s="782"/>
      <c r="H4" s="782"/>
      <c r="I4" s="782"/>
      <c r="J4" s="782"/>
      <c r="K4" s="782"/>
      <c r="L4" s="782"/>
      <c r="M4" s="782"/>
      <c r="N4" s="782"/>
      <c r="O4" s="782"/>
      <c r="P4" s="782"/>
      <c r="Q4" s="782"/>
      <c r="R4" s="782"/>
      <c r="S4" s="782"/>
      <c r="T4" s="782"/>
      <c r="U4" s="807"/>
      <c r="V4" s="807"/>
      <c r="W4" s="782"/>
      <c r="X4" s="781" t="s">
        <v>2</v>
      </c>
      <c r="Y4" s="781"/>
      <c r="Z4" s="781"/>
      <c r="AA4" s="781"/>
      <c r="AB4" s="22"/>
      <c r="AC4" s="23"/>
      <c r="AD4" s="808" t="s">
        <v>204</v>
      </c>
      <c r="AE4" s="808"/>
      <c r="AF4" s="679" t="s">
        <v>3</v>
      </c>
      <c r="AG4" s="679"/>
      <c r="AH4" s="808" t="s">
        <v>177</v>
      </c>
      <c r="AI4" s="808"/>
      <c r="AJ4" s="679" t="s">
        <v>4</v>
      </c>
      <c r="AK4" s="679"/>
      <c r="AL4" s="24"/>
      <c r="AM4" s="25"/>
    </row>
    <row r="5" spans="2:39" ht="14.25" customHeight="1" x14ac:dyDescent="0.15">
      <c r="B5" s="780" t="s">
        <v>178</v>
      </c>
      <c r="C5" s="781"/>
      <c r="D5" s="782" t="s">
        <v>179</v>
      </c>
      <c r="E5" s="782"/>
      <c r="F5" s="782"/>
      <c r="G5" s="782"/>
      <c r="H5" s="782"/>
      <c r="I5" s="782"/>
      <c r="J5" s="782"/>
      <c r="K5" s="782"/>
      <c r="L5" s="782"/>
      <c r="M5" s="782"/>
      <c r="N5" s="782"/>
      <c r="O5" s="782"/>
      <c r="P5" s="782"/>
      <c r="Q5" s="782"/>
      <c r="R5" s="782"/>
      <c r="S5" s="782"/>
      <c r="T5" s="782"/>
      <c r="U5" s="782"/>
      <c r="V5" s="782"/>
      <c r="W5" s="782"/>
      <c r="X5" s="723" t="s">
        <v>6</v>
      </c>
      <c r="Y5" s="723"/>
      <c r="Z5" s="723"/>
      <c r="AA5" s="723"/>
      <c r="AB5" s="638"/>
      <c r="AC5" s="638"/>
      <c r="AD5" s="638"/>
      <c r="AE5" s="588"/>
      <c r="AF5" s="589" t="s">
        <v>7</v>
      </c>
      <c r="AG5" s="638"/>
      <c r="AH5" s="638"/>
      <c r="AI5" s="638"/>
      <c r="AJ5" s="638"/>
      <c r="AK5" s="638"/>
      <c r="AL5" s="638"/>
      <c r="AM5" s="588"/>
    </row>
    <row r="6" spans="2:39" ht="14.25" customHeight="1" x14ac:dyDescent="0.15">
      <c r="B6" s="783" t="s">
        <v>8</v>
      </c>
      <c r="C6" s="784"/>
      <c r="D6" s="789" t="s">
        <v>205</v>
      </c>
      <c r="E6" s="790"/>
      <c r="F6" s="790"/>
      <c r="G6" s="790"/>
      <c r="H6" s="790"/>
      <c r="I6" s="790"/>
      <c r="J6" s="790"/>
      <c r="K6" s="790"/>
      <c r="L6" s="790"/>
      <c r="M6" s="790"/>
      <c r="N6" s="790"/>
      <c r="O6" s="790"/>
      <c r="P6" s="790"/>
      <c r="Q6" s="790"/>
      <c r="R6" s="790"/>
      <c r="S6" s="790"/>
      <c r="T6" s="790"/>
      <c r="U6" s="790"/>
      <c r="V6" s="790"/>
      <c r="W6" s="791"/>
      <c r="X6" s="798" t="s">
        <v>206</v>
      </c>
      <c r="Y6" s="798"/>
      <c r="Z6" s="798"/>
      <c r="AA6" s="798"/>
      <c r="AB6" s="798"/>
      <c r="AC6" s="798"/>
      <c r="AD6" s="798"/>
      <c r="AE6" s="799"/>
      <c r="AF6" s="798" t="s">
        <v>207</v>
      </c>
      <c r="AG6" s="798"/>
      <c r="AH6" s="798"/>
      <c r="AI6" s="798"/>
      <c r="AJ6" s="798"/>
      <c r="AK6" s="798"/>
      <c r="AL6" s="798"/>
      <c r="AM6" s="799"/>
    </row>
    <row r="7" spans="2:39" ht="14.25" customHeight="1" x14ac:dyDescent="0.15">
      <c r="B7" s="785"/>
      <c r="C7" s="786"/>
      <c r="D7" s="792"/>
      <c r="E7" s="793"/>
      <c r="F7" s="793"/>
      <c r="G7" s="793"/>
      <c r="H7" s="793"/>
      <c r="I7" s="793"/>
      <c r="J7" s="793"/>
      <c r="K7" s="793"/>
      <c r="L7" s="793"/>
      <c r="M7" s="793"/>
      <c r="N7" s="793"/>
      <c r="O7" s="793"/>
      <c r="P7" s="793"/>
      <c r="Q7" s="793"/>
      <c r="R7" s="793"/>
      <c r="S7" s="793"/>
      <c r="T7" s="793"/>
      <c r="U7" s="793"/>
      <c r="V7" s="793"/>
      <c r="W7" s="794"/>
      <c r="X7" s="800" t="s">
        <v>208</v>
      </c>
      <c r="Y7" s="800"/>
      <c r="Z7" s="800"/>
      <c r="AA7" s="800"/>
      <c r="AB7" s="800"/>
      <c r="AC7" s="800"/>
      <c r="AD7" s="800"/>
      <c r="AE7" s="801"/>
      <c r="AF7" s="800"/>
      <c r="AG7" s="800"/>
      <c r="AH7" s="800"/>
      <c r="AI7" s="800"/>
      <c r="AJ7" s="800"/>
      <c r="AK7" s="800"/>
      <c r="AL7" s="800"/>
      <c r="AM7" s="801"/>
    </row>
    <row r="8" spans="2:39" ht="14.25" customHeight="1" x14ac:dyDescent="0.15">
      <c r="B8" s="785"/>
      <c r="C8" s="786"/>
      <c r="D8" s="792"/>
      <c r="E8" s="793"/>
      <c r="F8" s="793"/>
      <c r="G8" s="793"/>
      <c r="H8" s="793"/>
      <c r="I8" s="793"/>
      <c r="J8" s="793"/>
      <c r="K8" s="793"/>
      <c r="L8" s="793"/>
      <c r="M8" s="793"/>
      <c r="N8" s="793"/>
      <c r="O8" s="793"/>
      <c r="P8" s="793"/>
      <c r="Q8" s="793"/>
      <c r="R8" s="793"/>
      <c r="S8" s="793"/>
      <c r="T8" s="793"/>
      <c r="U8" s="793"/>
      <c r="V8" s="793"/>
      <c r="W8" s="794"/>
      <c r="X8" s="800"/>
      <c r="Y8" s="800"/>
      <c r="Z8" s="800"/>
      <c r="AA8" s="800"/>
      <c r="AB8" s="800"/>
      <c r="AC8" s="800"/>
      <c r="AD8" s="800"/>
      <c r="AE8" s="801"/>
      <c r="AF8" s="802"/>
      <c r="AG8" s="800"/>
      <c r="AH8" s="800"/>
      <c r="AI8" s="800"/>
      <c r="AJ8" s="800"/>
      <c r="AK8" s="800"/>
      <c r="AL8" s="800"/>
      <c r="AM8" s="801"/>
    </row>
    <row r="9" spans="2:39" ht="14.25" customHeight="1" thickBot="1" x14ac:dyDescent="0.2">
      <c r="B9" s="787"/>
      <c r="C9" s="788"/>
      <c r="D9" s="795"/>
      <c r="E9" s="796"/>
      <c r="F9" s="796"/>
      <c r="G9" s="796"/>
      <c r="H9" s="796"/>
      <c r="I9" s="796"/>
      <c r="J9" s="796"/>
      <c r="K9" s="796"/>
      <c r="L9" s="796"/>
      <c r="M9" s="796"/>
      <c r="N9" s="796"/>
      <c r="O9" s="796"/>
      <c r="P9" s="796"/>
      <c r="Q9" s="796"/>
      <c r="R9" s="796"/>
      <c r="S9" s="796"/>
      <c r="T9" s="796"/>
      <c r="U9" s="796"/>
      <c r="V9" s="796"/>
      <c r="W9" s="797"/>
      <c r="X9" s="803"/>
      <c r="Y9" s="803"/>
      <c r="Z9" s="803"/>
      <c r="AA9" s="803"/>
      <c r="AB9" s="803"/>
      <c r="AC9" s="803"/>
      <c r="AD9" s="803"/>
      <c r="AE9" s="804"/>
      <c r="AF9" s="805"/>
      <c r="AG9" s="803"/>
      <c r="AH9" s="803"/>
      <c r="AI9" s="803"/>
      <c r="AJ9" s="803"/>
      <c r="AK9" s="803"/>
      <c r="AL9" s="803"/>
      <c r="AM9" s="804"/>
    </row>
    <row r="10" spans="2:39" ht="14.25" customHeight="1" thickTop="1" x14ac:dyDescent="0.15">
      <c r="B10" s="765" t="s">
        <v>9</v>
      </c>
      <c r="C10" s="562"/>
      <c r="D10" s="638"/>
      <c r="E10" s="638"/>
      <c r="F10" s="587" t="s">
        <v>10</v>
      </c>
      <c r="G10" s="766"/>
      <c r="H10" s="766"/>
      <c r="I10" s="767"/>
      <c r="J10" s="768" t="s">
        <v>11</v>
      </c>
      <c r="K10" s="768"/>
      <c r="L10" s="768"/>
      <c r="M10" s="768"/>
      <c r="N10" s="768"/>
      <c r="O10" s="768"/>
      <c r="P10" s="768"/>
      <c r="Q10" s="768"/>
      <c r="R10" s="768"/>
      <c r="S10" s="768"/>
      <c r="T10" s="768"/>
      <c r="U10" s="768"/>
      <c r="V10" s="768"/>
      <c r="W10" s="768"/>
      <c r="X10" s="769"/>
      <c r="Y10" s="769"/>
      <c r="Z10" s="769"/>
      <c r="AA10" s="770"/>
      <c r="AB10" s="638" t="s">
        <v>12</v>
      </c>
      <c r="AC10" s="638"/>
      <c r="AD10" s="638"/>
      <c r="AE10" s="638"/>
      <c r="AF10" s="562"/>
      <c r="AG10" s="562"/>
      <c r="AH10" s="562"/>
      <c r="AI10" s="562"/>
      <c r="AJ10" s="562"/>
      <c r="AK10" s="562"/>
      <c r="AL10" s="562"/>
      <c r="AM10" s="563"/>
    </row>
    <row r="11" spans="2:39" ht="14.25" customHeight="1" x14ac:dyDescent="0.15">
      <c r="B11" s="738"/>
      <c r="C11" s="649"/>
      <c r="D11" s="649"/>
      <c r="E11" s="649"/>
      <c r="F11" s="587"/>
      <c r="G11" s="766"/>
      <c r="H11" s="766"/>
      <c r="I11" s="767"/>
      <c r="J11" s="771"/>
      <c r="K11" s="768"/>
      <c r="L11" s="772"/>
      <c r="M11" s="773" t="s">
        <v>13</v>
      </c>
      <c r="N11" s="774"/>
      <c r="O11" s="774"/>
      <c r="P11" s="773" t="s">
        <v>14</v>
      </c>
      <c r="Q11" s="774"/>
      <c r="R11" s="774"/>
      <c r="S11" s="775"/>
      <c r="T11" s="722" t="s">
        <v>15</v>
      </c>
      <c r="U11" s="723"/>
      <c r="V11" s="723"/>
      <c r="W11" s="724"/>
      <c r="X11" s="723" t="s">
        <v>16</v>
      </c>
      <c r="Y11" s="723"/>
      <c r="Z11" s="723"/>
      <c r="AA11" s="724"/>
      <c r="AB11" s="723" t="s">
        <v>17</v>
      </c>
      <c r="AC11" s="723"/>
      <c r="AD11" s="723"/>
      <c r="AE11" s="724"/>
      <c r="AF11" s="776">
        <v>3</v>
      </c>
      <c r="AG11" s="777"/>
      <c r="AH11" s="778" t="s">
        <v>18</v>
      </c>
      <c r="AI11" s="779"/>
      <c r="AJ11" s="725">
        <f>IF(AF11&gt;0,IF(AF11=12,1,AF11+1),)</f>
        <v>4</v>
      </c>
      <c r="AK11" s="726"/>
      <c r="AL11" s="750" t="s">
        <v>19</v>
      </c>
      <c r="AM11" s="751"/>
    </row>
    <row r="12" spans="2:39" ht="14.25" customHeight="1" x14ac:dyDescent="0.15">
      <c r="B12" s="720" t="s">
        <v>183</v>
      </c>
      <c r="C12" s="721"/>
      <c r="D12" s="721"/>
      <c r="E12" s="721"/>
      <c r="F12" s="762" t="s">
        <v>184</v>
      </c>
      <c r="G12" s="763"/>
      <c r="H12" s="763"/>
      <c r="I12" s="755"/>
      <c r="J12" s="698">
        <v>84830</v>
      </c>
      <c r="K12" s="698"/>
      <c r="L12" s="699"/>
      <c r="M12" s="758"/>
      <c r="N12" s="759"/>
      <c r="O12" s="759"/>
      <c r="P12" s="758"/>
      <c r="Q12" s="759"/>
      <c r="R12" s="759"/>
      <c r="S12" s="760"/>
      <c r="T12" s="702">
        <v>84830</v>
      </c>
      <c r="U12" s="702"/>
      <c r="V12" s="702"/>
      <c r="W12" s="703"/>
      <c r="X12" s="702"/>
      <c r="Y12" s="702"/>
      <c r="Z12" s="702"/>
      <c r="AA12" s="702"/>
      <c r="AB12" s="704">
        <v>11420</v>
      </c>
      <c r="AC12" s="702"/>
      <c r="AD12" s="702"/>
      <c r="AE12" s="703"/>
      <c r="AF12" s="704">
        <v>73410</v>
      </c>
      <c r="AG12" s="702"/>
      <c r="AH12" s="702"/>
      <c r="AI12" s="703"/>
      <c r="AJ12" s="674"/>
      <c r="AK12" s="674"/>
      <c r="AL12" s="674"/>
      <c r="AM12" s="675"/>
    </row>
    <row r="13" spans="2:39" ht="16.5" customHeight="1" x14ac:dyDescent="0.15">
      <c r="B13" s="720" t="s">
        <v>185</v>
      </c>
      <c r="C13" s="721"/>
      <c r="D13" s="721"/>
      <c r="E13" s="721"/>
      <c r="F13" s="762" t="s">
        <v>184</v>
      </c>
      <c r="G13" s="763"/>
      <c r="H13" s="763"/>
      <c r="I13" s="755"/>
      <c r="J13" s="698">
        <v>90000</v>
      </c>
      <c r="K13" s="698"/>
      <c r="L13" s="699"/>
      <c r="M13" s="758"/>
      <c r="N13" s="759"/>
      <c r="O13" s="764"/>
      <c r="P13" s="759"/>
      <c r="Q13" s="759"/>
      <c r="R13" s="759"/>
      <c r="S13" s="760"/>
      <c r="T13" s="809" t="s">
        <v>209</v>
      </c>
      <c r="U13" s="702"/>
      <c r="V13" s="702"/>
      <c r="W13" s="703"/>
      <c r="X13" s="702"/>
      <c r="Y13" s="702"/>
      <c r="Z13" s="702"/>
      <c r="AA13" s="702"/>
      <c r="AB13" s="704"/>
      <c r="AC13" s="702"/>
      <c r="AD13" s="702"/>
      <c r="AE13" s="703"/>
      <c r="AF13" s="704">
        <v>64000</v>
      </c>
      <c r="AG13" s="702"/>
      <c r="AH13" s="702"/>
      <c r="AI13" s="703"/>
      <c r="AJ13" s="674">
        <v>26000</v>
      </c>
      <c r="AK13" s="674"/>
      <c r="AL13" s="674"/>
      <c r="AM13" s="675"/>
    </row>
    <row r="14" spans="2:39" ht="14.25" customHeight="1" x14ac:dyDescent="0.15">
      <c r="B14" s="720" t="s">
        <v>210</v>
      </c>
      <c r="C14" s="721"/>
      <c r="D14" s="721"/>
      <c r="E14" s="721"/>
      <c r="F14" s="762" t="s">
        <v>187</v>
      </c>
      <c r="G14" s="763"/>
      <c r="H14" s="763"/>
      <c r="I14" s="755"/>
      <c r="J14" s="698">
        <v>4400</v>
      </c>
      <c r="K14" s="698"/>
      <c r="L14" s="699"/>
      <c r="M14" s="758"/>
      <c r="N14" s="759"/>
      <c r="O14" s="764"/>
      <c r="P14" s="759"/>
      <c r="Q14" s="759"/>
      <c r="R14" s="759"/>
      <c r="S14" s="760"/>
      <c r="T14" s="702">
        <v>4400</v>
      </c>
      <c r="U14" s="702"/>
      <c r="V14" s="702"/>
      <c r="W14" s="703"/>
      <c r="X14" s="702"/>
      <c r="Y14" s="702"/>
      <c r="Z14" s="702"/>
      <c r="AA14" s="702"/>
      <c r="AB14" s="704">
        <v>4400</v>
      </c>
      <c r="AC14" s="702"/>
      <c r="AD14" s="702"/>
      <c r="AE14" s="703"/>
      <c r="AF14" s="704"/>
      <c r="AG14" s="702"/>
      <c r="AH14" s="702"/>
      <c r="AI14" s="703"/>
      <c r="AJ14" s="674"/>
      <c r="AK14" s="674"/>
      <c r="AL14" s="674"/>
      <c r="AM14" s="675"/>
    </row>
    <row r="15" spans="2:39" ht="14.25" customHeight="1" x14ac:dyDescent="0.15">
      <c r="B15" s="720" t="s">
        <v>211</v>
      </c>
      <c r="C15" s="721"/>
      <c r="D15" s="721"/>
      <c r="E15" s="721"/>
      <c r="F15" s="753"/>
      <c r="G15" s="754"/>
      <c r="H15" s="754"/>
      <c r="I15" s="755"/>
      <c r="J15" s="698">
        <v>7000</v>
      </c>
      <c r="K15" s="698"/>
      <c r="L15" s="699"/>
      <c r="M15" s="758"/>
      <c r="N15" s="759"/>
      <c r="O15" s="759"/>
      <c r="P15" s="758"/>
      <c r="Q15" s="759"/>
      <c r="R15" s="759"/>
      <c r="S15" s="760"/>
      <c r="T15" s="702">
        <v>7000</v>
      </c>
      <c r="U15" s="702"/>
      <c r="V15" s="702"/>
      <c r="W15" s="703"/>
      <c r="X15" s="702"/>
      <c r="Y15" s="702"/>
      <c r="Z15" s="702"/>
      <c r="AA15" s="702"/>
      <c r="AB15" s="704">
        <v>7000</v>
      </c>
      <c r="AC15" s="702"/>
      <c r="AD15" s="702"/>
      <c r="AE15" s="703"/>
      <c r="AF15" s="704"/>
      <c r="AG15" s="702"/>
      <c r="AH15" s="702"/>
      <c r="AI15" s="703"/>
      <c r="AJ15" s="674"/>
      <c r="AK15" s="674"/>
      <c r="AL15" s="674"/>
      <c r="AM15" s="675"/>
    </row>
    <row r="16" spans="2:39" ht="14.25" customHeight="1" x14ac:dyDescent="0.15">
      <c r="B16" s="720" t="s">
        <v>212</v>
      </c>
      <c r="C16" s="721"/>
      <c r="D16" s="721"/>
      <c r="E16" s="721"/>
      <c r="F16" s="753"/>
      <c r="G16" s="754"/>
      <c r="H16" s="754"/>
      <c r="I16" s="755"/>
      <c r="J16" s="698">
        <v>1174</v>
      </c>
      <c r="K16" s="698"/>
      <c r="L16" s="699"/>
      <c r="M16" s="758"/>
      <c r="N16" s="759"/>
      <c r="O16" s="759"/>
      <c r="P16" s="758"/>
      <c r="Q16" s="759"/>
      <c r="R16" s="759"/>
      <c r="S16" s="760"/>
      <c r="T16" s="691">
        <v>1174</v>
      </c>
      <c r="U16" s="691"/>
      <c r="V16" s="691"/>
      <c r="W16" s="692"/>
      <c r="X16" s="702"/>
      <c r="Y16" s="702"/>
      <c r="Z16" s="702"/>
      <c r="AA16" s="702"/>
      <c r="AB16" s="704">
        <v>919</v>
      </c>
      <c r="AC16" s="702"/>
      <c r="AD16" s="702"/>
      <c r="AE16" s="703"/>
      <c r="AF16" s="704">
        <v>255</v>
      </c>
      <c r="AG16" s="702"/>
      <c r="AH16" s="702"/>
      <c r="AI16" s="703"/>
      <c r="AJ16" s="674"/>
      <c r="AK16" s="674"/>
      <c r="AL16" s="674"/>
      <c r="AM16" s="675"/>
    </row>
    <row r="17" spans="2:39" ht="14.25" customHeight="1" thickBot="1" x14ac:dyDescent="0.2">
      <c r="B17" s="743" t="s">
        <v>22</v>
      </c>
      <c r="C17" s="744"/>
      <c r="D17" s="744"/>
      <c r="E17" s="744"/>
      <c r="F17" s="639"/>
      <c r="G17" s="639"/>
      <c r="H17" s="639"/>
      <c r="I17" s="26" t="s">
        <v>23</v>
      </c>
      <c r="J17" s="729">
        <f>SUM(J12:L16)</f>
        <v>187404</v>
      </c>
      <c r="K17" s="730"/>
      <c r="L17" s="745"/>
      <c r="M17" s="746">
        <f>SUM(M12:O16)</f>
        <v>0</v>
      </c>
      <c r="N17" s="730"/>
      <c r="O17" s="730"/>
      <c r="P17" s="747">
        <f>SUM(P12:S16)</f>
        <v>0</v>
      </c>
      <c r="Q17" s="748"/>
      <c r="R17" s="748"/>
      <c r="S17" s="749"/>
      <c r="T17" s="729">
        <v>187404</v>
      </c>
      <c r="U17" s="730"/>
      <c r="V17" s="730"/>
      <c r="W17" s="731"/>
      <c r="X17" s="729">
        <f>SUM(X12:AA16)</f>
        <v>0</v>
      </c>
      <c r="Y17" s="730"/>
      <c r="Z17" s="730"/>
      <c r="AA17" s="731"/>
      <c r="AB17" s="729">
        <f>SUM(AB12:AE16)</f>
        <v>23739</v>
      </c>
      <c r="AC17" s="730"/>
      <c r="AD17" s="730"/>
      <c r="AE17" s="731"/>
      <c r="AF17" s="729">
        <f>SUM(AF12:AI16)</f>
        <v>137665</v>
      </c>
      <c r="AG17" s="730"/>
      <c r="AH17" s="730"/>
      <c r="AI17" s="731"/>
      <c r="AJ17" s="729">
        <f>SUM(AJ12:AM16)</f>
        <v>26000</v>
      </c>
      <c r="AK17" s="730"/>
      <c r="AL17" s="730"/>
      <c r="AM17" s="731"/>
    </row>
    <row r="18" spans="2:39" ht="14.25" customHeight="1" thickTop="1" x14ac:dyDescent="0.15">
      <c r="B18" s="640" t="s">
        <v>24</v>
      </c>
      <c r="C18" s="645"/>
      <c r="D18" s="645"/>
      <c r="E18" s="562"/>
      <c r="F18" s="562"/>
      <c r="G18" s="562"/>
      <c r="H18" s="562"/>
      <c r="I18" s="563"/>
      <c r="J18" s="732" t="s">
        <v>25</v>
      </c>
      <c r="K18" s="732"/>
      <c r="L18" s="732"/>
      <c r="M18" s="733"/>
      <c r="N18" s="733"/>
      <c r="O18" s="733"/>
      <c r="P18" s="733"/>
      <c r="Q18" s="733"/>
      <c r="R18" s="733"/>
      <c r="S18" s="733"/>
      <c r="T18" s="732"/>
      <c r="U18" s="732"/>
      <c r="V18" s="732"/>
      <c r="W18" s="732"/>
      <c r="X18" s="732"/>
      <c r="Y18" s="732"/>
      <c r="Z18" s="732"/>
      <c r="AA18" s="732"/>
      <c r="AB18" s="734" t="s">
        <v>26</v>
      </c>
      <c r="AC18" s="735"/>
      <c r="AD18" s="735"/>
      <c r="AE18" s="735"/>
      <c r="AF18" s="735"/>
      <c r="AG18" s="735"/>
      <c r="AH18" s="735"/>
      <c r="AI18" s="735"/>
      <c r="AJ18" s="735"/>
      <c r="AK18" s="735"/>
      <c r="AL18" s="735"/>
      <c r="AM18" s="736"/>
    </row>
    <row r="19" spans="2:39" ht="14.25" customHeight="1" x14ac:dyDescent="0.15">
      <c r="B19" s="737" t="s">
        <v>27</v>
      </c>
      <c r="C19" s="737"/>
      <c r="D19" s="738"/>
      <c r="E19" s="722" t="s">
        <v>28</v>
      </c>
      <c r="F19" s="723"/>
      <c r="G19" s="723"/>
      <c r="H19" s="723"/>
      <c r="I19" s="724"/>
      <c r="J19" s="739"/>
      <c r="K19" s="665"/>
      <c r="L19" s="740"/>
      <c r="M19" s="741" t="s">
        <v>13</v>
      </c>
      <c r="N19" s="638"/>
      <c r="O19" s="742"/>
      <c r="P19" s="741" t="s">
        <v>14</v>
      </c>
      <c r="Q19" s="638"/>
      <c r="R19" s="638"/>
      <c r="S19" s="588"/>
      <c r="T19" s="722" t="s">
        <v>15</v>
      </c>
      <c r="U19" s="723"/>
      <c r="V19" s="723"/>
      <c r="W19" s="724"/>
      <c r="X19" s="722" t="s">
        <v>16</v>
      </c>
      <c r="Y19" s="723"/>
      <c r="Z19" s="723"/>
      <c r="AA19" s="724"/>
      <c r="AB19" s="722" t="s">
        <v>17</v>
      </c>
      <c r="AC19" s="723"/>
      <c r="AD19" s="723"/>
      <c r="AE19" s="724"/>
      <c r="AF19" s="725">
        <f>AF11</f>
        <v>3</v>
      </c>
      <c r="AG19" s="726"/>
      <c r="AH19" s="750" t="s">
        <v>18</v>
      </c>
      <c r="AI19" s="751"/>
      <c r="AJ19" s="725">
        <f>AJ11</f>
        <v>4</v>
      </c>
      <c r="AK19" s="726"/>
      <c r="AL19" s="727" t="s">
        <v>19</v>
      </c>
      <c r="AM19" s="728"/>
    </row>
    <row r="20" spans="2:39" ht="14.25" customHeight="1" x14ac:dyDescent="0.15">
      <c r="B20" s="716" t="s">
        <v>29</v>
      </c>
      <c r="C20" s="718" t="s">
        <v>30</v>
      </c>
      <c r="D20" s="719"/>
      <c r="E20" s="720" t="s">
        <v>213</v>
      </c>
      <c r="F20" s="721"/>
      <c r="G20" s="721"/>
      <c r="H20" s="721"/>
      <c r="I20" s="27" t="s">
        <v>31</v>
      </c>
      <c r="J20" s="697"/>
      <c r="K20" s="698"/>
      <c r="L20" s="699"/>
      <c r="M20" s="700"/>
      <c r="N20" s="681"/>
      <c r="O20" s="682"/>
      <c r="P20" s="681"/>
      <c r="Q20" s="681"/>
      <c r="R20" s="681"/>
      <c r="S20" s="701"/>
      <c r="T20" s="702"/>
      <c r="U20" s="702"/>
      <c r="V20" s="702"/>
      <c r="W20" s="703"/>
      <c r="X20" s="702"/>
      <c r="Y20" s="702"/>
      <c r="Z20" s="702"/>
      <c r="AA20" s="702"/>
      <c r="AB20" s="704"/>
      <c r="AC20" s="702"/>
      <c r="AD20" s="702"/>
      <c r="AE20" s="703"/>
      <c r="AF20" s="704"/>
      <c r="AG20" s="702"/>
      <c r="AH20" s="702"/>
      <c r="AI20" s="703"/>
      <c r="AJ20" s="674"/>
      <c r="AK20" s="674"/>
      <c r="AL20" s="674"/>
      <c r="AM20" s="675"/>
    </row>
    <row r="21" spans="2:39" ht="14.25" customHeight="1" x14ac:dyDescent="0.15">
      <c r="B21" s="717"/>
      <c r="C21" s="678" t="s">
        <v>189</v>
      </c>
      <c r="D21" s="679"/>
      <c r="E21" s="695"/>
      <c r="F21" s="696"/>
      <c r="G21" s="696"/>
      <c r="H21" s="696"/>
      <c r="I21" s="27" t="s">
        <v>33</v>
      </c>
      <c r="J21" s="697"/>
      <c r="K21" s="698"/>
      <c r="L21" s="699"/>
      <c r="M21" s="700"/>
      <c r="N21" s="681"/>
      <c r="O21" s="682"/>
      <c r="P21" s="681"/>
      <c r="Q21" s="681"/>
      <c r="R21" s="681"/>
      <c r="S21" s="701"/>
      <c r="T21" s="702"/>
      <c r="U21" s="702"/>
      <c r="V21" s="702"/>
      <c r="W21" s="703"/>
      <c r="X21" s="702"/>
      <c r="Y21" s="702"/>
      <c r="Z21" s="702"/>
      <c r="AA21" s="702"/>
      <c r="AB21" s="704"/>
      <c r="AC21" s="702"/>
      <c r="AD21" s="702"/>
      <c r="AE21" s="703"/>
      <c r="AF21" s="704"/>
      <c r="AG21" s="702"/>
      <c r="AH21" s="702"/>
      <c r="AI21" s="703"/>
      <c r="AJ21" s="674"/>
      <c r="AK21" s="674"/>
      <c r="AL21" s="674"/>
      <c r="AM21" s="675"/>
    </row>
    <row r="22" spans="2:39" ht="14.25" customHeight="1" x14ac:dyDescent="0.15">
      <c r="B22" s="717"/>
      <c r="C22" s="678"/>
      <c r="D22" s="679"/>
      <c r="E22" s="695"/>
      <c r="F22" s="696"/>
      <c r="G22" s="696"/>
      <c r="H22" s="696"/>
      <c r="I22" s="27" t="s">
        <v>35</v>
      </c>
      <c r="J22" s="697"/>
      <c r="K22" s="698"/>
      <c r="L22" s="699"/>
      <c r="M22" s="700"/>
      <c r="N22" s="681"/>
      <c r="O22" s="682"/>
      <c r="P22" s="681"/>
      <c r="Q22" s="681"/>
      <c r="R22" s="681"/>
      <c r="S22" s="701"/>
      <c r="T22" s="702"/>
      <c r="U22" s="702"/>
      <c r="V22" s="702"/>
      <c r="W22" s="703"/>
      <c r="X22" s="702"/>
      <c r="Y22" s="702"/>
      <c r="Z22" s="702"/>
      <c r="AA22" s="702"/>
      <c r="AB22" s="704"/>
      <c r="AC22" s="702"/>
      <c r="AD22" s="702"/>
      <c r="AE22" s="703"/>
      <c r="AF22" s="704"/>
      <c r="AG22" s="702"/>
      <c r="AH22" s="702"/>
      <c r="AI22" s="703"/>
      <c r="AJ22" s="674"/>
      <c r="AK22" s="674"/>
      <c r="AL22" s="674"/>
      <c r="AM22" s="675"/>
    </row>
    <row r="23" spans="2:39" ht="14.25" customHeight="1" x14ac:dyDescent="0.15">
      <c r="B23" s="717"/>
      <c r="C23" s="678"/>
      <c r="D23" s="679"/>
      <c r="E23" s="695"/>
      <c r="F23" s="696"/>
      <c r="G23" s="696"/>
      <c r="H23" s="696"/>
      <c r="I23" s="27" t="s">
        <v>37</v>
      </c>
      <c r="J23" s="697"/>
      <c r="K23" s="698"/>
      <c r="L23" s="699"/>
      <c r="M23" s="700"/>
      <c r="N23" s="681"/>
      <c r="O23" s="682"/>
      <c r="P23" s="681"/>
      <c r="Q23" s="681"/>
      <c r="R23" s="681"/>
      <c r="S23" s="701"/>
      <c r="T23" s="702"/>
      <c r="U23" s="702"/>
      <c r="V23" s="702"/>
      <c r="W23" s="703"/>
      <c r="X23" s="702"/>
      <c r="Y23" s="702"/>
      <c r="Z23" s="702"/>
      <c r="AA23" s="702"/>
      <c r="AB23" s="704"/>
      <c r="AC23" s="702"/>
      <c r="AD23" s="702"/>
      <c r="AE23" s="703"/>
      <c r="AF23" s="704"/>
      <c r="AG23" s="702"/>
      <c r="AH23" s="702"/>
      <c r="AI23" s="703"/>
      <c r="AJ23" s="674"/>
      <c r="AK23" s="674"/>
      <c r="AL23" s="674"/>
      <c r="AM23" s="675"/>
    </row>
    <row r="24" spans="2:39" ht="14.25" customHeight="1" x14ac:dyDescent="0.15">
      <c r="B24" s="713" t="s">
        <v>39</v>
      </c>
      <c r="C24" s="694" t="s">
        <v>40</v>
      </c>
      <c r="D24" s="678"/>
      <c r="E24" s="695" t="s">
        <v>41</v>
      </c>
      <c r="F24" s="696"/>
      <c r="G24" s="696"/>
      <c r="H24" s="696"/>
      <c r="I24" s="27" t="s">
        <v>42</v>
      </c>
      <c r="J24" s="697">
        <v>184200</v>
      </c>
      <c r="K24" s="698"/>
      <c r="L24" s="699"/>
      <c r="M24" s="700"/>
      <c r="N24" s="681"/>
      <c r="O24" s="682"/>
      <c r="P24" s="681"/>
      <c r="Q24" s="681"/>
      <c r="R24" s="681"/>
      <c r="S24" s="701"/>
      <c r="T24" s="702">
        <v>184200</v>
      </c>
      <c r="U24" s="702"/>
      <c r="V24" s="702"/>
      <c r="W24" s="703"/>
      <c r="X24" s="702"/>
      <c r="Y24" s="702"/>
      <c r="Z24" s="702"/>
      <c r="AA24" s="702"/>
      <c r="AB24" s="704"/>
      <c r="AC24" s="702"/>
      <c r="AD24" s="702"/>
      <c r="AE24" s="703"/>
      <c r="AF24" s="704">
        <v>184200</v>
      </c>
      <c r="AG24" s="702"/>
      <c r="AH24" s="702"/>
      <c r="AI24" s="703"/>
      <c r="AJ24" s="674"/>
      <c r="AK24" s="674"/>
      <c r="AL24" s="674"/>
      <c r="AM24" s="675"/>
    </row>
    <row r="25" spans="2:39" ht="14.25" customHeight="1" x14ac:dyDescent="0.15">
      <c r="B25" s="714"/>
      <c r="C25" s="694"/>
      <c r="D25" s="678"/>
      <c r="E25" s="695"/>
      <c r="F25" s="696"/>
      <c r="G25" s="696"/>
      <c r="H25" s="696"/>
      <c r="I25" s="27" t="s">
        <v>43</v>
      </c>
      <c r="J25" s="697"/>
      <c r="K25" s="698"/>
      <c r="L25" s="699"/>
      <c r="M25" s="700"/>
      <c r="N25" s="681"/>
      <c r="O25" s="682"/>
      <c r="P25" s="681"/>
      <c r="Q25" s="681"/>
      <c r="R25" s="681"/>
      <c r="S25" s="701"/>
      <c r="T25" s="702"/>
      <c r="U25" s="702"/>
      <c r="V25" s="702"/>
      <c r="W25" s="703"/>
      <c r="X25" s="702"/>
      <c r="Y25" s="702"/>
      <c r="Z25" s="702"/>
      <c r="AA25" s="702"/>
      <c r="AB25" s="704"/>
      <c r="AC25" s="702"/>
      <c r="AD25" s="702"/>
      <c r="AE25" s="703"/>
      <c r="AF25" s="704"/>
      <c r="AG25" s="702"/>
      <c r="AH25" s="702"/>
      <c r="AI25" s="703"/>
      <c r="AJ25" s="674"/>
      <c r="AK25" s="674"/>
      <c r="AL25" s="674"/>
      <c r="AM25" s="675"/>
    </row>
    <row r="26" spans="2:39" ht="14.25" customHeight="1" x14ac:dyDescent="0.15">
      <c r="B26" s="715"/>
      <c r="C26" s="694" t="s">
        <v>44</v>
      </c>
      <c r="D26" s="678"/>
      <c r="E26" s="695"/>
      <c r="F26" s="696"/>
      <c r="G26" s="696"/>
      <c r="H26" s="696"/>
      <c r="I26" s="27" t="s">
        <v>45</v>
      </c>
      <c r="J26" s="697"/>
      <c r="K26" s="698"/>
      <c r="L26" s="699"/>
      <c r="M26" s="700"/>
      <c r="N26" s="681"/>
      <c r="O26" s="682"/>
      <c r="P26" s="681"/>
      <c r="Q26" s="681"/>
      <c r="R26" s="681"/>
      <c r="S26" s="701"/>
      <c r="T26" s="702"/>
      <c r="U26" s="702"/>
      <c r="V26" s="702"/>
      <c r="W26" s="703"/>
      <c r="X26" s="702"/>
      <c r="Y26" s="702"/>
      <c r="Z26" s="702"/>
      <c r="AA26" s="702"/>
      <c r="AB26" s="704"/>
      <c r="AC26" s="702"/>
      <c r="AD26" s="702"/>
      <c r="AE26" s="703"/>
      <c r="AF26" s="704"/>
      <c r="AG26" s="702"/>
      <c r="AH26" s="702"/>
      <c r="AI26" s="703"/>
      <c r="AJ26" s="674"/>
      <c r="AK26" s="674"/>
      <c r="AL26" s="674"/>
      <c r="AM26" s="675"/>
    </row>
    <row r="27" spans="2:39" ht="14.25" customHeight="1" x14ac:dyDescent="0.15">
      <c r="B27" s="694" t="s">
        <v>46</v>
      </c>
      <c r="C27" s="694"/>
      <c r="D27" s="678"/>
      <c r="E27" s="678"/>
      <c r="F27" s="679"/>
      <c r="G27" s="679"/>
      <c r="H27" s="679"/>
      <c r="I27" s="679"/>
      <c r="J27" s="697">
        <v>3204</v>
      </c>
      <c r="K27" s="698"/>
      <c r="L27" s="699"/>
      <c r="M27" s="700"/>
      <c r="N27" s="681"/>
      <c r="O27" s="682"/>
      <c r="P27" s="681"/>
      <c r="Q27" s="681"/>
      <c r="R27" s="681"/>
      <c r="S27" s="701"/>
      <c r="T27" s="702">
        <v>3204</v>
      </c>
      <c r="U27" s="702"/>
      <c r="V27" s="702"/>
      <c r="W27" s="703"/>
      <c r="X27" s="702"/>
      <c r="Y27" s="702"/>
      <c r="Z27" s="702"/>
      <c r="AA27" s="702"/>
      <c r="AB27" s="704">
        <v>3204</v>
      </c>
      <c r="AC27" s="702"/>
      <c r="AD27" s="702"/>
      <c r="AE27" s="703"/>
      <c r="AF27" s="704"/>
      <c r="AG27" s="702"/>
      <c r="AH27" s="702"/>
      <c r="AI27" s="703"/>
      <c r="AJ27" s="674"/>
      <c r="AK27" s="674"/>
      <c r="AL27" s="674"/>
      <c r="AM27" s="675"/>
    </row>
    <row r="28" spans="2:39" ht="14.25" customHeight="1" x14ac:dyDescent="0.15">
      <c r="B28" s="694"/>
      <c r="C28" s="694"/>
      <c r="D28" s="678"/>
      <c r="E28" s="705"/>
      <c r="F28" s="706"/>
      <c r="G28" s="706"/>
      <c r="H28" s="706"/>
      <c r="I28" s="706"/>
      <c r="J28" s="707"/>
      <c r="K28" s="708"/>
      <c r="L28" s="709"/>
      <c r="M28" s="710"/>
      <c r="N28" s="711"/>
      <c r="O28" s="712"/>
      <c r="P28" s="684"/>
      <c r="Q28" s="684"/>
      <c r="R28" s="684"/>
      <c r="S28" s="686"/>
      <c r="T28" s="691"/>
      <c r="U28" s="691"/>
      <c r="V28" s="691"/>
      <c r="W28" s="692"/>
      <c r="X28" s="674"/>
      <c r="Y28" s="674"/>
      <c r="Z28" s="674"/>
      <c r="AA28" s="674"/>
      <c r="AB28" s="704"/>
      <c r="AC28" s="702"/>
      <c r="AD28" s="702"/>
      <c r="AE28" s="703"/>
      <c r="AF28" s="704"/>
      <c r="AG28" s="702"/>
      <c r="AH28" s="702"/>
      <c r="AI28" s="703"/>
      <c r="AJ28" s="674"/>
      <c r="AK28" s="674"/>
      <c r="AL28" s="674"/>
      <c r="AM28" s="675"/>
    </row>
    <row r="29" spans="2:39" ht="14.25" customHeight="1" x14ac:dyDescent="0.15">
      <c r="B29" s="694"/>
      <c r="C29" s="694"/>
      <c r="D29" s="678"/>
      <c r="E29" s="695"/>
      <c r="F29" s="696"/>
      <c r="G29" s="696"/>
      <c r="H29" s="696"/>
      <c r="I29" s="696"/>
      <c r="J29" s="697"/>
      <c r="K29" s="698"/>
      <c r="L29" s="699"/>
      <c r="M29" s="700"/>
      <c r="N29" s="681"/>
      <c r="O29" s="682"/>
      <c r="P29" s="681"/>
      <c r="Q29" s="681"/>
      <c r="R29" s="681"/>
      <c r="S29" s="701"/>
      <c r="T29" s="702"/>
      <c r="U29" s="702"/>
      <c r="V29" s="702"/>
      <c r="W29" s="703"/>
      <c r="X29" s="674"/>
      <c r="Y29" s="674"/>
      <c r="Z29" s="674"/>
      <c r="AA29" s="674"/>
      <c r="AB29" s="704"/>
      <c r="AC29" s="702"/>
      <c r="AD29" s="702"/>
      <c r="AE29" s="703"/>
      <c r="AF29" s="704"/>
      <c r="AG29" s="702"/>
      <c r="AH29" s="702"/>
      <c r="AI29" s="703"/>
      <c r="AJ29" s="674"/>
      <c r="AK29" s="674"/>
      <c r="AL29" s="674"/>
      <c r="AM29" s="675"/>
    </row>
    <row r="30" spans="2:39" ht="14.25" customHeight="1" x14ac:dyDescent="0.15">
      <c r="B30" s="676" t="s">
        <v>47</v>
      </c>
      <c r="C30" s="676"/>
      <c r="D30" s="677"/>
      <c r="E30" s="678"/>
      <c r="F30" s="679"/>
      <c r="G30" s="679"/>
      <c r="H30" s="679"/>
      <c r="I30" s="679"/>
      <c r="J30" s="680"/>
      <c r="K30" s="681"/>
      <c r="L30" s="682"/>
      <c r="M30" s="683"/>
      <c r="N30" s="684"/>
      <c r="O30" s="685"/>
      <c r="P30" s="684"/>
      <c r="Q30" s="684"/>
      <c r="R30" s="684"/>
      <c r="S30" s="686"/>
      <c r="T30" s="687"/>
      <c r="U30" s="687"/>
      <c r="V30" s="687"/>
      <c r="W30" s="688"/>
      <c r="X30" s="689"/>
      <c r="Y30" s="687"/>
      <c r="Z30" s="687"/>
      <c r="AA30" s="687"/>
      <c r="AB30" s="690">
        <v>20535</v>
      </c>
      <c r="AC30" s="691"/>
      <c r="AD30" s="691"/>
      <c r="AE30" s="692"/>
      <c r="AF30" s="690">
        <v>-46535</v>
      </c>
      <c r="AG30" s="691"/>
      <c r="AH30" s="691"/>
      <c r="AI30" s="692"/>
      <c r="AJ30" s="693">
        <v>26000</v>
      </c>
      <c r="AK30" s="674"/>
      <c r="AL30" s="674"/>
      <c r="AM30" s="675"/>
    </row>
    <row r="31" spans="2:39" ht="14.25" customHeight="1" x14ac:dyDescent="0.15">
      <c r="B31" s="631" t="s">
        <v>22</v>
      </c>
      <c r="C31" s="632"/>
      <c r="D31" s="632"/>
      <c r="E31" s="632"/>
      <c r="F31" s="632"/>
      <c r="G31" s="632"/>
      <c r="H31" s="632"/>
      <c r="I31" s="632"/>
      <c r="J31" s="633">
        <f>SUM(J20:L30)</f>
        <v>187404</v>
      </c>
      <c r="K31" s="634"/>
      <c r="L31" s="635"/>
      <c r="M31" s="636">
        <f>SUM(M20:O30)</f>
        <v>0</v>
      </c>
      <c r="N31" s="605"/>
      <c r="O31" s="605"/>
      <c r="P31" s="636">
        <f>SUM(P20:S30)</f>
        <v>0</v>
      </c>
      <c r="Q31" s="605"/>
      <c r="R31" s="605"/>
      <c r="S31" s="606"/>
      <c r="T31" s="634">
        <f>SUM(T20:W30)</f>
        <v>187404</v>
      </c>
      <c r="U31" s="634"/>
      <c r="V31" s="634"/>
      <c r="W31" s="637"/>
      <c r="X31" s="633">
        <f>SUM(X20:AA30)</f>
        <v>0</v>
      </c>
      <c r="Y31" s="634"/>
      <c r="Z31" s="605"/>
      <c r="AA31" s="606"/>
      <c r="AB31" s="604">
        <f>SUM(AB20:AE30)</f>
        <v>23739</v>
      </c>
      <c r="AC31" s="605"/>
      <c r="AD31" s="605"/>
      <c r="AE31" s="606"/>
      <c r="AF31" s="604">
        <f>SUM(AF20:AI30)</f>
        <v>137665</v>
      </c>
      <c r="AG31" s="605"/>
      <c r="AH31" s="605"/>
      <c r="AI31" s="606"/>
      <c r="AJ31" s="604">
        <f>SUM(AJ20:AM30)</f>
        <v>26000</v>
      </c>
      <c r="AK31" s="605"/>
      <c r="AL31" s="605"/>
      <c r="AM31" s="606"/>
    </row>
    <row r="32" spans="2:39" ht="14.25" customHeight="1" x14ac:dyDescent="0.15">
      <c r="B32" s="607" t="s">
        <v>48</v>
      </c>
      <c r="C32" s="608"/>
      <c r="D32" s="608"/>
      <c r="E32" s="608"/>
      <c r="F32" s="608"/>
      <c r="G32" s="608"/>
      <c r="H32" s="608"/>
      <c r="I32" s="25" t="s">
        <v>49</v>
      </c>
      <c r="J32" s="609">
        <f>IF(J31&gt;0,(J24+J25+J26)/(J17-J20-J21-J22-J23),"")</f>
        <v>0.98290324646218863</v>
      </c>
      <c r="K32" s="610"/>
      <c r="L32" s="610"/>
      <c r="M32" s="611" t="str">
        <f>IF(M31&gt;0,(M24+M25+M26)/(M17-M20-M21-M22-M23),"")</f>
        <v/>
      </c>
      <c r="N32" s="610"/>
      <c r="O32" s="610"/>
      <c r="P32" s="611" t="str">
        <f>IF(P31&gt;0,(P24+P25+P26)/(P17-P20-P21-P23),"")</f>
        <v/>
      </c>
      <c r="Q32" s="610"/>
      <c r="R32" s="610"/>
      <c r="S32" s="612"/>
      <c r="T32" s="613" t="s">
        <v>50</v>
      </c>
      <c r="U32" s="613"/>
      <c r="V32" s="614"/>
      <c r="W32" s="617" t="s">
        <v>13</v>
      </c>
      <c r="X32" s="617"/>
      <c r="Y32" s="617"/>
      <c r="Z32" s="618" t="s">
        <v>32</v>
      </c>
      <c r="AA32" s="619"/>
      <c r="AB32" s="619"/>
      <c r="AC32" s="619"/>
      <c r="AD32" s="619"/>
      <c r="AE32" s="619"/>
      <c r="AF32" s="619"/>
      <c r="AG32" s="619"/>
      <c r="AH32" s="619"/>
      <c r="AI32" s="619"/>
      <c r="AJ32" s="619"/>
      <c r="AK32" s="619"/>
      <c r="AL32" s="619"/>
      <c r="AM32" s="620"/>
    </row>
    <row r="33" spans="2:39" ht="14.25" customHeight="1" thickBot="1" x14ac:dyDescent="0.2">
      <c r="B33" s="621" t="s">
        <v>51</v>
      </c>
      <c r="C33" s="622"/>
      <c r="D33" s="622"/>
      <c r="E33" s="622"/>
      <c r="F33" s="622"/>
      <c r="G33" s="622"/>
      <c r="H33" s="622"/>
      <c r="I33" s="28" t="s">
        <v>49</v>
      </c>
      <c r="J33" s="623">
        <v>1</v>
      </c>
      <c r="K33" s="624"/>
      <c r="L33" s="624"/>
      <c r="M33" s="625"/>
      <c r="N33" s="624"/>
      <c r="O33" s="624"/>
      <c r="P33" s="625"/>
      <c r="Q33" s="624"/>
      <c r="R33" s="624"/>
      <c r="S33" s="626"/>
      <c r="T33" s="615"/>
      <c r="U33" s="615"/>
      <c r="V33" s="616"/>
      <c r="W33" s="627" t="s">
        <v>52</v>
      </c>
      <c r="X33" s="627"/>
      <c r="Y33" s="627"/>
      <c r="Z33" s="628" t="s">
        <v>214</v>
      </c>
      <c r="AA33" s="629"/>
      <c r="AB33" s="629"/>
      <c r="AC33" s="629"/>
      <c r="AD33" s="629"/>
      <c r="AE33" s="629"/>
      <c r="AF33" s="629"/>
      <c r="AG33" s="629"/>
      <c r="AH33" s="629"/>
      <c r="AI33" s="629"/>
      <c r="AJ33" s="629"/>
      <c r="AK33" s="629"/>
      <c r="AL33" s="629"/>
      <c r="AM33" s="630"/>
    </row>
    <row r="34" spans="2:39" ht="14.25" customHeight="1" thickTop="1" x14ac:dyDescent="0.15">
      <c r="B34" s="586" t="s">
        <v>53</v>
      </c>
      <c r="C34" s="562"/>
      <c r="D34" s="640" t="s">
        <v>4</v>
      </c>
      <c r="E34" s="641"/>
      <c r="F34" s="642" t="s">
        <v>190</v>
      </c>
      <c r="G34" s="643"/>
      <c r="H34" s="643"/>
      <c r="I34" s="644"/>
      <c r="J34" s="640" t="s">
        <v>54</v>
      </c>
      <c r="K34" s="645"/>
      <c r="L34" s="646" t="s">
        <v>215</v>
      </c>
      <c r="M34" s="647"/>
      <c r="N34" s="647"/>
      <c r="O34" s="647"/>
      <c r="P34" s="647"/>
      <c r="Q34" s="647"/>
      <c r="R34" s="648"/>
      <c r="S34" s="649" t="s">
        <v>55</v>
      </c>
      <c r="T34" s="645"/>
      <c r="U34" s="641"/>
      <c r="V34" s="650">
        <v>45013</v>
      </c>
      <c r="W34" s="651"/>
      <c r="X34" s="651"/>
      <c r="Y34" s="651"/>
      <c r="Z34" s="652"/>
      <c r="AA34" s="29" t="s">
        <v>192</v>
      </c>
      <c r="AB34" s="30" t="s">
        <v>193</v>
      </c>
      <c r="AC34" s="30"/>
      <c r="AD34" s="29" t="s">
        <v>194</v>
      </c>
      <c r="AE34" s="30" t="s">
        <v>56</v>
      </c>
      <c r="AF34" s="30"/>
      <c r="AG34" s="29" t="s">
        <v>194</v>
      </c>
      <c r="AH34" s="30" t="s">
        <v>57</v>
      </c>
      <c r="AI34" s="30"/>
      <c r="AJ34" s="29" t="s">
        <v>194</v>
      </c>
      <c r="AK34" s="31" t="s">
        <v>216</v>
      </c>
      <c r="AL34" s="31"/>
      <c r="AM34" s="32"/>
    </row>
    <row r="35" spans="2:39" ht="14.25" customHeight="1" x14ac:dyDescent="0.15">
      <c r="B35" s="589"/>
      <c r="C35" s="638"/>
      <c r="D35" s="653" t="s">
        <v>59</v>
      </c>
      <c r="E35" s="654"/>
      <c r="F35" s="654"/>
      <c r="G35" s="655"/>
      <c r="H35" s="653" t="s">
        <v>196</v>
      </c>
      <c r="I35" s="654"/>
      <c r="J35" s="654"/>
      <c r="K35" s="654"/>
      <c r="L35" s="654"/>
      <c r="M35" s="655"/>
      <c r="N35" s="653" t="s">
        <v>60</v>
      </c>
      <c r="O35" s="654"/>
      <c r="P35" s="654"/>
      <c r="Q35" s="654"/>
      <c r="R35" s="654"/>
      <c r="S35" s="655"/>
      <c r="T35" s="653" t="s">
        <v>61</v>
      </c>
      <c r="U35" s="654"/>
      <c r="V35" s="654"/>
      <c r="W35" s="654"/>
      <c r="X35" s="654"/>
      <c r="Y35" s="655"/>
      <c r="Z35" s="653" t="s">
        <v>62</v>
      </c>
      <c r="AA35" s="654"/>
      <c r="AB35" s="654"/>
      <c r="AC35" s="654"/>
      <c r="AD35" s="654"/>
      <c r="AE35" s="654"/>
      <c r="AF35" s="654"/>
      <c r="AG35" s="654"/>
      <c r="AH35" s="654"/>
      <c r="AI35" s="654"/>
      <c r="AJ35" s="654"/>
      <c r="AK35" s="654"/>
      <c r="AL35" s="654"/>
      <c r="AM35" s="655"/>
    </row>
    <row r="36" spans="2:39" ht="14.25" customHeight="1" x14ac:dyDescent="0.15">
      <c r="B36" s="589"/>
      <c r="C36" s="638"/>
      <c r="D36" s="656" t="s">
        <v>203</v>
      </c>
      <c r="E36" s="657"/>
      <c r="F36" s="657"/>
      <c r="G36" s="658"/>
      <c r="H36" s="33"/>
      <c r="I36" s="34"/>
      <c r="J36" s="665"/>
      <c r="K36" s="665"/>
      <c r="L36" s="665"/>
      <c r="M36" s="35"/>
      <c r="N36" s="36" t="s">
        <v>197</v>
      </c>
      <c r="O36" s="34" t="s">
        <v>63</v>
      </c>
      <c r="P36" s="19"/>
      <c r="Q36" s="37" t="s">
        <v>194</v>
      </c>
      <c r="R36" s="38" t="s">
        <v>64</v>
      </c>
      <c r="S36" s="39"/>
      <c r="T36" s="40"/>
      <c r="U36" s="40" t="s">
        <v>65</v>
      </c>
      <c r="V36" s="666">
        <v>4.5</v>
      </c>
      <c r="W36" s="666"/>
      <c r="X36" s="34" t="s">
        <v>66</v>
      </c>
      <c r="Y36" s="34"/>
      <c r="Z36" s="41" t="s">
        <v>194</v>
      </c>
      <c r="AA36" s="18" t="s">
        <v>67</v>
      </c>
      <c r="AB36" s="19"/>
      <c r="AC36" s="42" t="s">
        <v>194</v>
      </c>
      <c r="AD36" s="18" t="s">
        <v>68</v>
      </c>
      <c r="AE36" s="18"/>
      <c r="AF36" s="42" t="s">
        <v>194</v>
      </c>
      <c r="AG36" s="18" t="s">
        <v>69</v>
      </c>
      <c r="AH36" s="18"/>
      <c r="AI36" s="42" t="s">
        <v>194</v>
      </c>
      <c r="AJ36" s="18" t="s">
        <v>70</v>
      </c>
      <c r="AK36" s="43"/>
      <c r="AL36" s="43"/>
      <c r="AM36" s="44"/>
    </row>
    <row r="37" spans="2:39" ht="14.25" customHeight="1" x14ac:dyDescent="0.15">
      <c r="B37" s="589"/>
      <c r="C37" s="638"/>
      <c r="D37" s="659"/>
      <c r="E37" s="660"/>
      <c r="F37" s="660"/>
      <c r="G37" s="661"/>
      <c r="H37" s="33"/>
      <c r="I37" s="34"/>
      <c r="J37" s="667">
        <v>184200</v>
      </c>
      <c r="K37" s="667"/>
      <c r="L37" s="667"/>
      <c r="M37" s="35" t="s">
        <v>71</v>
      </c>
      <c r="N37" s="36" t="s">
        <v>112</v>
      </c>
      <c r="O37" s="34" t="s">
        <v>72</v>
      </c>
      <c r="P37" s="19"/>
      <c r="Q37" s="45"/>
      <c r="R37" s="34"/>
      <c r="S37" s="39"/>
      <c r="T37" s="40"/>
      <c r="U37" s="46"/>
      <c r="V37" s="19"/>
      <c r="W37" s="46"/>
      <c r="X37" s="45" t="s">
        <v>73</v>
      </c>
      <c r="Y37" s="34"/>
      <c r="Z37" s="47" t="s">
        <v>197</v>
      </c>
      <c r="AA37" s="46" t="s">
        <v>74</v>
      </c>
      <c r="AB37" s="46"/>
      <c r="AC37" s="46"/>
      <c r="AD37" s="46"/>
      <c r="AE37" s="43"/>
      <c r="AF37" s="42" t="s">
        <v>194</v>
      </c>
      <c r="AG37" s="43" t="s">
        <v>75</v>
      </c>
      <c r="AH37" s="48"/>
      <c r="AI37" s="668"/>
      <c r="AJ37" s="668"/>
      <c r="AK37" s="668"/>
      <c r="AL37" s="668"/>
      <c r="AM37" s="35" t="s">
        <v>76</v>
      </c>
    </row>
    <row r="38" spans="2:39" ht="14.25" customHeight="1" thickBot="1" x14ac:dyDescent="0.2">
      <c r="B38" s="590"/>
      <c r="C38" s="639"/>
      <c r="D38" s="662"/>
      <c r="E38" s="663"/>
      <c r="F38" s="663"/>
      <c r="G38" s="664"/>
      <c r="H38" s="669" t="s">
        <v>198</v>
      </c>
      <c r="I38" s="669"/>
      <c r="J38" s="670">
        <v>184200</v>
      </c>
      <c r="K38" s="670"/>
      <c r="L38" s="670"/>
      <c r="M38" s="49" t="s">
        <v>77</v>
      </c>
      <c r="N38" s="50" t="s">
        <v>194</v>
      </c>
      <c r="O38" s="671" t="s">
        <v>199</v>
      </c>
      <c r="P38" s="671"/>
      <c r="Q38" s="671"/>
      <c r="R38" s="671"/>
      <c r="S38" s="672"/>
      <c r="T38" s="51"/>
      <c r="U38" s="51"/>
      <c r="V38" s="51"/>
      <c r="W38" s="51"/>
      <c r="X38" s="52" t="s">
        <v>78</v>
      </c>
      <c r="Y38" s="53" t="s">
        <v>21</v>
      </c>
      <c r="Z38" s="50" t="s">
        <v>194</v>
      </c>
      <c r="AA38" s="673" t="s">
        <v>79</v>
      </c>
      <c r="AB38" s="673"/>
      <c r="AC38" s="673"/>
      <c r="AD38" s="54"/>
      <c r="AE38" s="55" t="s">
        <v>80</v>
      </c>
      <c r="AF38" s="52"/>
      <c r="AG38" s="55"/>
      <c r="AH38" s="55"/>
      <c r="AI38" s="56"/>
      <c r="AJ38" s="57" t="s">
        <v>81</v>
      </c>
      <c r="AK38" s="57"/>
      <c r="AL38" s="57"/>
      <c r="AM38" s="58"/>
    </row>
    <row r="39" spans="2:39" ht="14.25" thickTop="1" x14ac:dyDescent="0.15">
      <c r="B39" s="586" t="s">
        <v>82</v>
      </c>
      <c r="C39" s="563"/>
      <c r="D39" s="59"/>
      <c r="E39" s="583" t="s">
        <v>83</v>
      </c>
      <c r="F39" s="584"/>
      <c r="G39" s="592"/>
      <c r="H39" s="593" t="s">
        <v>200</v>
      </c>
      <c r="I39" s="594"/>
      <c r="J39" s="594"/>
      <c r="K39" s="594"/>
      <c r="L39" s="595"/>
      <c r="M39" s="583" t="s">
        <v>84</v>
      </c>
      <c r="N39" s="584"/>
      <c r="O39" s="584"/>
      <c r="P39" s="592"/>
      <c r="Q39" s="593" t="s">
        <v>85</v>
      </c>
      <c r="R39" s="594"/>
      <c r="S39" s="594"/>
      <c r="T39" s="593" t="s">
        <v>86</v>
      </c>
      <c r="U39" s="594"/>
      <c r="V39" s="595"/>
      <c r="W39" s="583" t="s">
        <v>87</v>
      </c>
      <c r="X39" s="584"/>
      <c r="Y39" s="584"/>
      <c r="Z39" s="584"/>
      <c r="AA39" s="584"/>
      <c r="AB39" s="584"/>
      <c r="AC39" s="584"/>
      <c r="AD39" s="585"/>
      <c r="AE39" s="561" t="s">
        <v>164</v>
      </c>
      <c r="AF39" s="562"/>
      <c r="AG39" s="562"/>
      <c r="AH39" s="562"/>
      <c r="AI39" s="562"/>
      <c r="AJ39" s="562"/>
      <c r="AK39" s="562"/>
      <c r="AL39" s="562"/>
      <c r="AM39" s="563"/>
    </row>
    <row r="40" spans="2:39" ht="14.25" customHeight="1" x14ac:dyDescent="0.15">
      <c r="B40" s="587"/>
      <c r="C40" s="588"/>
      <c r="D40" s="60" t="s">
        <v>88</v>
      </c>
      <c r="E40" s="602">
        <v>45210</v>
      </c>
      <c r="F40" s="603"/>
      <c r="G40" s="61"/>
      <c r="H40" s="564">
        <v>184200</v>
      </c>
      <c r="I40" s="565"/>
      <c r="J40" s="565"/>
      <c r="K40" s="565"/>
      <c r="L40" s="62" t="s">
        <v>71</v>
      </c>
      <c r="M40" s="566">
        <v>184200</v>
      </c>
      <c r="N40" s="567"/>
      <c r="O40" s="567"/>
      <c r="P40" s="63" t="s">
        <v>71</v>
      </c>
      <c r="Q40" s="568">
        <v>40</v>
      </c>
      <c r="R40" s="569"/>
      <c r="S40" s="64" t="s">
        <v>89</v>
      </c>
      <c r="T40" s="568">
        <v>5</v>
      </c>
      <c r="U40" s="569"/>
      <c r="V40" s="65" t="s">
        <v>89</v>
      </c>
      <c r="W40" s="570" t="s">
        <v>201</v>
      </c>
      <c r="X40" s="571"/>
      <c r="Y40" s="571"/>
      <c r="Z40" s="571"/>
      <c r="AA40" s="571"/>
      <c r="AB40" s="571"/>
      <c r="AC40" s="571"/>
      <c r="AD40" s="571"/>
      <c r="AE40" s="66"/>
      <c r="AF40" s="572" t="s">
        <v>90</v>
      </c>
      <c r="AG40" s="572"/>
      <c r="AH40" s="572"/>
      <c r="AI40" s="67">
        <v>40</v>
      </c>
      <c r="AJ40" s="38" t="s">
        <v>91</v>
      </c>
      <c r="AK40" s="68"/>
      <c r="AL40" s="38"/>
      <c r="AM40" s="69"/>
    </row>
    <row r="41" spans="2:39" ht="14.25" customHeight="1" x14ac:dyDescent="0.15">
      <c r="B41" s="589"/>
      <c r="C41" s="588"/>
      <c r="D41" s="70" t="s">
        <v>92</v>
      </c>
      <c r="E41" s="598"/>
      <c r="F41" s="599"/>
      <c r="G41" s="71"/>
      <c r="H41" s="564"/>
      <c r="I41" s="565"/>
      <c r="J41" s="565"/>
      <c r="K41" s="565"/>
      <c r="L41" s="72" t="s">
        <v>71</v>
      </c>
      <c r="M41" s="564"/>
      <c r="N41" s="565"/>
      <c r="O41" s="565"/>
      <c r="P41" s="73" t="s">
        <v>71</v>
      </c>
      <c r="Q41" s="581"/>
      <c r="R41" s="582"/>
      <c r="S41" s="74" t="s">
        <v>89</v>
      </c>
      <c r="T41" s="581"/>
      <c r="U41" s="582"/>
      <c r="V41" s="75" t="s">
        <v>89</v>
      </c>
      <c r="W41" s="573"/>
      <c r="X41" s="574"/>
      <c r="Y41" s="574"/>
      <c r="Z41" s="574"/>
      <c r="AA41" s="574"/>
      <c r="AB41" s="574"/>
      <c r="AC41" s="574"/>
      <c r="AD41" s="574"/>
      <c r="AE41" s="76"/>
      <c r="AF41" s="34" t="s">
        <v>93</v>
      </c>
      <c r="AG41" s="34"/>
      <c r="AH41" s="34"/>
      <c r="AI41" s="77">
        <v>5</v>
      </c>
      <c r="AJ41" s="34" t="s">
        <v>89</v>
      </c>
      <c r="AK41" s="34"/>
      <c r="AL41" s="34"/>
      <c r="AM41" s="35"/>
    </row>
    <row r="42" spans="2:39" ht="14.25" customHeight="1" x14ac:dyDescent="0.15">
      <c r="B42" s="589"/>
      <c r="C42" s="588"/>
      <c r="D42" s="70" t="s">
        <v>95</v>
      </c>
      <c r="E42" s="598"/>
      <c r="F42" s="599"/>
      <c r="G42" s="61"/>
      <c r="H42" s="564"/>
      <c r="I42" s="565"/>
      <c r="J42" s="565"/>
      <c r="K42" s="565"/>
      <c r="L42" s="72" t="s">
        <v>71</v>
      </c>
      <c r="M42" s="564"/>
      <c r="N42" s="565"/>
      <c r="O42" s="565"/>
      <c r="P42" s="73" t="s">
        <v>71</v>
      </c>
      <c r="Q42" s="581"/>
      <c r="R42" s="582"/>
      <c r="S42" s="74" t="s">
        <v>89</v>
      </c>
      <c r="T42" s="581"/>
      <c r="U42" s="582"/>
      <c r="V42" s="75" t="s">
        <v>89</v>
      </c>
      <c r="W42" s="573"/>
      <c r="X42" s="574"/>
      <c r="Y42" s="574"/>
      <c r="Z42" s="574"/>
      <c r="AA42" s="574"/>
      <c r="AB42" s="574"/>
      <c r="AC42" s="574"/>
      <c r="AD42" s="574"/>
      <c r="AE42" s="78"/>
      <c r="AF42" s="34"/>
      <c r="AG42" s="34"/>
      <c r="AH42" s="34"/>
      <c r="AI42" s="34"/>
      <c r="AJ42" s="34"/>
      <c r="AK42" s="34"/>
      <c r="AL42" s="34"/>
      <c r="AM42" s="35"/>
    </row>
    <row r="43" spans="2:39" ht="14.25" customHeight="1" thickBot="1" x14ac:dyDescent="0.2">
      <c r="B43" s="590"/>
      <c r="C43" s="591"/>
      <c r="D43" s="79" t="s">
        <v>96</v>
      </c>
      <c r="E43" s="600"/>
      <c r="F43" s="601"/>
      <c r="G43" s="80"/>
      <c r="H43" s="575"/>
      <c r="I43" s="576"/>
      <c r="J43" s="576"/>
      <c r="K43" s="576"/>
      <c r="L43" s="81" t="s">
        <v>71</v>
      </c>
      <c r="M43" s="575"/>
      <c r="N43" s="576"/>
      <c r="O43" s="576"/>
      <c r="P43" s="82" t="s">
        <v>71</v>
      </c>
      <c r="Q43" s="577"/>
      <c r="R43" s="578"/>
      <c r="S43" s="83" t="s">
        <v>89</v>
      </c>
      <c r="T43" s="577"/>
      <c r="U43" s="578"/>
      <c r="V43" s="84" t="s">
        <v>89</v>
      </c>
      <c r="W43" s="579"/>
      <c r="X43" s="580"/>
      <c r="Y43" s="580"/>
      <c r="Z43" s="580"/>
      <c r="AA43" s="580"/>
      <c r="AB43" s="580"/>
      <c r="AC43" s="580"/>
      <c r="AD43" s="580"/>
      <c r="AE43" s="85"/>
      <c r="AF43" s="55"/>
      <c r="AG43" s="55"/>
      <c r="AH43" s="55"/>
      <c r="AI43" s="55"/>
      <c r="AJ43" s="55"/>
      <c r="AK43" s="55"/>
      <c r="AL43" s="55"/>
      <c r="AM43" s="58"/>
    </row>
    <row r="44" spans="2:39" ht="12.75" customHeight="1" thickTop="1" x14ac:dyDescent="0.15">
      <c r="B44" s="86" t="s">
        <v>97</v>
      </c>
      <c r="C44" s="87"/>
      <c r="D44" s="87"/>
      <c r="E44" s="87"/>
      <c r="F44" s="87"/>
      <c r="G44" s="87"/>
      <c r="H44" s="87"/>
      <c r="I44" s="87"/>
      <c r="J44" s="87"/>
      <c r="K44" s="87"/>
      <c r="L44" s="87"/>
      <c r="M44" s="87"/>
      <c r="N44" s="87"/>
      <c r="O44" s="87"/>
      <c r="P44" s="87"/>
      <c r="Q44" s="87"/>
      <c r="R44" s="87"/>
      <c r="S44" s="87"/>
      <c r="T44" s="87"/>
      <c r="U44" s="87"/>
      <c r="V44" s="87"/>
      <c r="W44" s="87"/>
      <c r="X44" s="87"/>
      <c r="Y44" s="87"/>
      <c r="Z44" s="34"/>
      <c r="AA44" s="34"/>
      <c r="AB44" s="87"/>
      <c r="AC44" s="87"/>
      <c r="AD44" s="87"/>
      <c r="AE44" s="87"/>
      <c r="AF44" s="87"/>
      <c r="AG44" s="87"/>
      <c r="AH44" s="87"/>
      <c r="AI44" s="87"/>
      <c r="AJ44" s="87"/>
      <c r="AK44" s="87"/>
      <c r="AL44" s="87"/>
      <c r="AM44" s="88"/>
    </row>
    <row r="45" spans="2:39" ht="14.25" customHeight="1" x14ac:dyDescent="0.15">
      <c r="B45" s="89"/>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5"/>
    </row>
    <row r="46" spans="2:39" ht="14.25" customHeight="1" x14ac:dyDescent="0.15">
      <c r="B46" s="89"/>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5"/>
    </row>
    <row r="47" spans="2:39" ht="14.25" customHeight="1" x14ac:dyDescent="0.15">
      <c r="B47" s="89"/>
      <c r="C47" s="34"/>
      <c r="D47" s="34"/>
      <c r="E47" s="34"/>
      <c r="F47" s="34"/>
      <c r="G47" s="34"/>
      <c r="H47" s="34"/>
      <c r="I47" s="34"/>
      <c r="J47" s="34"/>
      <c r="K47" s="34"/>
      <c r="L47" s="34"/>
      <c r="M47" s="34"/>
      <c r="N47" s="34"/>
      <c r="O47" s="34"/>
      <c r="P47" s="34"/>
      <c r="Q47" s="34"/>
      <c r="R47" s="34"/>
      <c r="S47" s="19"/>
      <c r="T47" s="34"/>
      <c r="U47" s="34"/>
      <c r="V47" s="34"/>
      <c r="W47" s="34"/>
      <c r="X47" s="34"/>
      <c r="Y47" s="34"/>
      <c r="Z47" s="34"/>
      <c r="AA47" s="34"/>
      <c r="AB47" s="34"/>
      <c r="AC47" s="34"/>
      <c r="AD47" s="34"/>
      <c r="AE47" s="34"/>
      <c r="AF47" s="34"/>
      <c r="AG47" s="34"/>
      <c r="AH47" s="34"/>
      <c r="AI47" s="34"/>
      <c r="AJ47" s="34"/>
      <c r="AK47" s="34"/>
      <c r="AL47" s="34"/>
      <c r="AM47" s="35"/>
    </row>
    <row r="48" spans="2:39" ht="15" customHeight="1" x14ac:dyDescent="0.15">
      <c r="B48" s="9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91"/>
    </row>
    <row r="50" spans="10:39" x14ac:dyDescent="0.15">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row>
  </sheetData>
  <mergeCells count="307">
    <mergeCell ref="AD1:AM1"/>
    <mergeCell ref="F2:AH2"/>
    <mergeCell ref="AI2:AM2"/>
    <mergeCell ref="B4:C4"/>
    <mergeCell ref="D4:W4"/>
    <mergeCell ref="X4:AA4"/>
    <mergeCell ref="AD4:AE4"/>
    <mergeCell ref="AF4:AG4"/>
    <mergeCell ref="AH4:AI4"/>
    <mergeCell ref="AJ4:AK4"/>
    <mergeCell ref="B5:C5"/>
    <mergeCell ref="D5:W5"/>
    <mergeCell ref="X5:AE5"/>
    <mergeCell ref="AF5:AM5"/>
    <mergeCell ref="B6:C9"/>
    <mergeCell ref="D6:W9"/>
    <mergeCell ref="X6:AE6"/>
    <mergeCell ref="AF6:AM6"/>
    <mergeCell ref="X7:AE7"/>
    <mergeCell ref="AF7:AM7"/>
    <mergeCell ref="X8:AE8"/>
    <mergeCell ref="AF8:AM8"/>
    <mergeCell ref="X9:AE9"/>
    <mergeCell ref="AF9:AM9"/>
    <mergeCell ref="B10:E11"/>
    <mergeCell ref="F10:I11"/>
    <mergeCell ref="J10:AA10"/>
    <mergeCell ref="AB10:AM10"/>
    <mergeCell ref="J11:L11"/>
    <mergeCell ref="M11:O11"/>
    <mergeCell ref="AJ11:AK11"/>
    <mergeCell ref="AL11:AM11"/>
    <mergeCell ref="B12:E12"/>
    <mergeCell ref="F12:I12"/>
    <mergeCell ref="J12:L12"/>
    <mergeCell ref="M12:O12"/>
    <mergeCell ref="P12:S12"/>
    <mergeCell ref="T12:W12"/>
    <mergeCell ref="X12:AA12"/>
    <mergeCell ref="AB12:AE12"/>
    <mergeCell ref="P11:S11"/>
    <mergeCell ref="T11:W11"/>
    <mergeCell ref="X11:AA11"/>
    <mergeCell ref="AB11:AE11"/>
    <mergeCell ref="AF11:AG11"/>
    <mergeCell ref="AH11:AI11"/>
    <mergeCell ref="AF12:AI12"/>
    <mergeCell ref="AJ12:AM12"/>
    <mergeCell ref="AJ13:AM13"/>
    <mergeCell ref="B14:E14"/>
    <mergeCell ref="F14:I14"/>
    <mergeCell ref="J14:L14"/>
    <mergeCell ref="M14:O14"/>
    <mergeCell ref="P14:S14"/>
    <mergeCell ref="T14:W14"/>
    <mergeCell ref="X14:AA14"/>
    <mergeCell ref="AB14:AE14"/>
    <mergeCell ref="AF14:AI14"/>
    <mergeCell ref="AJ14:AM14"/>
    <mergeCell ref="B13:E13"/>
    <mergeCell ref="F13:I13"/>
    <mergeCell ref="J13:L13"/>
    <mergeCell ref="M13:O13"/>
    <mergeCell ref="P13:S13"/>
    <mergeCell ref="T13:W13"/>
    <mergeCell ref="X13:AA13"/>
    <mergeCell ref="AB13:AE13"/>
    <mergeCell ref="AF13:AI13"/>
    <mergeCell ref="AJ15:AM15"/>
    <mergeCell ref="B16:E16"/>
    <mergeCell ref="F16:I16"/>
    <mergeCell ref="J16:L16"/>
    <mergeCell ref="M16:O16"/>
    <mergeCell ref="P16:S16"/>
    <mergeCell ref="T16:W16"/>
    <mergeCell ref="X16:AA16"/>
    <mergeCell ref="AB16:AE16"/>
    <mergeCell ref="AF16:AI16"/>
    <mergeCell ref="AJ16:AM16"/>
    <mergeCell ref="B15:E15"/>
    <mergeCell ref="F15:I15"/>
    <mergeCell ref="J15:L15"/>
    <mergeCell ref="M15:O15"/>
    <mergeCell ref="P15:S15"/>
    <mergeCell ref="T15:W15"/>
    <mergeCell ref="X15:AA15"/>
    <mergeCell ref="AB15:AE15"/>
    <mergeCell ref="AF15:AI15"/>
    <mergeCell ref="AJ19:AK19"/>
    <mergeCell ref="AL19:AM19"/>
    <mergeCell ref="AJ17:AM17"/>
    <mergeCell ref="B18:I18"/>
    <mergeCell ref="J18:AA18"/>
    <mergeCell ref="AB18:AM18"/>
    <mergeCell ref="B19:D19"/>
    <mergeCell ref="E19:I19"/>
    <mergeCell ref="J19:L19"/>
    <mergeCell ref="M19:O19"/>
    <mergeCell ref="P19:S19"/>
    <mergeCell ref="T19:W19"/>
    <mergeCell ref="B17:H17"/>
    <mergeCell ref="J17:L17"/>
    <mergeCell ref="M17:O17"/>
    <mergeCell ref="P17:S17"/>
    <mergeCell ref="T17:W17"/>
    <mergeCell ref="X17:AA17"/>
    <mergeCell ref="AB17:AE17"/>
    <mergeCell ref="AF17:AI17"/>
    <mergeCell ref="AH19:AI19"/>
    <mergeCell ref="B20:B23"/>
    <mergeCell ref="C20:D20"/>
    <mergeCell ref="E20:H20"/>
    <mergeCell ref="J20:L20"/>
    <mergeCell ref="M20:O20"/>
    <mergeCell ref="P20:S20"/>
    <mergeCell ref="X19:AA19"/>
    <mergeCell ref="AB19:AE19"/>
    <mergeCell ref="AF19:AG19"/>
    <mergeCell ref="T20:W20"/>
    <mergeCell ref="X20:AA20"/>
    <mergeCell ref="AB20:AE20"/>
    <mergeCell ref="AF20:AI20"/>
    <mergeCell ref="C22:D22"/>
    <mergeCell ref="E22:H22"/>
    <mergeCell ref="J22:L22"/>
    <mergeCell ref="M22:O22"/>
    <mergeCell ref="P22:S22"/>
    <mergeCell ref="T22:W22"/>
    <mergeCell ref="X22:AA22"/>
    <mergeCell ref="AB22:AE22"/>
    <mergeCell ref="AF22:AI22"/>
    <mergeCell ref="AJ20:AM20"/>
    <mergeCell ref="C21:D21"/>
    <mergeCell ref="E21:H21"/>
    <mergeCell ref="J21:L21"/>
    <mergeCell ref="M21:O21"/>
    <mergeCell ref="P21:S21"/>
    <mergeCell ref="T21:W21"/>
    <mergeCell ref="X21:AA21"/>
    <mergeCell ref="AB21:AE21"/>
    <mergeCell ref="AF21:AI21"/>
    <mergeCell ref="AJ21:AM21"/>
    <mergeCell ref="AJ26:AM26"/>
    <mergeCell ref="AJ22:AM22"/>
    <mergeCell ref="C23:D23"/>
    <mergeCell ref="E23:H23"/>
    <mergeCell ref="J23:L23"/>
    <mergeCell ref="M23:O23"/>
    <mergeCell ref="P23:S23"/>
    <mergeCell ref="P24:S24"/>
    <mergeCell ref="T24:W24"/>
    <mergeCell ref="X24:AA24"/>
    <mergeCell ref="AB24:AE24"/>
    <mergeCell ref="AF24:AI24"/>
    <mergeCell ref="AJ24:AM24"/>
    <mergeCell ref="T23:W23"/>
    <mergeCell ref="X23:AA23"/>
    <mergeCell ref="AB23:AE23"/>
    <mergeCell ref="AF23:AI23"/>
    <mergeCell ref="AJ23:AM23"/>
    <mergeCell ref="B24:B26"/>
    <mergeCell ref="AB27:AE27"/>
    <mergeCell ref="AB25:AE25"/>
    <mergeCell ref="AF25:AI25"/>
    <mergeCell ref="AJ25:AM25"/>
    <mergeCell ref="C26:D26"/>
    <mergeCell ref="E26:H26"/>
    <mergeCell ref="J26:L26"/>
    <mergeCell ref="M26:O26"/>
    <mergeCell ref="P26:S26"/>
    <mergeCell ref="T26:W26"/>
    <mergeCell ref="X26:AA26"/>
    <mergeCell ref="E25:H25"/>
    <mergeCell ref="J25:L25"/>
    <mergeCell ref="M25:O25"/>
    <mergeCell ref="P25:S25"/>
    <mergeCell ref="T25:W25"/>
    <mergeCell ref="X25:AA25"/>
    <mergeCell ref="C24:D25"/>
    <mergeCell ref="E24:H24"/>
    <mergeCell ref="J24:L24"/>
    <mergeCell ref="M24:O24"/>
    <mergeCell ref="AB26:AE26"/>
    <mergeCell ref="AF26:AI26"/>
    <mergeCell ref="AF27:AI27"/>
    <mergeCell ref="AJ27:AM27"/>
    <mergeCell ref="B28:D28"/>
    <mergeCell ref="E28:I28"/>
    <mergeCell ref="J28:L28"/>
    <mergeCell ref="M28:O28"/>
    <mergeCell ref="P28:S28"/>
    <mergeCell ref="T28:W28"/>
    <mergeCell ref="X28:AA28"/>
    <mergeCell ref="AB28:AE28"/>
    <mergeCell ref="AF28:AI28"/>
    <mergeCell ref="AJ28:AM28"/>
    <mergeCell ref="B27:D27"/>
    <mergeCell ref="E27:I27"/>
    <mergeCell ref="J27:L27"/>
    <mergeCell ref="M27:O27"/>
    <mergeCell ref="P27:S27"/>
    <mergeCell ref="T27:W27"/>
    <mergeCell ref="X27:AA27"/>
    <mergeCell ref="AJ29:AM29"/>
    <mergeCell ref="B30:D30"/>
    <mergeCell ref="E30:I30"/>
    <mergeCell ref="J30:L30"/>
    <mergeCell ref="M30:O30"/>
    <mergeCell ref="P30:S30"/>
    <mergeCell ref="T30:W30"/>
    <mergeCell ref="X30:AA30"/>
    <mergeCell ref="AB30:AE30"/>
    <mergeCell ref="AF30:AI30"/>
    <mergeCell ref="AJ30:AM30"/>
    <mergeCell ref="B29:D29"/>
    <mergeCell ref="E29:I29"/>
    <mergeCell ref="J29:L29"/>
    <mergeCell ref="M29:O29"/>
    <mergeCell ref="P29:S29"/>
    <mergeCell ref="T29:W29"/>
    <mergeCell ref="X29:AA29"/>
    <mergeCell ref="AB29:AE29"/>
    <mergeCell ref="AF29:AI29"/>
    <mergeCell ref="B34:C38"/>
    <mergeCell ref="D34:E34"/>
    <mergeCell ref="F34:I34"/>
    <mergeCell ref="J34:K34"/>
    <mergeCell ref="L34:R34"/>
    <mergeCell ref="S34:U34"/>
    <mergeCell ref="V34:Z34"/>
    <mergeCell ref="D35:G35"/>
    <mergeCell ref="H35:M35"/>
    <mergeCell ref="N35:S35"/>
    <mergeCell ref="T35:Y35"/>
    <mergeCell ref="Z35:AM35"/>
    <mergeCell ref="D36:G38"/>
    <mergeCell ref="J36:L36"/>
    <mergeCell ref="V36:W36"/>
    <mergeCell ref="J37:L37"/>
    <mergeCell ref="AI37:AL37"/>
    <mergeCell ref="H38:I38"/>
    <mergeCell ref="J38:L38"/>
    <mergeCell ref="O38:S38"/>
    <mergeCell ref="AA38:AC38"/>
    <mergeCell ref="AF31:AI31"/>
    <mergeCell ref="AJ31:AM31"/>
    <mergeCell ref="B32:H32"/>
    <mergeCell ref="J32:L32"/>
    <mergeCell ref="M32:O32"/>
    <mergeCell ref="P32:S32"/>
    <mergeCell ref="T32:V33"/>
    <mergeCell ref="W32:Y32"/>
    <mergeCell ref="Z32:AM32"/>
    <mergeCell ref="B33:H33"/>
    <mergeCell ref="J33:L33"/>
    <mergeCell ref="M33:O33"/>
    <mergeCell ref="P33:S33"/>
    <mergeCell ref="W33:Y33"/>
    <mergeCell ref="Z33:AM33"/>
    <mergeCell ref="B31:I31"/>
    <mergeCell ref="J31:L31"/>
    <mergeCell ref="M31:O31"/>
    <mergeCell ref="P31:S31"/>
    <mergeCell ref="T31:W31"/>
    <mergeCell ref="X31:AA31"/>
    <mergeCell ref="AB31:AE31"/>
    <mergeCell ref="B39:C43"/>
    <mergeCell ref="E39:G39"/>
    <mergeCell ref="H39:L39"/>
    <mergeCell ref="M39:P39"/>
    <mergeCell ref="Q39:S39"/>
    <mergeCell ref="T39:V39"/>
    <mergeCell ref="E41:F41"/>
    <mergeCell ref="H41:K41"/>
    <mergeCell ref="M41:O41"/>
    <mergeCell ref="Q41:R41"/>
    <mergeCell ref="T41:U41"/>
    <mergeCell ref="E42:F42"/>
    <mergeCell ref="H42:K42"/>
    <mergeCell ref="M42:O42"/>
    <mergeCell ref="Q42:R42"/>
    <mergeCell ref="E43:F43"/>
    <mergeCell ref="E40:F40"/>
    <mergeCell ref="AF50:AI50"/>
    <mergeCell ref="AJ50:AM50"/>
    <mergeCell ref="J50:L50"/>
    <mergeCell ref="M50:O50"/>
    <mergeCell ref="P50:S50"/>
    <mergeCell ref="T50:W50"/>
    <mergeCell ref="X50:AA50"/>
    <mergeCell ref="AB50:AE50"/>
    <mergeCell ref="AE39:AM39"/>
    <mergeCell ref="H40:K40"/>
    <mergeCell ref="M40:O40"/>
    <mergeCell ref="Q40:R40"/>
    <mergeCell ref="T40:U40"/>
    <mergeCell ref="W40:AD40"/>
    <mergeCell ref="AF40:AH40"/>
    <mergeCell ref="W41:AD41"/>
    <mergeCell ref="H43:K43"/>
    <mergeCell ref="M43:O43"/>
    <mergeCell ref="Q43:R43"/>
    <mergeCell ref="T43:U43"/>
    <mergeCell ref="W43:AD43"/>
    <mergeCell ref="T42:U42"/>
    <mergeCell ref="W42:AD42"/>
    <mergeCell ref="W39:AD39"/>
  </mergeCells>
  <phoneticPr fontId="13"/>
  <conditionalFormatting sqref="X12:AA16 X20:AA30">
    <cfRule type="expression" dxfId="11" priority="2">
      <formula>$X12&lt;0</formula>
    </cfRule>
  </conditionalFormatting>
  <conditionalFormatting sqref="AD1">
    <cfRule type="containsText" dxfId="10" priority="1" operator="containsText" text="支出金額と収入金額が一致していません">
      <formula>NOT(ISERROR(SEARCH("支出金額と収入金額が一致していません",AD1)))</formula>
    </cfRule>
  </conditionalFormatting>
  <dataValidations count="2">
    <dataValidation type="list" allowBlank="1" showInputMessage="1" showErrorMessage="1" sqref="Y38 Z32:AM33 AA34 G40:G43" xr:uid="{CDD2C3F0-BE6B-4330-BC5E-181F13969CB2}">
      <formula1>#REF!</formula1>
    </dataValidation>
    <dataValidation type="list" allowBlank="1" showInputMessage="1" showErrorMessage="1" sqref="N36:N38 AJ34 AG34 AD34 AI36 AF36:AF37 AC36 Z36:Z38 Q36" xr:uid="{5B0D9510-3D50-4071-BAC4-1BFBD7BC0D45}">
      <formula1>#REF!</formula1>
    </dataValidation>
  </dataValidations>
  <printOptions horizontalCentered="1"/>
  <pageMargins left="0.39370078740157483" right="0.43307086614173229" top="0.78740157480314965" bottom="0.78740157480314965" header="0.51181102362204722" footer="0.51181102362204722"/>
  <pageSetup paperSize="9" scale="7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780C0-3184-4BCD-BA3A-60437999EDE6}">
  <sheetPr codeName="Sheet6">
    <tabColor theme="8" tint="-0.499984740745262"/>
  </sheetPr>
  <dimension ref="B1:AM50"/>
  <sheetViews>
    <sheetView view="pageBreakPreview" zoomScale="91" zoomScaleNormal="130" zoomScaleSheetLayoutView="91" zoomScalePageLayoutView="80" workbookViewId="0"/>
  </sheetViews>
  <sheetFormatPr defaultColWidth="9" defaultRowHeight="13.5" x14ac:dyDescent="0.15"/>
  <cols>
    <col min="1" max="1" width="2.625" style="20" customWidth="1"/>
    <col min="2" max="2" width="2.75" style="20" customWidth="1"/>
    <col min="3" max="3" width="8.25" style="20" customWidth="1"/>
    <col min="4" max="4" width="3.125" style="20" customWidth="1"/>
    <col min="5" max="5" width="4.5" style="20" customWidth="1"/>
    <col min="6" max="6" width="10.125" style="20" customWidth="1"/>
    <col min="7" max="7" width="6" style="20" customWidth="1"/>
    <col min="8" max="8" width="4.75" style="20" customWidth="1"/>
    <col min="9" max="9" width="4.125" style="20" customWidth="1"/>
    <col min="10" max="10" width="6.25" style="20" customWidth="1"/>
    <col min="11" max="11" width="3.25" style="20" customWidth="1"/>
    <col min="12" max="12" width="3.875" style="20" customWidth="1"/>
    <col min="13" max="13" width="5.375" style="20" customWidth="1"/>
    <col min="14" max="14" width="4.5" style="20" bestFit="1" customWidth="1"/>
    <col min="15" max="15" width="3" style="20" customWidth="1"/>
    <col min="16" max="16" width="3.75" style="20" customWidth="1"/>
    <col min="17" max="17" width="3.125" style="20" customWidth="1"/>
    <col min="18" max="18" width="3.75" style="20" customWidth="1"/>
    <col min="19" max="19" width="3.625" style="20" customWidth="1"/>
    <col min="20" max="35" width="3.75" style="20" customWidth="1"/>
    <col min="36" max="36" width="3.375" style="20" customWidth="1"/>
    <col min="37" max="39" width="3.75" style="20" customWidth="1"/>
    <col min="40" max="16384" width="9" style="20"/>
  </cols>
  <sheetData>
    <row r="1" spans="2:39" x14ac:dyDescent="0.15">
      <c r="B1" s="18" t="s">
        <v>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806" t="str">
        <f>IF(COUNTIF(J50:AM50,"ok")=COUNTA(J50:AM50),"ok","支出金額と収入金額が一致していません")</f>
        <v>ok</v>
      </c>
      <c r="AE1" s="806"/>
      <c r="AF1" s="806"/>
      <c r="AG1" s="806"/>
      <c r="AH1" s="806"/>
      <c r="AI1" s="806"/>
      <c r="AJ1" s="806"/>
      <c r="AK1" s="806"/>
      <c r="AL1" s="806"/>
      <c r="AM1" s="806"/>
    </row>
    <row r="2" spans="2:39" x14ac:dyDescent="0.15">
      <c r="B2" s="21"/>
      <c r="C2" s="21"/>
      <c r="D2" s="21"/>
      <c r="E2" s="21"/>
      <c r="F2" s="806" t="s">
        <v>173</v>
      </c>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t="s">
        <v>217</v>
      </c>
      <c r="AJ2" s="806"/>
      <c r="AK2" s="806"/>
      <c r="AL2" s="806"/>
      <c r="AM2" s="806"/>
    </row>
    <row r="3" spans="2:39" ht="3" customHeight="1" x14ac:dyDescent="0.15">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2:39" ht="14.25" customHeight="1" x14ac:dyDescent="0.15">
      <c r="B4" s="780" t="s">
        <v>1</v>
      </c>
      <c r="C4" s="781"/>
      <c r="D4" s="782" t="s">
        <v>218</v>
      </c>
      <c r="E4" s="782"/>
      <c r="F4" s="782"/>
      <c r="G4" s="782"/>
      <c r="H4" s="782"/>
      <c r="I4" s="782"/>
      <c r="J4" s="782"/>
      <c r="K4" s="782"/>
      <c r="L4" s="782"/>
      <c r="M4" s="782"/>
      <c r="N4" s="782"/>
      <c r="O4" s="782"/>
      <c r="P4" s="782"/>
      <c r="Q4" s="782"/>
      <c r="R4" s="782"/>
      <c r="S4" s="782"/>
      <c r="T4" s="782"/>
      <c r="U4" s="807"/>
      <c r="V4" s="807"/>
      <c r="W4" s="782"/>
      <c r="X4" s="781" t="s">
        <v>2</v>
      </c>
      <c r="Y4" s="781"/>
      <c r="Z4" s="781"/>
      <c r="AA4" s="781"/>
      <c r="AB4" s="22"/>
      <c r="AC4" s="23"/>
      <c r="AD4" s="808" t="s">
        <v>219</v>
      </c>
      <c r="AE4" s="808"/>
      <c r="AF4" s="679" t="s">
        <v>3</v>
      </c>
      <c r="AG4" s="679"/>
      <c r="AH4" s="808" t="s">
        <v>176</v>
      </c>
      <c r="AI4" s="808"/>
      <c r="AJ4" s="679" t="s">
        <v>4</v>
      </c>
      <c r="AK4" s="679"/>
      <c r="AL4" s="24"/>
      <c r="AM4" s="25"/>
    </row>
    <row r="5" spans="2:39" ht="14.25" customHeight="1" x14ac:dyDescent="0.15">
      <c r="B5" s="780" t="s">
        <v>178</v>
      </c>
      <c r="C5" s="781"/>
      <c r="D5" s="782" t="s">
        <v>220</v>
      </c>
      <c r="E5" s="782"/>
      <c r="F5" s="782"/>
      <c r="G5" s="782"/>
      <c r="H5" s="782"/>
      <c r="I5" s="782"/>
      <c r="J5" s="782"/>
      <c r="K5" s="782"/>
      <c r="L5" s="782"/>
      <c r="M5" s="782"/>
      <c r="N5" s="782"/>
      <c r="O5" s="782"/>
      <c r="P5" s="782"/>
      <c r="Q5" s="782"/>
      <c r="R5" s="782"/>
      <c r="S5" s="782"/>
      <c r="T5" s="782"/>
      <c r="U5" s="782"/>
      <c r="V5" s="782"/>
      <c r="W5" s="782"/>
      <c r="X5" s="723" t="s">
        <v>6</v>
      </c>
      <c r="Y5" s="723"/>
      <c r="Z5" s="723"/>
      <c r="AA5" s="723"/>
      <c r="AB5" s="638"/>
      <c r="AC5" s="638"/>
      <c r="AD5" s="638"/>
      <c r="AE5" s="588"/>
      <c r="AF5" s="589" t="s">
        <v>7</v>
      </c>
      <c r="AG5" s="638"/>
      <c r="AH5" s="638"/>
      <c r="AI5" s="638"/>
      <c r="AJ5" s="638"/>
      <c r="AK5" s="638"/>
      <c r="AL5" s="638"/>
      <c r="AM5" s="588"/>
    </row>
    <row r="6" spans="2:39" ht="14.25" customHeight="1" x14ac:dyDescent="0.15">
      <c r="B6" s="783" t="s">
        <v>8</v>
      </c>
      <c r="C6" s="784"/>
      <c r="D6" s="789" t="s">
        <v>221</v>
      </c>
      <c r="E6" s="790"/>
      <c r="F6" s="790"/>
      <c r="G6" s="790"/>
      <c r="H6" s="790"/>
      <c r="I6" s="790"/>
      <c r="J6" s="790"/>
      <c r="K6" s="790"/>
      <c r="L6" s="790"/>
      <c r="M6" s="790"/>
      <c r="N6" s="790"/>
      <c r="O6" s="790"/>
      <c r="P6" s="790"/>
      <c r="Q6" s="790"/>
      <c r="R6" s="790"/>
      <c r="S6" s="790"/>
      <c r="T6" s="790"/>
      <c r="U6" s="790"/>
      <c r="V6" s="790"/>
      <c r="W6" s="791"/>
      <c r="X6" s="798"/>
      <c r="Y6" s="798"/>
      <c r="Z6" s="798"/>
      <c r="AA6" s="798"/>
      <c r="AB6" s="798"/>
      <c r="AC6" s="798"/>
      <c r="AD6" s="798"/>
      <c r="AE6" s="799"/>
      <c r="AF6" s="807"/>
      <c r="AG6" s="798"/>
      <c r="AH6" s="798"/>
      <c r="AI6" s="798"/>
      <c r="AJ6" s="798"/>
      <c r="AK6" s="798"/>
      <c r="AL6" s="798"/>
      <c r="AM6" s="799"/>
    </row>
    <row r="7" spans="2:39" ht="14.25" customHeight="1" x14ac:dyDescent="0.15">
      <c r="B7" s="785"/>
      <c r="C7" s="786"/>
      <c r="D7" s="792"/>
      <c r="E7" s="793"/>
      <c r="F7" s="793"/>
      <c r="G7" s="793"/>
      <c r="H7" s="793"/>
      <c r="I7" s="793"/>
      <c r="J7" s="793"/>
      <c r="K7" s="793"/>
      <c r="L7" s="793"/>
      <c r="M7" s="793"/>
      <c r="N7" s="793"/>
      <c r="O7" s="793"/>
      <c r="P7" s="793"/>
      <c r="Q7" s="793"/>
      <c r="R7" s="793"/>
      <c r="S7" s="793"/>
      <c r="T7" s="793"/>
      <c r="U7" s="793"/>
      <c r="V7" s="793"/>
      <c r="W7" s="794"/>
      <c r="X7" s="800"/>
      <c r="Y7" s="800"/>
      <c r="Z7" s="800"/>
      <c r="AA7" s="800"/>
      <c r="AB7" s="800"/>
      <c r="AC7" s="800"/>
      <c r="AD7" s="800"/>
      <c r="AE7" s="801"/>
      <c r="AF7" s="802"/>
      <c r="AG7" s="800"/>
      <c r="AH7" s="800"/>
      <c r="AI7" s="800"/>
      <c r="AJ7" s="800"/>
      <c r="AK7" s="800"/>
      <c r="AL7" s="800"/>
      <c r="AM7" s="801"/>
    </row>
    <row r="8" spans="2:39" ht="14.25" customHeight="1" x14ac:dyDescent="0.15">
      <c r="B8" s="785"/>
      <c r="C8" s="786"/>
      <c r="D8" s="792"/>
      <c r="E8" s="793"/>
      <c r="F8" s="793"/>
      <c r="G8" s="793"/>
      <c r="H8" s="793"/>
      <c r="I8" s="793"/>
      <c r="J8" s="793"/>
      <c r="K8" s="793"/>
      <c r="L8" s="793"/>
      <c r="M8" s="793"/>
      <c r="N8" s="793"/>
      <c r="O8" s="793"/>
      <c r="P8" s="793"/>
      <c r="Q8" s="793"/>
      <c r="R8" s="793"/>
      <c r="S8" s="793"/>
      <c r="T8" s="793"/>
      <c r="U8" s="793"/>
      <c r="V8" s="793"/>
      <c r="W8" s="794"/>
      <c r="X8" s="800"/>
      <c r="Y8" s="800"/>
      <c r="Z8" s="800"/>
      <c r="AA8" s="800"/>
      <c r="AB8" s="800"/>
      <c r="AC8" s="800"/>
      <c r="AD8" s="800"/>
      <c r="AE8" s="801"/>
      <c r="AF8" s="802"/>
      <c r="AG8" s="800"/>
      <c r="AH8" s="800"/>
      <c r="AI8" s="800"/>
      <c r="AJ8" s="800"/>
      <c r="AK8" s="800"/>
      <c r="AL8" s="800"/>
      <c r="AM8" s="801"/>
    </row>
    <row r="9" spans="2:39" ht="14.25" customHeight="1" thickBot="1" x14ac:dyDescent="0.2">
      <c r="B9" s="787"/>
      <c r="C9" s="788"/>
      <c r="D9" s="795"/>
      <c r="E9" s="796"/>
      <c r="F9" s="796"/>
      <c r="G9" s="796"/>
      <c r="H9" s="796"/>
      <c r="I9" s="796"/>
      <c r="J9" s="796"/>
      <c r="K9" s="796"/>
      <c r="L9" s="796"/>
      <c r="M9" s="796"/>
      <c r="N9" s="796"/>
      <c r="O9" s="796"/>
      <c r="P9" s="796"/>
      <c r="Q9" s="796"/>
      <c r="R9" s="796"/>
      <c r="S9" s="796"/>
      <c r="T9" s="796"/>
      <c r="U9" s="796"/>
      <c r="V9" s="796"/>
      <c r="W9" s="797"/>
      <c r="X9" s="803"/>
      <c r="Y9" s="803"/>
      <c r="Z9" s="803"/>
      <c r="AA9" s="803"/>
      <c r="AB9" s="803"/>
      <c r="AC9" s="803"/>
      <c r="AD9" s="803"/>
      <c r="AE9" s="804"/>
      <c r="AF9" s="805"/>
      <c r="AG9" s="803"/>
      <c r="AH9" s="803"/>
      <c r="AI9" s="803"/>
      <c r="AJ9" s="803"/>
      <c r="AK9" s="803"/>
      <c r="AL9" s="803"/>
      <c r="AM9" s="804"/>
    </row>
    <row r="10" spans="2:39" ht="14.25" customHeight="1" thickTop="1" x14ac:dyDescent="0.15">
      <c r="B10" s="765" t="s">
        <v>9</v>
      </c>
      <c r="C10" s="562"/>
      <c r="D10" s="638"/>
      <c r="E10" s="638"/>
      <c r="F10" s="587" t="s">
        <v>10</v>
      </c>
      <c r="G10" s="766"/>
      <c r="H10" s="766"/>
      <c r="I10" s="767"/>
      <c r="J10" s="768" t="s">
        <v>11</v>
      </c>
      <c r="K10" s="768"/>
      <c r="L10" s="768"/>
      <c r="M10" s="768"/>
      <c r="N10" s="768"/>
      <c r="O10" s="768"/>
      <c r="P10" s="768"/>
      <c r="Q10" s="768"/>
      <c r="R10" s="768"/>
      <c r="S10" s="768"/>
      <c r="T10" s="768"/>
      <c r="U10" s="768"/>
      <c r="V10" s="768"/>
      <c r="W10" s="768"/>
      <c r="X10" s="769"/>
      <c r="Y10" s="769"/>
      <c r="Z10" s="769"/>
      <c r="AA10" s="770"/>
      <c r="AB10" s="638" t="s">
        <v>12</v>
      </c>
      <c r="AC10" s="638"/>
      <c r="AD10" s="638"/>
      <c r="AE10" s="638"/>
      <c r="AF10" s="562"/>
      <c r="AG10" s="562"/>
      <c r="AH10" s="562"/>
      <c r="AI10" s="562"/>
      <c r="AJ10" s="562"/>
      <c r="AK10" s="562"/>
      <c r="AL10" s="562"/>
      <c r="AM10" s="563"/>
    </row>
    <row r="11" spans="2:39" ht="14.25" customHeight="1" x14ac:dyDescent="0.15">
      <c r="B11" s="738"/>
      <c r="C11" s="649"/>
      <c r="D11" s="649"/>
      <c r="E11" s="649"/>
      <c r="F11" s="587"/>
      <c r="G11" s="766"/>
      <c r="H11" s="766"/>
      <c r="I11" s="767"/>
      <c r="J11" s="771"/>
      <c r="K11" s="768"/>
      <c r="L11" s="772"/>
      <c r="M11" s="773" t="s">
        <v>13</v>
      </c>
      <c r="N11" s="774"/>
      <c r="O11" s="774"/>
      <c r="P11" s="773" t="s">
        <v>14</v>
      </c>
      <c r="Q11" s="774"/>
      <c r="R11" s="774"/>
      <c r="S11" s="775"/>
      <c r="T11" s="722" t="s">
        <v>15</v>
      </c>
      <c r="U11" s="723"/>
      <c r="V11" s="723"/>
      <c r="W11" s="724"/>
      <c r="X11" s="723" t="s">
        <v>16</v>
      </c>
      <c r="Y11" s="723"/>
      <c r="Z11" s="723"/>
      <c r="AA11" s="724"/>
      <c r="AB11" s="723" t="s">
        <v>17</v>
      </c>
      <c r="AC11" s="723"/>
      <c r="AD11" s="723"/>
      <c r="AE11" s="724"/>
      <c r="AF11" s="849"/>
      <c r="AG11" s="850"/>
      <c r="AH11" s="860" t="s">
        <v>18</v>
      </c>
      <c r="AI11" s="861"/>
      <c r="AJ11" s="849"/>
      <c r="AK11" s="850"/>
      <c r="AL11" s="860" t="s">
        <v>19</v>
      </c>
      <c r="AM11" s="861"/>
    </row>
    <row r="12" spans="2:39" ht="14.25" customHeight="1" x14ac:dyDescent="0.15">
      <c r="B12" s="761" t="s">
        <v>183</v>
      </c>
      <c r="C12" s="761"/>
      <c r="D12" s="761"/>
      <c r="E12" s="720"/>
      <c r="F12" s="762" t="s">
        <v>184</v>
      </c>
      <c r="G12" s="763"/>
      <c r="H12" s="763"/>
      <c r="I12" s="755"/>
      <c r="J12" s="698">
        <v>300000</v>
      </c>
      <c r="K12" s="698"/>
      <c r="L12" s="699"/>
      <c r="M12" s="837">
        <v>200000</v>
      </c>
      <c r="N12" s="674"/>
      <c r="O12" s="674"/>
      <c r="P12" s="837">
        <v>100000</v>
      </c>
      <c r="Q12" s="674"/>
      <c r="R12" s="674"/>
      <c r="S12" s="675"/>
      <c r="T12" s="702">
        <v>300000</v>
      </c>
      <c r="U12" s="702"/>
      <c r="V12" s="702"/>
      <c r="W12" s="703"/>
      <c r="X12" s="702"/>
      <c r="Y12" s="702"/>
      <c r="Z12" s="702"/>
      <c r="AA12" s="702"/>
      <c r="AB12" s="839"/>
      <c r="AC12" s="840"/>
      <c r="AD12" s="840"/>
      <c r="AE12" s="841"/>
      <c r="AF12" s="839"/>
      <c r="AG12" s="840"/>
      <c r="AH12" s="840"/>
      <c r="AI12" s="841"/>
      <c r="AJ12" s="822"/>
      <c r="AK12" s="822"/>
      <c r="AL12" s="822"/>
      <c r="AM12" s="823"/>
    </row>
    <row r="13" spans="2:39" ht="14.25" customHeight="1" x14ac:dyDescent="0.15">
      <c r="B13" s="761" t="s">
        <v>185</v>
      </c>
      <c r="C13" s="761"/>
      <c r="D13" s="761"/>
      <c r="E13" s="720"/>
      <c r="F13" s="762" t="s">
        <v>184</v>
      </c>
      <c r="G13" s="763"/>
      <c r="H13" s="763"/>
      <c r="I13" s="755"/>
      <c r="J13" s="698">
        <v>14000</v>
      </c>
      <c r="K13" s="698"/>
      <c r="L13" s="699"/>
      <c r="M13" s="837">
        <v>9500</v>
      </c>
      <c r="N13" s="674"/>
      <c r="O13" s="838"/>
      <c r="P13" s="674">
        <v>4500</v>
      </c>
      <c r="Q13" s="674"/>
      <c r="R13" s="674"/>
      <c r="S13" s="675"/>
      <c r="T13" s="702">
        <v>14000</v>
      </c>
      <c r="U13" s="702"/>
      <c r="V13" s="702"/>
      <c r="W13" s="703"/>
      <c r="X13" s="702"/>
      <c r="Y13" s="702"/>
      <c r="Z13" s="702"/>
      <c r="AA13" s="702"/>
      <c r="AB13" s="839"/>
      <c r="AC13" s="840"/>
      <c r="AD13" s="840"/>
      <c r="AE13" s="841"/>
      <c r="AF13" s="839"/>
      <c r="AG13" s="840"/>
      <c r="AH13" s="840"/>
      <c r="AI13" s="841"/>
      <c r="AJ13" s="822"/>
      <c r="AK13" s="822"/>
      <c r="AL13" s="822"/>
      <c r="AM13" s="823"/>
    </row>
    <row r="14" spans="2:39" ht="14.25" customHeight="1" x14ac:dyDescent="0.15">
      <c r="B14" s="761" t="s">
        <v>186</v>
      </c>
      <c r="C14" s="761"/>
      <c r="D14" s="761"/>
      <c r="E14" s="720"/>
      <c r="F14" s="762" t="s">
        <v>187</v>
      </c>
      <c r="G14" s="763"/>
      <c r="H14" s="763"/>
      <c r="I14" s="755"/>
      <c r="J14" s="698">
        <v>2000</v>
      </c>
      <c r="K14" s="698"/>
      <c r="L14" s="699"/>
      <c r="M14" s="837">
        <v>500</v>
      </c>
      <c r="N14" s="674"/>
      <c r="O14" s="838"/>
      <c r="P14" s="674">
        <v>1500</v>
      </c>
      <c r="Q14" s="674"/>
      <c r="R14" s="674"/>
      <c r="S14" s="675"/>
      <c r="T14" s="702">
        <v>2000</v>
      </c>
      <c r="U14" s="702"/>
      <c r="V14" s="702"/>
      <c r="W14" s="703"/>
      <c r="X14" s="702"/>
      <c r="Y14" s="702"/>
      <c r="Z14" s="702"/>
      <c r="AA14" s="702"/>
      <c r="AB14" s="839"/>
      <c r="AC14" s="840"/>
      <c r="AD14" s="840"/>
      <c r="AE14" s="841"/>
      <c r="AF14" s="839"/>
      <c r="AG14" s="840"/>
      <c r="AH14" s="840"/>
      <c r="AI14" s="841"/>
      <c r="AJ14" s="822"/>
      <c r="AK14" s="822"/>
      <c r="AL14" s="822"/>
      <c r="AM14" s="823"/>
    </row>
    <row r="15" spans="2:39" ht="14.25" customHeight="1" x14ac:dyDescent="0.15">
      <c r="B15" s="752"/>
      <c r="C15" s="752"/>
      <c r="D15" s="752"/>
      <c r="E15" s="695"/>
      <c r="F15" s="753"/>
      <c r="G15" s="754"/>
      <c r="H15" s="754"/>
      <c r="I15" s="755"/>
      <c r="J15" s="756"/>
      <c r="K15" s="756"/>
      <c r="L15" s="757"/>
      <c r="M15" s="837"/>
      <c r="N15" s="674"/>
      <c r="O15" s="674"/>
      <c r="P15" s="837"/>
      <c r="Q15" s="674"/>
      <c r="R15" s="674"/>
      <c r="S15" s="675"/>
      <c r="T15" s="702"/>
      <c r="U15" s="702"/>
      <c r="V15" s="702"/>
      <c r="W15" s="703"/>
      <c r="X15" s="702"/>
      <c r="Y15" s="702"/>
      <c r="Z15" s="702"/>
      <c r="AA15" s="702"/>
      <c r="AB15" s="839"/>
      <c r="AC15" s="840"/>
      <c r="AD15" s="840"/>
      <c r="AE15" s="841"/>
      <c r="AF15" s="839"/>
      <c r="AG15" s="840"/>
      <c r="AH15" s="840"/>
      <c r="AI15" s="841"/>
      <c r="AJ15" s="822"/>
      <c r="AK15" s="822"/>
      <c r="AL15" s="822"/>
      <c r="AM15" s="823"/>
    </row>
    <row r="16" spans="2:39" ht="14.25" customHeight="1" x14ac:dyDescent="0.15">
      <c r="B16" s="752"/>
      <c r="C16" s="752"/>
      <c r="D16" s="752"/>
      <c r="E16" s="695"/>
      <c r="F16" s="753"/>
      <c r="G16" s="754"/>
      <c r="H16" s="754"/>
      <c r="I16" s="755"/>
      <c r="J16" s="756"/>
      <c r="K16" s="756"/>
      <c r="L16" s="757"/>
      <c r="M16" s="837"/>
      <c r="N16" s="674"/>
      <c r="O16" s="674"/>
      <c r="P16" s="837"/>
      <c r="Q16" s="674"/>
      <c r="R16" s="674"/>
      <c r="S16" s="675"/>
      <c r="T16" s="691"/>
      <c r="U16" s="691"/>
      <c r="V16" s="691"/>
      <c r="W16" s="692"/>
      <c r="X16" s="702"/>
      <c r="Y16" s="702"/>
      <c r="Z16" s="702"/>
      <c r="AA16" s="702"/>
      <c r="AB16" s="839"/>
      <c r="AC16" s="840"/>
      <c r="AD16" s="840"/>
      <c r="AE16" s="841"/>
      <c r="AF16" s="839"/>
      <c r="AG16" s="840"/>
      <c r="AH16" s="840"/>
      <c r="AI16" s="841"/>
      <c r="AJ16" s="822"/>
      <c r="AK16" s="822"/>
      <c r="AL16" s="822"/>
      <c r="AM16" s="823"/>
    </row>
    <row r="17" spans="2:39" ht="14.25" customHeight="1" thickBot="1" x14ac:dyDescent="0.2">
      <c r="B17" s="853" t="s">
        <v>22</v>
      </c>
      <c r="C17" s="854"/>
      <c r="D17" s="854"/>
      <c r="E17" s="854"/>
      <c r="F17" s="855"/>
      <c r="G17" s="855"/>
      <c r="H17" s="855"/>
      <c r="I17" s="92" t="s">
        <v>23</v>
      </c>
      <c r="J17" s="856">
        <f>SUM(J12:L16)</f>
        <v>316000</v>
      </c>
      <c r="K17" s="857"/>
      <c r="L17" s="858"/>
      <c r="M17" s="746">
        <f>SUM(M12:O16)</f>
        <v>210000</v>
      </c>
      <c r="N17" s="730"/>
      <c r="O17" s="730"/>
      <c r="P17" s="747">
        <f>SUM(P12:S16)</f>
        <v>106000</v>
      </c>
      <c r="Q17" s="748"/>
      <c r="R17" s="748"/>
      <c r="S17" s="749"/>
      <c r="T17" s="856">
        <f>SUM(T12:W16)</f>
        <v>316000</v>
      </c>
      <c r="U17" s="857"/>
      <c r="V17" s="857"/>
      <c r="W17" s="859"/>
      <c r="X17" s="856">
        <f>SUM(X12:AA16)</f>
        <v>0</v>
      </c>
      <c r="Y17" s="857"/>
      <c r="Z17" s="857"/>
      <c r="AA17" s="859"/>
      <c r="AB17" s="729">
        <f>SUM(AB12:AE16)</f>
        <v>0</v>
      </c>
      <c r="AC17" s="730"/>
      <c r="AD17" s="730"/>
      <c r="AE17" s="731"/>
      <c r="AF17" s="729">
        <f>SUM(AF12:AI16)</f>
        <v>0</v>
      </c>
      <c r="AG17" s="730"/>
      <c r="AH17" s="730"/>
      <c r="AI17" s="731"/>
      <c r="AJ17" s="729">
        <f>SUM(AJ12:AM16)</f>
        <v>0</v>
      </c>
      <c r="AK17" s="730"/>
      <c r="AL17" s="730"/>
      <c r="AM17" s="731"/>
    </row>
    <row r="18" spans="2:39" ht="14.25" customHeight="1" thickTop="1" x14ac:dyDescent="0.15">
      <c r="B18" s="640" t="s">
        <v>24</v>
      </c>
      <c r="C18" s="645"/>
      <c r="D18" s="645"/>
      <c r="E18" s="562"/>
      <c r="F18" s="562"/>
      <c r="G18" s="562"/>
      <c r="H18" s="562"/>
      <c r="I18" s="563"/>
      <c r="J18" s="732" t="s">
        <v>25</v>
      </c>
      <c r="K18" s="732"/>
      <c r="L18" s="732"/>
      <c r="M18" s="733"/>
      <c r="N18" s="733"/>
      <c r="O18" s="733"/>
      <c r="P18" s="733"/>
      <c r="Q18" s="733"/>
      <c r="R18" s="733"/>
      <c r="S18" s="733"/>
      <c r="T18" s="732"/>
      <c r="U18" s="732"/>
      <c r="V18" s="732"/>
      <c r="W18" s="732"/>
      <c r="X18" s="732"/>
      <c r="Y18" s="732"/>
      <c r="Z18" s="732"/>
      <c r="AA18" s="732"/>
      <c r="AB18" s="734" t="s">
        <v>26</v>
      </c>
      <c r="AC18" s="735"/>
      <c r="AD18" s="735"/>
      <c r="AE18" s="735"/>
      <c r="AF18" s="735"/>
      <c r="AG18" s="735"/>
      <c r="AH18" s="735"/>
      <c r="AI18" s="735"/>
      <c r="AJ18" s="735"/>
      <c r="AK18" s="735"/>
      <c r="AL18" s="735"/>
      <c r="AM18" s="736"/>
    </row>
    <row r="19" spans="2:39" ht="14.25" customHeight="1" x14ac:dyDescent="0.15">
      <c r="B19" s="737" t="s">
        <v>27</v>
      </c>
      <c r="C19" s="737"/>
      <c r="D19" s="738"/>
      <c r="E19" s="722" t="s">
        <v>28</v>
      </c>
      <c r="F19" s="723"/>
      <c r="G19" s="723"/>
      <c r="H19" s="723"/>
      <c r="I19" s="724"/>
      <c r="J19" s="739"/>
      <c r="K19" s="665"/>
      <c r="L19" s="740"/>
      <c r="M19" s="741" t="s">
        <v>13</v>
      </c>
      <c r="N19" s="638"/>
      <c r="O19" s="742"/>
      <c r="P19" s="741" t="s">
        <v>14</v>
      </c>
      <c r="Q19" s="638"/>
      <c r="R19" s="638"/>
      <c r="S19" s="588"/>
      <c r="T19" s="722" t="s">
        <v>15</v>
      </c>
      <c r="U19" s="723"/>
      <c r="V19" s="723"/>
      <c r="W19" s="724"/>
      <c r="X19" s="722" t="s">
        <v>16</v>
      </c>
      <c r="Y19" s="723"/>
      <c r="Z19" s="723"/>
      <c r="AA19" s="724"/>
      <c r="AB19" s="722" t="s">
        <v>17</v>
      </c>
      <c r="AC19" s="723"/>
      <c r="AD19" s="723"/>
      <c r="AE19" s="724"/>
      <c r="AF19" s="849"/>
      <c r="AG19" s="850"/>
      <c r="AH19" s="860" t="s">
        <v>18</v>
      </c>
      <c r="AI19" s="861"/>
      <c r="AJ19" s="849"/>
      <c r="AK19" s="850"/>
      <c r="AL19" s="851" t="s">
        <v>19</v>
      </c>
      <c r="AM19" s="852"/>
    </row>
    <row r="20" spans="2:39" ht="14.25" customHeight="1" x14ac:dyDescent="0.15">
      <c r="B20" s="716" t="s">
        <v>29</v>
      </c>
      <c r="C20" s="718" t="s">
        <v>30</v>
      </c>
      <c r="D20" s="719"/>
      <c r="E20" s="847" t="s">
        <v>222</v>
      </c>
      <c r="F20" s="848"/>
      <c r="G20" s="848"/>
      <c r="H20" s="848"/>
      <c r="I20" s="27" t="s">
        <v>31</v>
      </c>
      <c r="J20" s="697">
        <v>105000</v>
      </c>
      <c r="K20" s="698"/>
      <c r="L20" s="699"/>
      <c r="M20" s="837">
        <v>105000</v>
      </c>
      <c r="N20" s="674"/>
      <c r="O20" s="838"/>
      <c r="P20" s="674"/>
      <c r="Q20" s="674"/>
      <c r="R20" s="674"/>
      <c r="S20" s="675"/>
      <c r="T20" s="702">
        <v>105000</v>
      </c>
      <c r="U20" s="702"/>
      <c r="V20" s="702"/>
      <c r="W20" s="703"/>
      <c r="X20" s="702"/>
      <c r="Y20" s="702"/>
      <c r="Z20" s="702"/>
      <c r="AA20" s="702"/>
      <c r="AB20" s="839"/>
      <c r="AC20" s="840"/>
      <c r="AD20" s="840"/>
      <c r="AE20" s="841"/>
      <c r="AF20" s="839"/>
      <c r="AG20" s="840"/>
      <c r="AH20" s="840"/>
      <c r="AI20" s="841"/>
      <c r="AJ20" s="822"/>
      <c r="AK20" s="822"/>
      <c r="AL20" s="822"/>
      <c r="AM20" s="823"/>
    </row>
    <row r="21" spans="2:39" ht="14.25" customHeight="1" x14ac:dyDescent="0.15">
      <c r="B21" s="717"/>
      <c r="C21" s="678" t="s">
        <v>189</v>
      </c>
      <c r="D21" s="679"/>
      <c r="E21" s="695"/>
      <c r="F21" s="696"/>
      <c r="G21" s="696"/>
      <c r="H21" s="696"/>
      <c r="I21" s="27" t="s">
        <v>33</v>
      </c>
      <c r="J21" s="697"/>
      <c r="K21" s="698"/>
      <c r="L21" s="699"/>
      <c r="M21" s="837"/>
      <c r="N21" s="674"/>
      <c r="O21" s="838"/>
      <c r="P21" s="674"/>
      <c r="Q21" s="674"/>
      <c r="R21" s="674"/>
      <c r="S21" s="675"/>
      <c r="T21" s="702"/>
      <c r="U21" s="702"/>
      <c r="V21" s="702"/>
      <c r="W21" s="703"/>
      <c r="X21" s="702"/>
      <c r="Y21" s="702"/>
      <c r="Z21" s="702"/>
      <c r="AA21" s="702"/>
      <c r="AB21" s="839"/>
      <c r="AC21" s="840"/>
      <c r="AD21" s="840"/>
      <c r="AE21" s="841"/>
      <c r="AF21" s="839"/>
      <c r="AG21" s="840"/>
      <c r="AH21" s="840"/>
      <c r="AI21" s="841"/>
      <c r="AJ21" s="822"/>
      <c r="AK21" s="822"/>
      <c r="AL21" s="822"/>
      <c r="AM21" s="823"/>
    </row>
    <row r="22" spans="2:39" ht="14.25" customHeight="1" x14ac:dyDescent="0.15">
      <c r="B22" s="717"/>
      <c r="C22" s="695"/>
      <c r="D22" s="696"/>
      <c r="E22" s="695"/>
      <c r="F22" s="696"/>
      <c r="G22" s="696"/>
      <c r="H22" s="696"/>
      <c r="I22" s="27" t="s">
        <v>35</v>
      </c>
      <c r="J22" s="697"/>
      <c r="K22" s="698"/>
      <c r="L22" s="699"/>
      <c r="M22" s="837"/>
      <c r="N22" s="674"/>
      <c r="O22" s="838"/>
      <c r="P22" s="674"/>
      <c r="Q22" s="674"/>
      <c r="R22" s="674"/>
      <c r="S22" s="675"/>
      <c r="T22" s="702"/>
      <c r="U22" s="702"/>
      <c r="V22" s="702"/>
      <c r="W22" s="703"/>
      <c r="X22" s="702"/>
      <c r="Y22" s="702"/>
      <c r="Z22" s="702"/>
      <c r="AA22" s="702"/>
      <c r="AB22" s="839"/>
      <c r="AC22" s="840"/>
      <c r="AD22" s="840"/>
      <c r="AE22" s="841"/>
      <c r="AF22" s="839"/>
      <c r="AG22" s="840"/>
      <c r="AH22" s="840"/>
      <c r="AI22" s="841"/>
      <c r="AJ22" s="822"/>
      <c r="AK22" s="822"/>
      <c r="AL22" s="822"/>
      <c r="AM22" s="823"/>
    </row>
    <row r="23" spans="2:39" ht="14.25" customHeight="1" x14ac:dyDescent="0.15">
      <c r="B23" s="717"/>
      <c r="C23" s="695"/>
      <c r="D23" s="696"/>
      <c r="E23" s="695"/>
      <c r="F23" s="696"/>
      <c r="G23" s="696"/>
      <c r="H23" s="696"/>
      <c r="I23" s="27" t="s">
        <v>37</v>
      </c>
      <c r="J23" s="697"/>
      <c r="K23" s="698"/>
      <c r="L23" s="699"/>
      <c r="M23" s="837"/>
      <c r="N23" s="674"/>
      <c r="O23" s="838"/>
      <c r="P23" s="674"/>
      <c r="Q23" s="674"/>
      <c r="R23" s="674"/>
      <c r="S23" s="675"/>
      <c r="T23" s="702"/>
      <c r="U23" s="702"/>
      <c r="V23" s="702"/>
      <c r="W23" s="703"/>
      <c r="X23" s="702"/>
      <c r="Y23" s="702"/>
      <c r="Z23" s="702"/>
      <c r="AA23" s="702"/>
      <c r="AB23" s="839"/>
      <c r="AC23" s="840"/>
      <c r="AD23" s="840"/>
      <c r="AE23" s="841"/>
      <c r="AF23" s="839"/>
      <c r="AG23" s="840"/>
      <c r="AH23" s="840"/>
      <c r="AI23" s="841"/>
      <c r="AJ23" s="822"/>
      <c r="AK23" s="822"/>
      <c r="AL23" s="822"/>
      <c r="AM23" s="823"/>
    </row>
    <row r="24" spans="2:39" ht="14.25" customHeight="1" x14ac:dyDescent="0.15">
      <c r="B24" s="713" t="s">
        <v>39</v>
      </c>
      <c r="C24" s="694" t="s">
        <v>40</v>
      </c>
      <c r="D24" s="678"/>
      <c r="E24" s="695" t="s">
        <v>41</v>
      </c>
      <c r="F24" s="696"/>
      <c r="G24" s="696"/>
      <c r="H24" s="696"/>
      <c r="I24" s="27" t="s">
        <v>42</v>
      </c>
      <c r="J24" s="697">
        <v>168000</v>
      </c>
      <c r="K24" s="698"/>
      <c r="L24" s="699"/>
      <c r="M24" s="837">
        <v>94500</v>
      </c>
      <c r="N24" s="674"/>
      <c r="O24" s="838"/>
      <c r="P24" s="674">
        <v>73500</v>
      </c>
      <c r="Q24" s="674"/>
      <c r="R24" s="674"/>
      <c r="S24" s="675"/>
      <c r="T24" s="702">
        <v>168000</v>
      </c>
      <c r="U24" s="702"/>
      <c r="V24" s="702"/>
      <c r="W24" s="703"/>
      <c r="X24" s="702"/>
      <c r="Y24" s="702"/>
      <c r="Z24" s="702"/>
      <c r="AA24" s="702"/>
      <c r="AB24" s="839"/>
      <c r="AC24" s="840"/>
      <c r="AD24" s="840"/>
      <c r="AE24" s="841"/>
      <c r="AF24" s="839"/>
      <c r="AG24" s="840"/>
      <c r="AH24" s="840"/>
      <c r="AI24" s="841"/>
      <c r="AJ24" s="822"/>
      <c r="AK24" s="822"/>
      <c r="AL24" s="822"/>
      <c r="AM24" s="823"/>
    </row>
    <row r="25" spans="2:39" ht="14.25" customHeight="1" x14ac:dyDescent="0.15">
      <c r="B25" s="714"/>
      <c r="C25" s="694"/>
      <c r="D25" s="678"/>
      <c r="E25" s="695"/>
      <c r="F25" s="696"/>
      <c r="G25" s="696"/>
      <c r="H25" s="696"/>
      <c r="I25" s="27" t="s">
        <v>43</v>
      </c>
      <c r="J25" s="697"/>
      <c r="K25" s="698"/>
      <c r="L25" s="699"/>
      <c r="M25" s="837"/>
      <c r="N25" s="674"/>
      <c r="O25" s="838"/>
      <c r="P25" s="674"/>
      <c r="Q25" s="674"/>
      <c r="R25" s="674"/>
      <c r="S25" s="675"/>
      <c r="T25" s="702"/>
      <c r="U25" s="702"/>
      <c r="V25" s="702"/>
      <c r="W25" s="703"/>
      <c r="X25" s="702"/>
      <c r="Y25" s="702"/>
      <c r="Z25" s="702"/>
      <c r="AA25" s="702"/>
      <c r="AB25" s="839"/>
      <c r="AC25" s="840"/>
      <c r="AD25" s="840"/>
      <c r="AE25" s="841"/>
      <c r="AF25" s="839"/>
      <c r="AG25" s="840"/>
      <c r="AH25" s="840"/>
      <c r="AI25" s="841"/>
      <c r="AJ25" s="822"/>
      <c r="AK25" s="822"/>
      <c r="AL25" s="822"/>
      <c r="AM25" s="823"/>
    </row>
    <row r="26" spans="2:39" ht="14.25" customHeight="1" x14ac:dyDescent="0.15">
      <c r="B26" s="715"/>
      <c r="C26" s="694" t="s">
        <v>44</v>
      </c>
      <c r="D26" s="678"/>
      <c r="E26" s="695"/>
      <c r="F26" s="696"/>
      <c r="G26" s="696"/>
      <c r="H26" s="696"/>
      <c r="I26" s="27" t="s">
        <v>45</v>
      </c>
      <c r="J26" s="697"/>
      <c r="K26" s="698"/>
      <c r="L26" s="699"/>
      <c r="M26" s="837"/>
      <c r="N26" s="674"/>
      <c r="O26" s="838"/>
      <c r="P26" s="674"/>
      <c r="Q26" s="674"/>
      <c r="R26" s="674"/>
      <c r="S26" s="675"/>
      <c r="T26" s="702"/>
      <c r="U26" s="702"/>
      <c r="V26" s="702"/>
      <c r="W26" s="703"/>
      <c r="X26" s="702"/>
      <c r="Y26" s="702"/>
      <c r="Z26" s="702"/>
      <c r="AA26" s="702"/>
      <c r="AB26" s="839"/>
      <c r="AC26" s="840"/>
      <c r="AD26" s="840"/>
      <c r="AE26" s="841"/>
      <c r="AF26" s="839"/>
      <c r="AG26" s="840"/>
      <c r="AH26" s="840"/>
      <c r="AI26" s="841"/>
      <c r="AJ26" s="822"/>
      <c r="AK26" s="822"/>
      <c r="AL26" s="822"/>
      <c r="AM26" s="823"/>
    </row>
    <row r="27" spans="2:39" ht="14.25" customHeight="1" x14ac:dyDescent="0.15">
      <c r="B27" s="694" t="s">
        <v>46</v>
      </c>
      <c r="C27" s="694"/>
      <c r="D27" s="678"/>
      <c r="E27" s="695"/>
      <c r="F27" s="696"/>
      <c r="G27" s="696"/>
      <c r="H27" s="696"/>
      <c r="I27" s="696"/>
      <c r="J27" s="697">
        <v>43000</v>
      </c>
      <c r="K27" s="698"/>
      <c r="L27" s="699"/>
      <c r="M27" s="837">
        <v>10500</v>
      </c>
      <c r="N27" s="674"/>
      <c r="O27" s="838"/>
      <c r="P27" s="674">
        <v>32500</v>
      </c>
      <c r="Q27" s="674"/>
      <c r="R27" s="674"/>
      <c r="S27" s="675"/>
      <c r="T27" s="702">
        <v>43000</v>
      </c>
      <c r="U27" s="702"/>
      <c r="V27" s="702"/>
      <c r="W27" s="703"/>
      <c r="X27" s="702"/>
      <c r="Y27" s="702"/>
      <c r="Z27" s="702"/>
      <c r="AA27" s="702"/>
      <c r="AB27" s="839"/>
      <c r="AC27" s="840"/>
      <c r="AD27" s="840"/>
      <c r="AE27" s="841"/>
      <c r="AF27" s="839"/>
      <c r="AG27" s="840"/>
      <c r="AH27" s="840"/>
      <c r="AI27" s="841"/>
      <c r="AJ27" s="822"/>
      <c r="AK27" s="822"/>
      <c r="AL27" s="822"/>
      <c r="AM27" s="823"/>
    </row>
    <row r="28" spans="2:39" ht="14.25" customHeight="1" x14ac:dyDescent="0.15">
      <c r="B28" s="752"/>
      <c r="C28" s="752"/>
      <c r="D28" s="695"/>
      <c r="E28" s="705"/>
      <c r="F28" s="706"/>
      <c r="G28" s="706"/>
      <c r="H28" s="706"/>
      <c r="I28" s="706"/>
      <c r="J28" s="707"/>
      <c r="K28" s="708"/>
      <c r="L28" s="709"/>
      <c r="M28" s="842"/>
      <c r="N28" s="843"/>
      <c r="O28" s="844"/>
      <c r="P28" s="845"/>
      <c r="Q28" s="845"/>
      <c r="R28" s="845"/>
      <c r="S28" s="846"/>
      <c r="T28" s="691"/>
      <c r="U28" s="691"/>
      <c r="V28" s="691"/>
      <c r="W28" s="692"/>
      <c r="X28" s="674"/>
      <c r="Y28" s="674"/>
      <c r="Z28" s="674"/>
      <c r="AA28" s="674"/>
      <c r="AB28" s="839"/>
      <c r="AC28" s="840"/>
      <c r="AD28" s="840"/>
      <c r="AE28" s="841"/>
      <c r="AF28" s="839"/>
      <c r="AG28" s="840"/>
      <c r="AH28" s="840"/>
      <c r="AI28" s="841"/>
      <c r="AJ28" s="822"/>
      <c r="AK28" s="822"/>
      <c r="AL28" s="822"/>
      <c r="AM28" s="823"/>
    </row>
    <row r="29" spans="2:39" ht="14.25" customHeight="1" x14ac:dyDescent="0.15">
      <c r="B29" s="761"/>
      <c r="C29" s="761"/>
      <c r="D29" s="720"/>
      <c r="E29" s="720"/>
      <c r="F29" s="721"/>
      <c r="G29" s="721"/>
      <c r="H29" s="721"/>
      <c r="I29" s="721"/>
      <c r="J29" s="697"/>
      <c r="K29" s="698"/>
      <c r="L29" s="699"/>
      <c r="M29" s="837"/>
      <c r="N29" s="674"/>
      <c r="O29" s="838"/>
      <c r="P29" s="674"/>
      <c r="Q29" s="674"/>
      <c r="R29" s="674"/>
      <c r="S29" s="675"/>
      <c r="T29" s="702"/>
      <c r="U29" s="702"/>
      <c r="V29" s="702"/>
      <c r="W29" s="703"/>
      <c r="X29" s="674"/>
      <c r="Y29" s="674"/>
      <c r="Z29" s="674"/>
      <c r="AA29" s="674"/>
      <c r="AB29" s="839"/>
      <c r="AC29" s="840"/>
      <c r="AD29" s="840"/>
      <c r="AE29" s="841"/>
      <c r="AF29" s="839"/>
      <c r="AG29" s="840"/>
      <c r="AH29" s="840"/>
      <c r="AI29" s="841"/>
      <c r="AJ29" s="822"/>
      <c r="AK29" s="822"/>
      <c r="AL29" s="822"/>
      <c r="AM29" s="823"/>
    </row>
    <row r="30" spans="2:39" ht="14.25" customHeight="1" x14ac:dyDescent="0.15">
      <c r="B30" s="676" t="s">
        <v>47</v>
      </c>
      <c r="C30" s="676"/>
      <c r="D30" s="677"/>
      <c r="E30" s="824"/>
      <c r="F30" s="825"/>
      <c r="G30" s="825"/>
      <c r="H30" s="825"/>
      <c r="I30" s="825"/>
      <c r="J30" s="826"/>
      <c r="K30" s="827"/>
      <c r="L30" s="828"/>
      <c r="M30" s="829"/>
      <c r="N30" s="830"/>
      <c r="O30" s="831"/>
      <c r="P30" s="830"/>
      <c r="Q30" s="830"/>
      <c r="R30" s="830"/>
      <c r="S30" s="832"/>
      <c r="T30" s="687"/>
      <c r="U30" s="687"/>
      <c r="V30" s="687"/>
      <c r="W30" s="688"/>
      <c r="X30" s="689"/>
      <c r="Y30" s="687"/>
      <c r="Z30" s="687"/>
      <c r="AA30" s="687"/>
      <c r="AB30" s="833"/>
      <c r="AC30" s="834"/>
      <c r="AD30" s="834"/>
      <c r="AE30" s="835"/>
      <c r="AF30" s="833"/>
      <c r="AG30" s="834"/>
      <c r="AH30" s="834"/>
      <c r="AI30" s="835"/>
      <c r="AJ30" s="836"/>
      <c r="AK30" s="822"/>
      <c r="AL30" s="822"/>
      <c r="AM30" s="823"/>
    </row>
    <row r="31" spans="2:39" ht="14.25" customHeight="1" x14ac:dyDescent="0.15">
      <c r="B31" s="631" t="s">
        <v>22</v>
      </c>
      <c r="C31" s="632"/>
      <c r="D31" s="632"/>
      <c r="E31" s="632"/>
      <c r="F31" s="632"/>
      <c r="G31" s="632"/>
      <c r="H31" s="632"/>
      <c r="I31" s="632"/>
      <c r="J31" s="816">
        <f>SUM(J20:L30)</f>
        <v>316000</v>
      </c>
      <c r="K31" s="817"/>
      <c r="L31" s="818"/>
      <c r="M31" s="819">
        <f>SUM(M20:O30)</f>
        <v>210000</v>
      </c>
      <c r="N31" s="820"/>
      <c r="O31" s="820"/>
      <c r="P31" s="819">
        <f>SUM(P20:S30)</f>
        <v>106000</v>
      </c>
      <c r="Q31" s="820"/>
      <c r="R31" s="820"/>
      <c r="S31" s="821"/>
      <c r="T31" s="634">
        <f>SUM(T20:W30)</f>
        <v>316000</v>
      </c>
      <c r="U31" s="634"/>
      <c r="V31" s="634"/>
      <c r="W31" s="637"/>
      <c r="X31" s="633">
        <f>SUM(X20:AA30)</f>
        <v>0</v>
      </c>
      <c r="Y31" s="634"/>
      <c r="Z31" s="605"/>
      <c r="AA31" s="606"/>
      <c r="AB31" s="604">
        <f>SUM(AB20:AE30)</f>
        <v>0</v>
      </c>
      <c r="AC31" s="605"/>
      <c r="AD31" s="605"/>
      <c r="AE31" s="606"/>
      <c r="AF31" s="604">
        <f>SUM(AF20:AI30)</f>
        <v>0</v>
      </c>
      <c r="AG31" s="605"/>
      <c r="AH31" s="605"/>
      <c r="AI31" s="606"/>
      <c r="AJ31" s="604">
        <f>SUM(AJ20:AM30)</f>
        <v>0</v>
      </c>
      <c r="AK31" s="605"/>
      <c r="AL31" s="605"/>
      <c r="AM31" s="606"/>
    </row>
    <row r="32" spans="2:39" ht="14.25" customHeight="1" x14ac:dyDescent="0.15">
      <c r="B32" s="607" t="s">
        <v>48</v>
      </c>
      <c r="C32" s="608"/>
      <c r="D32" s="608"/>
      <c r="E32" s="608"/>
      <c r="F32" s="608"/>
      <c r="G32" s="608"/>
      <c r="H32" s="608"/>
      <c r="I32" s="25" t="s">
        <v>49</v>
      </c>
      <c r="J32" s="812">
        <f>IF(J31&gt;0,(J24+J25+J26)/(J17-J20-J21-J22-J23),"")</f>
        <v>0.79620853080568721</v>
      </c>
      <c r="K32" s="813"/>
      <c r="L32" s="813"/>
      <c r="M32" s="814">
        <f>IF(M31&gt;0,(M24+M25+M26)/(M17-M20-M21-M22-M23),"")</f>
        <v>0.9</v>
      </c>
      <c r="N32" s="813"/>
      <c r="O32" s="813"/>
      <c r="P32" s="814">
        <f>IF(P31&gt;0,(P24+P25+P26)/(P17-P20-P21-P23),"")</f>
        <v>0.69339622641509435</v>
      </c>
      <c r="Q32" s="813"/>
      <c r="R32" s="813"/>
      <c r="S32" s="815"/>
      <c r="T32" s="613" t="s">
        <v>50</v>
      </c>
      <c r="U32" s="613"/>
      <c r="V32" s="614"/>
      <c r="W32" s="617" t="s">
        <v>13</v>
      </c>
      <c r="X32" s="617"/>
      <c r="Y32" s="617"/>
      <c r="Z32" s="618" t="s">
        <v>38</v>
      </c>
      <c r="AA32" s="619"/>
      <c r="AB32" s="619"/>
      <c r="AC32" s="619"/>
      <c r="AD32" s="619"/>
      <c r="AE32" s="619"/>
      <c r="AF32" s="619"/>
      <c r="AG32" s="619"/>
      <c r="AH32" s="619"/>
      <c r="AI32" s="619"/>
      <c r="AJ32" s="619"/>
      <c r="AK32" s="619"/>
      <c r="AL32" s="619"/>
      <c r="AM32" s="620"/>
    </row>
    <row r="33" spans="2:39" ht="14.25" customHeight="1" thickBot="1" x14ac:dyDescent="0.2">
      <c r="B33" s="621" t="s">
        <v>51</v>
      </c>
      <c r="C33" s="622"/>
      <c r="D33" s="622"/>
      <c r="E33" s="622"/>
      <c r="F33" s="622"/>
      <c r="G33" s="622"/>
      <c r="H33" s="622"/>
      <c r="I33" s="28" t="s">
        <v>49</v>
      </c>
      <c r="J33" s="623" t="s">
        <v>223</v>
      </c>
      <c r="K33" s="624"/>
      <c r="L33" s="624"/>
      <c r="M33" s="625">
        <v>0.9</v>
      </c>
      <c r="N33" s="624"/>
      <c r="O33" s="624"/>
      <c r="P33" s="625">
        <v>0.75</v>
      </c>
      <c r="Q33" s="624"/>
      <c r="R33" s="624"/>
      <c r="S33" s="626"/>
      <c r="T33" s="615"/>
      <c r="U33" s="615"/>
      <c r="V33" s="616"/>
      <c r="W33" s="627" t="s">
        <v>52</v>
      </c>
      <c r="X33" s="627"/>
      <c r="Y33" s="627"/>
      <c r="Z33" s="628" t="s">
        <v>224</v>
      </c>
      <c r="AA33" s="629"/>
      <c r="AB33" s="629"/>
      <c r="AC33" s="629"/>
      <c r="AD33" s="629"/>
      <c r="AE33" s="629"/>
      <c r="AF33" s="629"/>
      <c r="AG33" s="629"/>
      <c r="AH33" s="629"/>
      <c r="AI33" s="629"/>
      <c r="AJ33" s="629"/>
      <c r="AK33" s="629"/>
      <c r="AL33" s="629"/>
      <c r="AM33" s="630"/>
    </row>
    <row r="34" spans="2:39" ht="14.25" customHeight="1" thickTop="1" x14ac:dyDescent="0.15">
      <c r="B34" s="586" t="s">
        <v>53</v>
      </c>
      <c r="C34" s="562"/>
      <c r="D34" s="640" t="s">
        <v>4</v>
      </c>
      <c r="E34" s="641"/>
      <c r="F34" s="642" t="s">
        <v>190</v>
      </c>
      <c r="G34" s="643"/>
      <c r="H34" s="643"/>
      <c r="I34" s="644"/>
      <c r="J34" s="640" t="s">
        <v>54</v>
      </c>
      <c r="K34" s="645"/>
      <c r="L34" s="646" t="s">
        <v>191</v>
      </c>
      <c r="M34" s="647"/>
      <c r="N34" s="647"/>
      <c r="O34" s="647"/>
      <c r="P34" s="647"/>
      <c r="Q34" s="647"/>
      <c r="R34" s="648"/>
      <c r="S34" s="649" t="s">
        <v>55</v>
      </c>
      <c r="T34" s="645"/>
      <c r="U34" s="641"/>
      <c r="V34" s="650">
        <v>45013</v>
      </c>
      <c r="W34" s="651"/>
      <c r="X34" s="651"/>
      <c r="Y34" s="651"/>
      <c r="Z34" s="652"/>
      <c r="AA34" s="29" t="s">
        <v>192</v>
      </c>
      <c r="AB34" s="30" t="s">
        <v>193</v>
      </c>
      <c r="AC34" s="30"/>
      <c r="AD34" s="29" t="s">
        <v>194</v>
      </c>
      <c r="AE34" s="30" t="s">
        <v>56</v>
      </c>
      <c r="AF34" s="30"/>
      <c r="AG34" s="93" t="s">
        <v>194</v>
      </c>
      <c r="AH34" s="30" t="s">
        <v>57</v>
      </c>
      <c r="AI34" s="30"/>
      <c r="AJ34" s="93" t="s">
        <v>194</v>
      </c>
      <c r="AK34" s="31" t="s">
        <v>216</v>
      </c>
      <c r="AL34" s="31"/>
      <c r="AM34" s="32"/>
    </row>
    <row r="35" spans="2:39" ht="14.25" customHeight="1" x14ac:dyDescent="0.15">
      <c r="B35" s="589"/>
      <c r="C35" s="638"/>
      <c r="D35" s="653" t="s">
        <v>59</v>
      </c>
      <c r="E35" s="654"/>
      <c r="F35" s="654"/>
      <c r="G35" s="655"/>
      <c r="H35" s="653" t="s">
        <v>196</v>
      </c>
      <c r="I35" s="654"/>
      <c r="J35" s="654"/>
      <c r="K35" s="654"/>
      <c r="L35" s="654"/>
      <c r="M35" s="655"/>
      <c r="N35" s="653" t="s">
        <v>60</v>
      </c>
      <c r="O35" s="654"/>
      <c r="P35" s="654"/>
      <c r="Q35" s="654"/>
      <c r="R35" s="654"/>
      <c r="S35" s="655"/>
      <c r="T35" s="653" t="s">
        <v>61</v>
      </c>
      <c r="U35" s="654"/>
      <c r="V35" s="654"/>
      <c r="W35" s="654"/>
      <c r="X35" s="654"/>
      <c r="Y35" s="655"/>
      <c r="Z35" s="653" t="s">
        <v>62</v>
      </c>
      <c r="AA35" s="654"/>
      <c r="AB35" s="654"/>
      <c r="AC35" s="654"/>
      <c r="AD35" s="654"/>
      <c r="AE35" s="654"/>
      <c r="AF35" s="654"/>
      <c r="AG35" s="654"/>
      <c r="AH35" s="654"/>
      <c r="AI35" s="654"/>
      <c r="AJ35" s="654"/>
      <c r="AK35" s="654"/>
      <c r="AL35" s="654"/>
      <c r="AM35" s="655"/>
    </row>
    <row r="36" spans="2:39" ht="14.25" customHeight="1" x14ac:dyDescent="0.15">
      <c r="B36" s="589"/>
      <c r="C36" s="638"/>
      <c r="D36" s="656" t="s">
        <v>225</v>
      </c>
      <c r="E36" s="657"/>
      <c r="F36" s="657"/>
      <c r="G36" s="658"/>
      <c r="H36" s="33"/>
      <c r="I36" s="34"/>
      <c r="J36" s="665"/>
      <c r="K36" s="665"/>
      <c r="L36" s="665"/>
      <c r="M36" s="35"/>
      <c r="N36" s="94" t="s">
        <v>194</v>
      </c>
      <c r="O36" s="34" t="s">
        <v>63</v>
      </c>
      <c r="P36" s="19"/>
      <c r="Q36" s="95" t="s">
        <v>197</v>
      </c>
      <c r="R36" s="38" t="s">
        <v>64</v>
      </c>
      <c r="S36" s="39"/>
      <c r="T36" s="40"/>
      <c r="U36" s="40" t="s">
        <v>65</v>
      </c>
      <c r="V36" s="666">
        <v>3.5</v>
      </c>
      <c r="W36" s="666"/>
      <c r="X36" s="34" t="s">
        <v>66</v>
      </c>
      <c r="Y36" s="34"/>
      <c r="Z36" s="41" t="s">
        <v>194</v>
      </c>
      <c r="AA36" s="18" t="s">
        <v>67</v>
      </c>
      <c r="AB36" s="19"/>
      <c r="AC36" s="42" t="s">
        <v>194</v>
      </c>
      <c r="AD36" s="18" t="s">
        <v>68</v>
      </c>
      <c r="AE36" s="18"/>
      <c r="AF36" s="42" t="s">
        <v>194</v>
      </c>
      <c r="AG36" s="18" t="s">
        <v>69</v>
      </c>
      <c r="AH36" s="18"/>
      <c r="AI36" s="42" t="s">
        <v>194</v>
      </c>
      <c r="AJ36" s="18" t="s">
        <v>70</v>
      </c>
      <c r="AK36" s="43"/>
      <c r="AL36" s="43"/>
      <c r="AM36" s="44"/>
    </row>
    <row r="37" spans="2:39" ht="14.25" customHeight="1" x14ac:dyDescent="0.15">
      <c r="B37" s="589"/>
      <c r="C37" s="638"/>
      <c r="D37" s="659"/>
      <c r="E37" s="660"/>
      <c r="F37" s="660"/>
      <c r="G37" s="661"/>
      <c r="H37" s="33"/>
      <c r="I37" s="34"/>
      <c r="J37" s="667">
        <v>170000</v>
      </c>
      <c r="K37" s="667"/>
      <c r="L37" s="667"/>
      <c r="M37" s="35" t="s">
        <v>71</v>
      </c>
      <c r="N37" s="36" t="s">
        <v>197</v>
      </c>
      <c r="O37" s="34" t="s">
        <v>72</v>
      </c>
      <c r="P37" s="19"/>
      <c r="Q37" s="45"/>
      <c r="R37" s="34"/>
      <c r="S37" s="39"/>
      <c r="T37" s="40"/>
      <c r="U37" s="46"/>
      <c r="V37" s="19"/>
      <c r="W37" s="46"/>
      <c r="X37" s="45" t="s">
        <v>73</v>
      </c>
      <c r="Y37" s="34"/>
      <c r="Z37" s="47" t="s">
        <v>197</v>
      </c>
      <c r="AA37" s="46" t="s">
        <v>74</v>
      </c>
      <c r="AB37" s="46"/>
      <c r="AC37" s="46"/>
      <c r="AD37" s="46"/>
      <c r="AE37" s="43"/>
      <c r="AF37" s="42" t="s">
        <v>194</v>
      </c>
      <c r="AG37" s="43" t="s">
        <v>75</v>
      </c>
      <c r="AH37" s="48"/>
      <c r="AI37" s="668"/>
      <c r="AJ37" s="668"/>
      <c r="AK37" s="668"/>
      <c r="AL37" s="668"/>
      <c r="AM37" s="35" t="s">
        <v>76</v>
      </c>
    </row>
    <row r="38" spans="2:39" ht="14.25" customHeight="1" thickBot="1" x14ac:dyDescent="0.2">
      <c r="B38" s="590"/>
      <c r="C38" s="639"/>
      <c r="D38" s="662"/>
      <c r="E38" s="663"/>
      <c r="F38" s="663"/>
      <c r="G38" s="664"/>
      <c r="H38" s="669" t="s">
        <v>198</v>
      </c>
      <c r="I38" s="669"/>
      <c r="J38" s="670">
        <v>170000</v>
      </c>
      <c r="K38" s="670"/>
      <c r="L38" s="670"/>
      <c r="M38" s="49" t="s">
        <v>77</v>
      </c>
      <c r="N38" s="96" t="s">
        <v>194</v>
      </c>
      <c r="O38" s="671" t="s">
        <v>226</v>
      </c>
      <c r="P38" s="671"/>
      <c r="Q38" s="671"/>
      <c r="R38" s="671"/>
      <c r="S38" s="672"/>
      <c r="T38" s="51"/>
      <c r="U38" s="51"/>
      <c r="V38" s="51"/>
      <c r="W38" s="51"/>
      <c r="X38" s="52" t="s">
        <v>78</v>
      </c>
      <c r="Y38" s="53" t="s">
        <v>20</v>
      </c>
      <c r="Z38" s="50" t="s">
        <v>194</v>
      </c>
      <c r="AA38" s="673" t="s">
        <v>79</v>
      </c>
      <c r="AB38" s="673"/>
      <c r="AC38" s="673"/>
      <c r="AD38" s="54"/>
      <c r="AE38" s="55" t="s">
        <v>80</v>
      </c>
      <c r="AF38" s="52"/>
      <c r="AG38" s="55"/>
      <c r="AH38" s="55"/>
      <c r="AI38" s="56"/>
      <c r="AJ38" s="57" t="s">
        <v>81</v>
      </c>
      <c r="AK38" s="57"/>
      <c r="AL38" s="57"/>
      <c r="AM38" s="58"/>
    </row>
    <row r="39" spans="2:39" ht="14.25" thickTop="1" x14ac:dyDescent="0.15">
      <c r="B39" s="586" t="s">
        <v>82</v>
      </c>
      <c r="C39" s="563"/>
      <c r="D39" s="59"/>
      <c r="E39" s="583" t="s">
        <v>83</v>
      </c>
      <c r="F39" s="584"/>
      <c r="G39" s="592"/>
      <c r="H39" s="593" t="s">
        <v>200</v>
      </c>
      <c r="I39" s="594"/>
      <c r="J39" s="594"/>
      <c r="K39" s="594"/>
      <c r="L39" s="595"/>
      <c r="M39" s="583" t="s">
        <v>84</v>
      </c>
      <c r="N39" s="584"/>
      <c r="O39" s="584"/>
      <c r="P39" s="592"/>
      <c r="Q39" s="593" t="s">
        <v>85</v>
      </c>
      <c r="R39" s="594"/>
      <c r="S39" s="594"/>
      <c r="T39" s="593" t="s">
        <v>86</v>
      </c>
      <c r="U39" s="594"/>
      <c r="V39" s="595"/>
      <c r="W39" s="583" t="s">
        <v>87</v>
      </c>
      <c r="X39" s="584"/>
      <c r="Y39" s="584"/>
      <c r="Z39" s="584"/>
      <c r="AA39" s="584"/>
      <c r="AB39" s="584"/>
      <c r="AC39" s="584"/>
      <c r="AD39" s="585"/>
      <c r="AE39" s="561" t="s">
        <v>164</v>
      </c>
      <c r="AF39" s="562"/>
      <c r="AG39" s="562"/>
      <c r="AH39" s="562"/>
      <c r="AI39" s="562"/>
      <c r="AJ39" s="562"/>
      <c r="AK39" s="562"/>
      <c r="AL39" s="562"/>
      <c r="AM39" s="563"/>
    </row>
    <row r="40" spans="2:39" ht="14.25" customHeight="1" x14ac:dyDescent="0.15">
      <c r="B40" s="587"/>
      <c r="C40" s="588"/>
      <c r="D40" s="60" t="s">
        <v>88</v>
      </c>
      <c r="E40" s="602">
        <v>45210</v>
      </c>
      <c r="F40" s="603"/>
      <c r="G40" s="61"/>
      <c r="H40" s="564">
        <v>100000</v>
      </c>
      <c r="I40" s="565"/>
      <c r="J40" s="565"/>
      <c r="K40" s="565"/>
      <c r="L40" s="97" t="s">
        <v>71</v>
      </c>
      <c r="M40" s="566">
        <v>100000</v>
      </c>
      <c r="N40" s="567"/>
      <c r="O40" s="567"/>
      <c r="P40" s="98" t="s">
        <v>71</v>
      </c>
      <c r="Q40" s="568">
        <v>25</v>
      </c>
      <c r="R40" s="569"/>
      <c r="S40" s="99" t="s">
        <v>89</v>
      </c>
      <c r="T40" s="568">
        <v>3</v>
      </c>
      <c r="U40" s="569"/>
      <c r="V40" s="100" t="s">
        <v>89</v>
      </c>
      <c r="W40" s="810" t="s">
        <v>227</v>
      </c>
      <c r="X40" s="811"/>
      <c r="Y40" s="811"/>
      <c r="Z40" s="811"/>
      <c r="AA40" s="811"/>
      <c r="AB40" s="811"/>
      <c r="AC40" s="811"/>
      <c r="AD40" s="811"/>
      <c r="AE40" s="66"/>
      <c r="AF40" s="572" t="s">
        <v>90</v>
      </c>
      <c r="AG40" s="572"/>
      <c r="AH40" s="572"/>
      <c r="AI40" s="67">
        <v>25</v>
      </c>
      <c r="AJ40" s="38" t="s">
        <v>91</v>
      </c>
      <c r="AK40" s="68"/>
      <c r="AL40" s="38"/>
      <c r="AM40" s="69"/>
    </row>
    <row r="41" spans="2:39" ht="14.25" customHeight="1" x14ac:dyDescent="0.15">
      <c r="B41" s="589"/>
      <c r="C41" s="588"/>
      <c r="D41" s="70" t="s">
        <v>92</v>
      </c>
      <c r="E41" s="596">
        <v>45371</v>
      </c>
      <c r="F41" s="597"/>
      <c r="G41" s="71" t="s">
        <v>94</v>
      </c>
      <c r="H41" s="564">
        <v>68000</v>
      </c>
      <c r="I41" s="565"/>
      <c r="J41" s="565"/>
      <c r="K41" s="565"/>
      <c r="L41" s="101" t="s">
        <v>71</v>
      </c>
      <c r="M41" s="564">
        <v>68000</v>
      </c>
      <c r="N41" s="565"/>
      <c r="O41" s="565"/>
      <c r="P41" s="102" t="s">
        <v>71</v>
      </c>
      <c r="Q41" s="581">
        <v>25</v>
      </c>
      <c r="R41" s="582"/>
      <c r="S41" s="103" t="s">
        <v>89</v>
      </c>
      <c r="T41" s="581">
        <v>3</v>
      </c>
      <c r="U41" s="582"/>
      <c r="V41" s="104" t="s">
        <v>89</v>
      </c>
      <c r="W41" s="573" t="s">
        <v>228</v>
      </c>
      <c r="X41" s="574"/>
      <c r="Y41" s="574"/>
      <c r="Z41" s="574"/>
      <c r="AA41" s="574"/>
      <c r="AB41" s="574"/>
      <c r="AC41" s="574"/>
      <c r="AD41" s="574"/>
      <c r="AE41" s="76"/>
      <c r="AF41" s="34" t="s">
        <v>93</v>
      </c>
      <c r="AG41" s="34"/>
      <c r="AH41" s="34"/>
      <c r="AI41" s="77">
        <v>3</v>
      </c>
      <c r="AJ41" s="34" t="s">
        <v>89</v>
      </c>
      <c r="AK41" s="34"/>
      <c r="AL41" s="34"/>
      <c r="AM41" s="35"/>
    </row>
    <row r="42" spans="2:39" ht="14.25" customHeight="1" x14ac:dyDescent="0.15">
      <c r="B42" s="589"/>
      <c r="C42" s="588"/>
      <c r="D42" s="70" t="s">
        <v>95</v>
      </c>
      <c r="E42" s="598"/>
      <c r="F42" s="599"/>
      <c r="G42" s="61"/>
      <c r="H42" s="564"/>
      <c r="I42" s="565"/>
      <c r="J42" s="565"/>
      <c r="K42" s="565"/>
      <c r="L42" s="101" t="s">
        <v>71</v>
      </c>
      <c r="M42" s="564"/>
      <c r="N42" s="565"/>
      <c r="O42" s="565"/>
      <c r="P42" s="102" t="s">
        <v>71</v>
      </c>
      <c r="Q42" s="581"/>
      <c r="R42" s="582"/>
      <c r="S42" s="103" t="s">
        <v>89</v>
      </c>
      <c r="T42" s="581"/>
      <c r="U42" s="582"/>
      <c r="V42" s="104" t="s">
        <v>89</v>
      </c>
      <c r="W42" s="573"/>
      <c r="X42" s="574"/>
      <c r="Y42" s="574"/>
      <c r="Z42" s="574"/>
      <c r="AA42" s="574"/>
      <c r="AB42" s="574"/>
      <c r="AC42" s="574"/>
      <c r="AD42" s="574"/>
      <c r="AE42" s="78"/>
      <c r="AF42" s="34"/>
      <c r="AG42" s="34"/>
      <c r="AH42" s="34"/>
      <c r="AI42" s="34"/>
      <c r="AJ42" s="34"/>
      <c r="AK42" s="34"/>
      <c r="AL42" s="34"/>
      <c r="AM42" s="35"/>
    </row>
    <row r="43" spans="2:39" ht="14.25" customHeight="1" thickBot="1" x14ac:dyDescent="0.2">
      <c r="B43" s="590"/>
      <c r="C43" s="591"/>
      <c r="D43" s="79" t="s">
        <v>96</v>
      </c>
      <c r="E43" s="600"/>
      <c r="F43" s="601"/>
      <c r="G43" s="80"/>
      <c r="H43" s="575"/>
      <c r="I43" s="576"/>
      <c r="J43" s="576"/>
      <c r="K43" s="576"/>
      <c r="L43" s="105" t="s">
        <v>71</v>
      </c>
      <c r="M43" s="575"/>
      <c r="N43" s="576"/>
      <c r="O43" s="576"/>
      <c r="P43" s="106" t="s">
        <v>71</v>
      </c>
      <c r="Q43" s="577"/>
      <c r="R43" s="578"/>
      <c r="S43" s="107" t="s">
        <v>89</v>
      </c>
      <c r="T43" s="577"/>
      <c r="U43" s="578"/>
      <c r="V43" s="108" t="s">
        <v>89</v>
      </c>
      <c r="W43" s="579"/>
      <c r="X43" s="580"/>
      <c r="Y43" s="580"/>
      <c r="Z43" s="580"/>
      <c r="AA43" s="580"/>
      <c r="AB43" s="580"/>
      <c r="AC43" s="580"/>
      <c r="AD43" s="580"/>
      <c r="AE43" s="85"/>
      <c r="AF43" s="55"/>
      <c r="AG43" s="55"/>
      <c r="AH43" s="55"/>
      <c r="AI43" s="55"/>
      <c r="AJ43" s="55"/>
      <c r="AK43" s="55"/>
      <c r="AL43" s="55"/>
      <c r="AM43" s="58"/>
    </row>
    <row r="44" spans="2:39" ht="12.75" customHeight="1" thickTop="1" x14ac:dyDescent="0.15">
      <c r="B44" s="86" t="s">
        <v>97</v>
      </c>
      <c r="C44" s="87"/>
      <c r="D44" s="87"/>
      <c r="E44" s="87"/>
      <c r="F44" s="87"/>
      <c r="G44" s="87"/>
      <c r="H44" s="87"/>
      <c r="I44" s="87"/>
      <c r="J44" s="87"/>
      <c r="K44" s="87"/>
      <c r="L44" s="87"/>
      <c r="M44" s="87"/>
      <c r="N44" s="87"/>
      <c r="O44" s="87"/>
      <c r="P44" s="87"/>
      <c r="Q44" s="87"/>
      <c r="R44" s="87"/>
      <c r="S44" s="87"/>
      <c r="T44" s="87"/>
      <c r="U44" s="87"/>
      <c r="V44" s="87"/>
      <c r="W44" s="87"/>
      <c r="X44" s="87"/>
      <c r="Y44" s="87"/>
      <c r="Z44" s="34"/>
      <c r="AA44" s="34"/>
      <c r="AB44" s="87"/>
      <c r="AC44" s="87"/>
      <c r="AD44" s="87"/>
      <c r="AE44" s="87"/>
      <c r="AF44" s="87"/>
      <c r="AG44" s="87"/>
      <c r="AH44" s="87"/>
      <c r="AI44" s="87"/>
      <c r="AJ44" s="87"/>
      <c r="AK44" s="87"/>
      <c r="AL44" s="87"/>
      <c r="AM44" s="88"/>
    </row>
    <row r="45" spans="2:39" ht="14.25" customHeight="1" x14ac:dyDescent="0.15">
      <c r="B45" s="89"/>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5"/>
    </row>
    <row r="46" spans="2:39" ht="14.25" customHeight="1" x14ac:dyDescent="0.15">
      <c r="B46" s="89"/>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5"/>
    </row>
    <row r="47" spans="2:39" ht="14.25" customHeight="1" x14ac:dyDescent="0.15">
      <c r="B47" s="89"/>
      <c r="C47" s="34"/>
      <c r="D47" s="34"/>
      <c r="E47" s="34"/>
      <c r="F47" s="34"/>
      <c r="G47" s="34"/>
      <c r="H47" s="34"/>
      <c r="I47" s="34"/>
      <c r="J47" s="34"/>
      <c r="K47" s="34"/>
      <c r="L47" s="34"/>
      <c r="M47" s="34"/>
      <c r="N47" s="34"/>
      <c r="O47" s="34"/>
      <c r="P47" s="34"/>
      <c r="Q47" s="34"/>
      <c r="R47" s="34"/>
      <c r="S47" s="19"/>
      <c r="T47" s="34"/>
      <c r="U47" s="34"/>
      <c r="V47" s="34"/>
      <c r="W47" s="34"/>
      <c r="X47" s="34"/>
      <c r="Y47" s="34"/>
      <c r="Z47" s="34"/>
      <c r="AA47" s="34"/>
      <c r="AB47" s="34"/>
      <c r="AC47" s="34"/>
      <c r="AD47" s="34"/>
      <c r="AE47" s="34"/>
      <c r="AF47" s="34"/>
      <c r="AG47" s="34"/>
      <c r="AH47" s="34"/>
      <c r="AI47" s="34"/>
      <c r="AJ47" s="34"/>
      <c r="AK47" s="34"/>
      <c r="AL47" s="34"/>
      <c r="AM47" s="35"/>
    </row>
    <row r="48" spans="2:39" ht="15" customHeight="1" x14ac:dyDescent="0.15">
      <c r="B48" s="9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91"/>
    </row>
    <row r="50" spans="10:39" x14ac:dyDescent="0.15">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row>
  </sheetData>
  <mergeCells count="307">
    <mergeCell ref="AD1:AM1"/>
    <mergeCell ref="F2:AH2"/>
    <mergeCell ref="AI2:AM2"/>
    <mergeCell ref="B4:C4"/>
    <mergeCell ref="D4:W4"/>
    <mergeCell ref="X4:AA4"/>
    <mergeCell ref="AD4:AE4"/>
    <mergeCell ref="AF4:AG4"/>
    <mergeCell ref="AH4:AI4"/>
    <mergeCell ref="AJ4:AK4"/>
    <mergeCell ref="B5:C5"/>
    <mergeCell ref="D5:W5"/>
    <mergeCell ref="X5:AE5"/>
    <mergeCell ref="AF5:AM5"/>
    <mergeCell ref="B6:C9"/>
    <mergeCell ref="D6:W9"/>
    <mergeCell ref="X6:AE6"/>
    <mergeCell ref="AF6:AM6"/>
    <mergeCell ref="X7:AE7"/>
    <mergeCell ref="AF7:AM7"/>
    <mergeCell ref="X8:AE8"/>
    <mergeCell ref="AF8:AM8"/>
    <mergeCell ref="X9:AE9"/>
    <mergeCell ref="AF9:AM9"/>
    <mergeCell ref="B10:E11"/>
    <mergeCell ref="F10:I11"/>
    <mergeCell ref="J10:AA10"/>
    <mergeCell ref="AB10:AM10"/>
    <mergeCell ref="J11:L11"/>
    <mergeCell ref="M11:O11"/>
    <mergeCell ref="AJ11:AK11"/>
    <mergeCell ref="AL11:AM11"/>
    <mergeCell ref="B12:E12"/>
    <mergeCell ref="F12:I12"/>
    <mergeCell ref="J12:L12"/>
    <mergeCell ref="M12:O12"/>
    <mergeCell ref="P12:S12"/>
    <mergeCell ref="T12:W12"/>
    <mergeCell ref="X12:AA12"/>
    <mergeCell ref="AB12:AE12"/>
    <mergeCell ref="P11:S11"/>
    <mergeCell ref="T11:W11"/>
    <mergeCell ref="X11:AA11"/>
    <mergeCell ref="AB11:AE11"/>
    <mergeCell ref="AF11:AG11"/>
    <mergeCell ref="AH11:AI11"/>
    <mergeCell ref="AF12:AI12"/>
    <mergeCell ref="AJ12:AM12"/>
    <mergeCell ref="AJ13:AM13"/>
    <mergeCell ref="B14:E14"/>
    <mergeCell ref="F14:I14"/>
    <mergeCell ref="J14:L14"/>
    <mergeCell ref="M14:O14"/>
    <mergeCell ref="P14:S14"/>
    <mergeCell ref="T14:W14"/>
    <mergeCell ref="X14:AA14"/>
    <mergeCell ref="AB14:AE14"/>
    <mergeCell ref="AF14:AI14"/>
    <mergeCell ref="AJ14:AM14"/>
    <mergeCell ref="B13:E13"/>
    <mergeCell ref="F13:I13"/>
    <mergeCell ref="J13:L13"/>
    <mergeCell ref="M13:O13"/>
    <mergeCell ref="P13:S13"/>
    <mergeCell ref="T13:W13"/>
    <mergeCell ref="X13:AA13"/>
    <mergeCell ref="AB13:AE13"/>
    <mergeCell ref="AF13:AI13"/>
    <mergeCell ref="AJ15:AM15"/>
    <mergeCell ref="B16:E16"/>
    <mergeCell ref="F16:I16"/>
    <mergeCell ref="J16:L16"/>
    <mergeCell ref="M16:O16"/>
    <mergeCell ref="P16:S16"/>
    <mergeCell ref="T16:W16"/>
    <mergeCell ref="X16:AA16"/>
    <mergeCell ref="AB16:AE16"/>
    <mergeCell ref="AF16:AI16"/>
    <mergeCell ref="AJ16:AM16"/>
    <mergeCell ref="B15:E15"/>
    <mergeCell ref="F15:I15"/>
    <mergeCell ref="J15:L15"/>
    <mergeCell ref="M15:O15"/>
    <mergeCell ref="P15:S15"/>
    <mergeCell ref="T15:W15"/>
    <mergeCell ref="X15:AA15"/>
    <mergeCell ref="AB15:AE15"/>
    <mergeCell ref="AF15:AI15"/>
    <mergeCell ref="AJ19:AK19"/>
    <mergeCell ref="AL19:AM19"/>
    <mergeCell ref="AJ17:AM17"/>
    <mergeCell ref="B18:I18"/>
    <mergeCell ref="J18:AA18"/>
    <mergeCell ref="AB18:AM18"/>
    <mergeCell ref="B19:D19"/>
    <mergeCell ref="E19:I19"/>
    <mergeCell ref="J19:L19"/>
    <mergeCell ref="M19:O19"/>
    <mergeCell ref="P19:S19"/>
    <mergeCell ref="T19:W19"/>
    <mergeCell ref="B17:H17"/>
    <mergeCell ref="J17:L17"/>
    <mergeCell ref="M17:O17"/>
    <mergeCell ref="P17:S17"/>
    <mergeCell ref="T17:W17"/>
    <mergeCell ref="X17:AA17"/>
    <mergeCell ref="AB17:AE17"/>
    <mergeCell ref="AF17:AI17"/>
    <mergeCell ref="AH19:AI19"/>
    <mergeCell ref="B20:B23"/>
    <mergeCell ref="C20:D20"/>
    <mergeCell ref="E20:H20"/>
    <mergeCell ref="J20:L20"/>
    <mergeCell ref="M20:O20"/>
    <mergeCell ref="P20:S20"/>
    <mergeCell ref="X19:AA19"/>
    <mergeCell ref="AB19:AE19"/>
    <mergeCell ref="AF19:AG19"/>
    <mergeCell ref="T20:W20"/>
    <mergeCell ref="X20:AA20"/>
    <mergeCell ref="AB20:AE20"/>
    <mergeCell ref="AF20:AI20"/>
    <mergeCell ref="C22:D22"/>
    <mergeCell ref="E22:H22"/>
    <mergeCell ref="J22:L22"/>
    <mergeCell ref="M22:O22"/>
    <mergeCell ref="P22:S22"/>
    <mergeCell ref="T22:W22"/>
    <mergeCell ref="X22:AA22"/>
    <mergeCell ref="AB22:AE22"/>
    <mergeCell ref="AF22:AI22"/>
    <mergeCell ref="AJ20:AM20"/>
    <mergeCell ref="C21:D21"/>
    <mergeCell ref="E21:H21"/>
    <mergeCell ref="J21:L21"/>
    <mergeCell ref="M21:O21"/>
    <mergeCell ref="P21:S21"/>
    <mergeCell ref="T21:W21"/>
    <mergeCell ref="X21:AA21"/>
    <mergeCell ref="AB21:AE21"/>
    <mergeCell ref="AF21:AI21"/>
    <mergeCell ref="AJ21:AM21"/>
    <mergeCell ref="AJ26:AM26"/>
    <mergeCell ref="AJ22:AM22"/>
    <mergeCell ref="C23:D23"/>
    <mergeCell ref="E23:H23"/>
    <mergeCell ref="J23:L23"/>
    <mergeCell ref="M23:O23"/>
    <mergeCell ref="P23:S23"/>
    <mergeCell ref="P24:S24"/>
    <mergeCell ref="T24:W24"/>
    <mergeCell ref="X24:AA24"/>
    <mergeCell ref="AB24:AE24"/>
    <mergeCell ref="AF24:AI24"/>
    <mergeCell ref="AJ24:AM24"/>
    <mergeCell ref="T23:W23"/>
    <mergeCell ref="X23:AA23"/>
    <mergeCell ref="AB23:AE23"/>
    <mergeCell ref="AF23:AI23"/>
    <mergeCell ref="AJ23:AM23"/>
    <mergeCell ref="B24:B26"/>
    <mergeCell ref="AB27:AE27"/>
    <mergeCell ref="AB25:AE25"/>
    <mergeCell ref="AF25:AI25"/>
    <mergeCell ref="AJ25:AM25"/>
    <mergeCell ref="C26:D26"/>
    <mergeCell ref="E26:H26"/>
    <mergeCell ref="J26:L26"/>
    <mergeCell ref="M26:O26"/>
    <mergeCell ref="P26:S26"/>
    <mergeCell ref="T26:W26"/>
    <mergeCell ref="X26:AA26"/>
    <mergeCell ref="E25:H25"/>
    <mergeCell ref="J25:L25"/>
    <mergeCell ref="M25:O25"/>
    <mergeCell ref="P25:S25"/>
    <mergeCell ref="T25:W25"/>
    <mergeCell ref="X25:AA25"/>
    <mergeCell ref="C24:D25"/>
    <mergeCell ref="E24:H24"/>
    <mergeCell ref="J24:L24"/>
    <mergeCell ref="M24:O24"/>
    <mergeCell ref="AB26:AE26"/>
    <mergeCell ref="AF26:AI26"/>
    <mergeCell ref="AF27:AI27"/>
    <mergeCell ref="AJ27:AM27"/>
    <mergeCell ref="B28:D28"/>
    <mergeCell ref="E28:I28"/>
    <mergeCell ref="J28:L28"/>
    <mergeCell ref="M28:O28"/>
    <mergeCell ref="P28:S28"/>
    <mergeCell ref="T28:W28"/>
    <mergeCell ref="X28:AA28"/>
    <mergeCell ref="AB28:AE28"/>
    <mergeCell ref="AF28:AI28"/>
    <mergeCell ref="AJ28:AM28"/>
    <mergeCell ref="B27:D27"/>
    <mergeCell ref="E27:I27"/>
    <mergeCell ref="J27:L27"/>
    <mergeCell ref="M27:O27"/>
    <mergeCell ref="P27:S27"/>
    <mergeCell ref="T27:W27"/>
    <mergeCell ref="X27:AA27"/>
    <mergeCell ref="AJ29:AM29"/>
    <mergeCell ref="B30:D30"/>
    <mergeCell ref="E30:I30"/>
    <mergeCell ref="J30:L30"/>
    <mergeCell ref="M30:O30"/>
    <mergeCell ref="P30:S30"/>
    <mergeCell ref="T30:W30"/>
    <mergeCell ref="X30:AA30"/>
    <mergeCell ref="AB30:AE30"/>
    <mergeCell ref="AF30:AI30"/>
    <mergeCell ref="AJ30:AM30"/>
    <mergeCell ref="B29:D29"/>
    <mergeCell ref="E29:I29"/>
    <mergeCell ref="J29:L29"/>
    <mergeCell ref="M29:O29"/>
    <mergeCell ref="P29:S29"/>
    <mergeCell ref="T29:W29"/>
    <mergeCell ref="X29:AA29"/>
    <mergeCell ref="AB29:AE29"/>
    <mergeCell ref="AF29:AI29"/>
    <mergeCell ref="B34:C38"/>
    <mergeCell ref="D34:E34"/>
    <mergeCell ref="F34:I34"/>
    <mergeCell ref="J34:K34"/>
    <mergeCell ref="L34:R34"/>
    <mergeCell ref="S34:U34"/>
    <mergeCell ref="V34:Z34"/>
    <mergeCell ref="D35:G35"/>
    <mergeCell ref="H35:M35"/>
    <mergeCell ref="N35:S35"/>
    <mergeCell ref="T35:Y35"/>
    <mergeCell ref="Z35:AM35"/>
    <mergeCell ref="D36:G38"/>
    <mergeCell ref="J36:L36"/>
    <mergeCell ref="V36:W36"/>
    <mergeCell ref="J37:L37"/>
    <mergeCell ref="AI37:AL37"/>
    <mergeCell ref="H38:I38"/>
    <mergeCell ref="J38:L38"/>
    <mergeCell ref="O38:S38"/>
    <mergeCell ref="AA38:AC38"/>
    <mergeCell ref="AF31:AI31"/>
    <mergeCell ref="AJ31:AM31"/>
    <mergeCell ref="B32:H32"/>
    <mergeCell ref="J32:L32"/>
    <mergeCell ref="M32:O32"/>
    <mergeCell ref="P32:S32"/>
    <mergeCell ref="T32:V33"/>
    <mergeCell ref="W32:Y32"/>
    <mergeCell ref="Z32:AM32"/>
    <mergeCell ref="B33:H33"/>
    <mergeCell ref="J33:L33"/>
    <mergeCell ref="M33:O33"/>
    <mergeCell ref="P33:S33"/>
    <mergeCell ref="W33:Y33"/>
    <mergeCell ref="Z33:AM33"/>
    <mergeCell ref="B31:I31"/>
    <mergeCell ref="J31:L31"/>
    <mergeCell ref="M31:O31"/>
    <mergeCell ref="P31:S31"/>
    <mergeCell ref="T31:W31"/>
    <mergeCell ref="X31:AA31"/>
    <mergeCell ref="AB31:AE31"/>
    <mergeCell ref="B39:C43"/>
    <mergeCell ref="E39:G39"/>
    <mergeCell ref="H39:L39"/>
    <mergeCell ref="M39:P39"/>
    <mergeCell ref="Q39:S39"/>
    <mergeCell ref="T39:V39"/>
    <mergeCell ref="E41:F41"/>
    <mergeCell ref="H41:K41"/>
    <mergeCell ref="M41:O41"/>
    <mergeCell ref="Q41:R41"/>
    <mergeCell ref="T41:U41"/>
    <mergeCell ref="E42:F42"/>
    <mergeCell ref="H42:K42"/>
    <mergeCell ref="M42:O42"/>
    <mergeCell ref="Q42:R42"/>
    <mergeCell ref="E43:F43"/>
    <mergeCell ref="E40:F40"/>
    <mergeCell ref="AF50:AI50"/>
    <mergeCell ref="AJ50:AM50"/>
    <mergeCell ref="J50:L50"/>
    <mergeCell ref="M50:O50"/>
    <mergeCell ref="P50:S50"/>
    <mergeCell ref="T50:W50"/>
    <mergeCell ref="X50:AA50"/>
    <mergeCell ref="AB50:AE50"/>
    <mergeCell ref="AE39:AM39"/>
    <mergeCell ref="H40:K40"/>
    <mergeCell ref="M40:O40"/>
    <mergeCell ref="Q40:R40"/>
    <mergeCell ref="T40:U40"/>
    <mergeCell ref="W40:AD40"/>
    <mergeCell ref="AF40:AH40"/>
    <mergeCell ref="W41:AD41"/>
    <mergeCell ref="H43:K43"/>
    <mergeCell ref="M43:O43"/>
    <mergeCell ref="Q43:R43"/>
    <mergeCell ref="T43:U43"/>
    <mergeCell ref="W43:AD43"/>
    <mergeCell ref="T42:U42"/>
    <mergeCell ref="W42:AD42"/>
    <mergeCell ref="W39:AD39"/>
  </mergeCells>
  <phoneticPr fontId="13"/>
  <conditionalFormatting sqref="X12:AA16 X20:AA28 X30:AA30">
    <cfRule type="expression" dxfId="9" priority="2">
      <formula>$X12&lt;0</formula>
    </cfRule>
  </conditionalFormatting>
  <conditionalFormatting sqref="AD1">
    <cfRule type="containsText" dxfId="8" priority="1" operator="containsText" text="支出金額と収入金額が一致していません">
      <formula>NOT(ISERROR(SEARCH("支出金額と収入金額が一致していません",AD1)))</formula>
    </cfRule>
  </conditionalFormatting>
  <dataValidations count="2">
    <dataValidation type="list" allowBlank="1" showInputMessage="1" showErrorMessage="1" sqref="AA34 Y38 Z33:AM33 G40:G43 N36:N38 AJ34 AG34 AD34 AI36 AF36:AF37 AC36 Z36:Z38 Q36" xr:uid="{0710EB40-0B87-46EE-9E63-BA198A2118FC}">
      <formula1>#REF!</formula1>
    </dataValidation>
    <dataValidation type="list" allowBlank="1" showInputMessage="1" showErrorMessage="1" sqref="Z32:AM32" xr:uid="{431DB502-241F-4AC1-AC3F-4BB584ADAA4D}">
      <formula1>#REF!</formula1>
    </dataValidation>
  </dataValidations>
  <printOptions horizontalCentered="1"/>
  <pageMargins left="0.39370078740157483" right="0.43307086614173229" top="0.78740157480314965" bottom="0.78740157480314965" header="0.51181102362204722" footer="0.51181102362204722"/>
  <pageSetup paperSize="9" scale="7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CF91A-34FD-4DAF-BD91-BEF00098E507}">
  <sheetPr codeName="Sheet7">
    <tabColor theme="8" tint="-0.499984740745262"/>
  </sheetPr>
  <dimension ref="B1:AM50"/>
  <sheetViews>
    <sheetView view="pageBreakPreview" zoomScale="90" zoomScaleNormal="100" zoomScaleSheetLayoutView="90" zoomScalePageLayoutView="80" workbookViewId="0"/>
  </sheetViews>
  <sheetFormatPr defaultColWidth="9" defaultRowHeight="13.5" x14ac:dyDescent="0.15"/>
  <cols>
    <col min="1" max="1" width="2.625" style="20" customWidth="1"/>
    <col min="2" max="2" width="2.75" style="20" customWidth="1"/>
    <col min="3" max="3" width="8.5" style="20" customWidth="1"/>
    <col min="4" max="4" width="3.75" style="20" customWidth="1"/>
    <col min="5" max="5" width="4.5" style="20" customWidth="1"/>
    <col min="6" max="6" width="8.625" style="20" customWidth="1"/>
    <col min="7" max="7" width="6" style="20" customWidth="1"/>
    <col min="8" max="8" width="2.5" style="20" customWidth="1"/>
    <col min="9" max="9" width="3.25" style="20" customWidth="1"/>
    <col min="10" max="10" width="6.875" style="20" customWidth="1"/>
    <col min="11" max="12" width="3.75" style="20" customWidth="1"/>
    <col min="13" max="13" width="6.875" style="20" customWidth="1"/>
    <col min="14" max="14" width="4.5" style="20" bestFit="1" customWidth="1"/>
    <col min="15" max="15" width="3" style="20" customWidth="1"/>
    <col min="16" max="16" width="3.75" style="20" customWidth="1"/>
    <col min="17" max="17" width="3.125" style="20" customWidth="1"/>
    <col min="18" max="19" width="4" style="20" customWidth="1"/>
    <col min="20" max="35" width="3.75" style="20" customWidth="1"/>
    <col min="36" max="36" width="3.375" style="20" customWidth="1"/>
    <col min="37" max="39" width="3.75" style="20" customWidth="1"/>
    <col min="40" max="16384" width="9" style="20"/>
  </cols>
  <sheetData>
    <row r="1" spans="2:39" x14ac:dyDescent="0.15">
      <c r="B1" s="18" t="s">
        <v>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806" t="str">
        <f>IF(COUNTIF(J50:AM50,"ok")=COUNTA(J50:AM50),"ok","支出金額と収入金額が一致していません")</f>
        <v>ok</v>
      </c>
      <c r="AE1" s="806"/>
      <c r="AF1" s="806"/>
      <c r="AG1" s="806"/>
      <c r="AH1" s="806"/>
      <c r="AI1" s="806"/>
      <c r="AJ1" s="806"/>
      <c r="AK1" s="806"/>
      <c r="AL1" s="806"/>
      <c r="AM1" s="806"/>
    </row>
    <row r="2" spans="2:39" x14ac:dyDescent="0.15">
      <c r="B2" s="21"/>
      <c r="C2" s="21"/>
      <c r="D2" s="21"/>
      <c r="E2" s="21"/>
      <c r="F2" s="806" t="s">
        <v>173</v>
      </c>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t="s">
        <v>217</v>
      </c>
      <c r="AJ2" s="806"/>
      <c r="AK2" s="806"/>
      <c r="AL2" s="806"/>
      <c r="AM2" s="806"/>
    </row>
    <row r="3" spans="2:39" ht="3" customHeight="1" x14ac:dyDescent="0.15">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2:39" ht="14.25" customHeight="1" x14ac:dyDescent="0.15">
      <c r="B4" s="780" t="s">
        <v>1</v>
      </c>
      <c r="C4" s="781"/>
      <c r="D4" s="782" t="s">
        <v>229</v>
      </c>
      <c r="E4" s="782"/>
      <c r="F4" s="782"/>
      <c r="G4" s="782"/>
      <c r="H4" s="782"/>
      <c r="I4" s="782"/>
      <c r="J4" s="782"/>
      <c r="K4" s="782"/>
      <c r="L4" s="782"/>
      <c r="M4" s="782"/>
      <c r="N4" s="782"/>
      <c r="O4" s="782"/>
      <c r="P4" s="782"/>
      <c r="Q4" s="782"/>
      <c r="R4" s="782"/>
      <c r="S4" s="782"/>
      <c r="T4" s="782"/>
      <c r="U4" s="807"/>
      <c r="V4" s="807"/>
      <c r="W4" s="782"/>
      <c r="X4" s="781" t="s">
        <v>2</v>
      </c>
      <c r="Y4" s="781"/>
      <c r="Z4" s="781"/>
      <c r="AA4" s="781"/>
      <c r="AB4" s="22"/>
      <c r="AC4" s="23"/>
      <c r="AD4" s="808" t="s">
        <v>230</v>
      </c>
      <c r="AE4" s="808"/>
      <c r="AF4" s="679" t="s">
        <v>3</v>
      </c>
      <c r="AG4" s="679"/>
      <c r="AH4" s="808" t="s">
        <v>176</v>
      </c>
      <c r="AI4" s="808"/>
      <c r="AJ4" s="679" t="s">
        <v>4</v>
      </c>
      <c r="AK4" s="679"/>
      <c r="AL4" s="24"/>
      <c r="AM4" s="25"/>
    </row>
    <row r="5" spans="2:39" ht="14.25" customHeight="1" x14ac:dyDescent="0.15">
      <c r="B5" s="780" t="s">
        <v>165</v>
      </c>
      <c r="C5" s="781"/>
      <c r="D5" s="782" t="s">
        <v>231</v>
      </c>
      <c r="E5" s="782"/>
      <c r="F5" s="782"/>
      <c r="G5" s="782"/>
      <c r="H5" s="782"/>
      <c r="I5" s="782"/>
      <c r="J5" s="782"/>
      <c r="K5" s="782"/>
      <c r="L5" s="782"/>
      <c r="M5" s="782"/>
      <c r="N5" s="782"/>
      <c r="O5" s="782"/>
      <c r="P5" s="782"/>
      <c r="Q5" s="782"/>
      <c r="R5" s="782"/>
      <c r="S5" s="782"/>
      <c r="T5" s="782"/>
      <c r="U5" s="782"/>
      <c r="V5" s="782"/>
      <c r="W5" s="782"/>
      <c r="X5" s="723" t="s">
        <v>6</v>
      </c>
      <c r="Y5" s="723"/>
      <c r="Z5" s="723"/>
      <c r="AA5" s="723"/>
      <c r="AB5" s="638"/>
      <c r="AC5" s="638"/>
      <c r="AD5" s="638"/>
      <c r="AE5" s="588"/>
      <c r="AF5" s="589" t="s">
        <v>7</v>
      </c>
      <c r="AG5" s="638"/>
      <c r="AH5" s="638"/>
      <c r="AI5" s="638"/>
      <c r="AJ5" s="638"/>
      <c r="AK5" s="638"/>
      <c r="AL5" s="638"/>
      <c r="AM5" s="588"/>
    </row>
    <row r="6" spans="2:39" ht="14.25" customHeight="1" x14ac:dyDescent="0.15">
      <c r="B6" s="783" t="s">
        <v>8</v>
      </c>
      <c r="C6" s="784"/>
      <c r="D6" s="789" t="s">
        <v>232</v>
      </c>
      <c r="E6" s="790"/>
      <c r="F6" s="790"/>
      <c r="G6" s="790"/>
      <c r="H6" s="790"/>
      <c r="I6" s="790"/>
      <c r="J6" s="790"/>
      <c r="K6" s="790"/>
      <c r="L6" s="790"/>
      <c r="M6" s="790"/>
      <c r="N6" s="790"/>
      <c r="O6" s="790"/>
      <c r="P6" s="790"/>
      <c r="Q6" s="790"/>
      <c r="R6" s="790"/>
      <c r="S6" s="790"/>
      <c r="T6" s="790"/>
      <c r="U6" s="790"/>
      <c r="V6" s="790"/>
      <c r="W6" s="791"/>
      <c r="X6" s="798" t="s">
        <v>207</v>
      </c>
      <c r="Y6" s="798"/>
      <c r="Z6" s="798"/>
      <c r="AA6" s="798"/>
      <c r="AB6" s="798"/>
      <c r="AC6" s="798"/>
      <c r="AD6" s="798"/>
      <c r="AE6" s="799"/>
      <c r="AF6" s="807"/>
      <c r="AG6" s="798"/>
      <c r="AH6" s="798"/>
      <c r="AI6" s="798"/>
      <c r="AJ6" s="798"/>
      <c r="AK6" s="798"/>
      <c r="AL6" s="798"/>
      <c r="AM6" s="799"/>
    </row>
    <row r="7" spans="2:39" ht="14.25" customHeight="1" x14ac:dyDescent="0.15">
      <c r="B7" s="785"/>
      <c r="C7" s="786"/>
      <c r="D7" s="792"/>
      <c r="E7" s="793"/>
      <c r="F7" s="793"/>
      <c r="G7" s="793"/>
      <c r="H7" s="793"/>
      <c r="I7" s="793"/>
      <c r="J7" s="793"/>
      <c r="K7" s="793"/>
      <c r="L7" s="793"/>
      <c r="M7" s="793"/>
      <c r="N7" s="793"/>
      <c r="O7" s="793"/>
      <c r="P7" s="793"/>
      <c r="Q7" s="793"/>
      <c r="R7" s="793"/>
      <c r="S7" s="793"/>
      <c r="T7" s="793"/>
      <c r="U7" s="793"/>
      <c r="V7" s="793"/>
      <c r="W7" s="794"/>
      <c r="X7" s="802" t="s">
        <v>208</v>
      </c>
      <c r="Y7" s="800"/>
      <c r="Z7" s="800"/>
      <c r="AA7" s="800"/>
      <c r="AB7" s="800"/>
      <c r="AC7" s="800"/>
      <c r="AD7" s="800"/>
      <c r="AE7" s="801"/>
      <c r="AF7" s="802"/>
      <c r="AG7" s="800"/>
      <c r="AH7" s="800"/>
      <c r="AI7" s="800"/>
      <c r="AJ7" s="800"/>
      <c r="AK7" s="800"/>
      <c r="AL7" s="800"/>
      <c r="AM7" s="801"/>
    </row>
    <row r="8" spans="2:39" ht="14.25" customHeight="1" x14ac:dyDescent="0.15">
      <c r="B8" s="785"/>
      <c r="C8" s="786"/>
      <c r="D8" s="792"/>
      <c r="E8" s="793"/>
      <c r="F8" s="793"/>
      <c r="G8" s="793"/>
      <c r="H8" s="793"/>
      <c r="I8" s="793"/>
      <c r="J8" s="793"/>
      <c r="K8" s="793"/>
      <c r="L8" s="793"/>
      <c r="M8" s="793"/>
      <c r="N8" s="793"/>
      <c r="O8" s="793"/>
      <c r="P8" s="793"/>
      <c r="Q8" s="793"/>
      <c r="R8" s="793"/>
      <c r="S8" s="793"/>
      <c r="T8" s="793"/>
      <c r="U8" s="793"/>
      <c r="V8" s="793"/>
      <c r="W8" s="794"/>
      <c r="X8" s="800"/>
      <c r="Y8" s="800"/>
      <c r="Z8" s="800"/>
      <c r="AA8" s="800"/>
      <c r="AB8" s="800"/>
      <c r="AC8" s="800"/>
      <c r="AD8" s="800"/>
      <c r="AE8" s="801"/>
      <c r="AF8" s="802"/>
      <c r="AG8" s="800"/>
      <c r="AH8" s="800"/>
      <c r="AI8" s="800"/>
      <c r="AJ8" s="800"/>
      <c r="AK8" s="800"/>
      <c r="AL8" s="800"/>
      <c r="AM8" s="801"/>
    </row>
    <row r="9" spans="2:39" ht="14.25" customHeight="1" thickBot="1" x14ac:dyDescent="0.2">
      <c r="B9" s="787"/>
      <c r="C9" s="788"/>
      <c r="D9" s="795"/>
      <c r="E9" s="796"/>
      <c r="F9" s="796"/>
      <c r="G9" s="796"/>
      <c r="H9" s="796"/>
      <c r="I9" s="796"/>
      <c r="J9" s="796"/>
      <c r="K9" s="796"/>
      <c r="L9" s="796"/>
      <c r="M9" s="796"/>
      <c r="N9" s="796"/>
      <c r="O9" s="796"/>
      <c r="P9" s="796"/>
      <c r="Q9" s="796"/>
      <c r="R9" s="796"/>
      <c r="S9" s="796"/>
      <c r="T9" s="796"/>
      <c r="U9" s="796"/>
      <c r="V9" s="796"/>
      <c r="W9" s="797"/>
      <c r="X9" s="803"/>
      <c r="Y9" s="803"/>
      <c r="Z9" s="803"/>
      <c r="AA9" s="803"/>
      <c r="AB9" s="803"/>
      <c r="AC9" s="803"/>
      <c r="AD9" s="803"/>
      <c r="AE9" s="804"/>
      <c r="AF9" s="805"/>
      <c r="AG9" s="803"/>
      <c r="AH9" s="803"/>
      <c r="AI9" s="803"/>
      <c r="AJ9" s="803"/>
      <c r="AK9" s="803"/>
      <c r="AL9" s="803"/>
      <c r="AM9" s="804"/>
    </row>
    <row r="10" spans="2:39" ht="14.25" customHeight="1" thickTop="1" x14ac:dyDescent="0.15">
      <c r="B10" s="765" t="s">
        <v>9</v>
      </c>
      <c r="C10" s="562"/>
      <c r="D10" s="638"/>
      <c r="E10" s="638"/>
      <c r="F10" s="587" t="s">
        <v>10</v>
      </c>
      <c r="G10" s="766"/>
      <c r="H10" s="766"/>
      <c r="I10" s="767"/>
      <c r="J10" s="768" t="s">
        <v>11</v>
      </c>
      <c r="K10" s="768"/>
      <c r="L10" s="768"/>
      <c r="M10" s="768"/>
      <c r="N10" s="768"/>
      <c r="O10" s="768"/>
      <c r="P10" s="768"/>
      <c r="Q10" s="768"/>
      <c r="R10" s="768"/>
      <c r="S10" s="768"/>
      <c r="T10" s="768"/>
      <c r="U10" s="768"/>
      <c r="V10" s="768"/>
      <c r="W10" s="768"/>
      <c r="X10" s="769"/>
      <c r="Y10" s="769"/>
      <c r="Z10" s="769"/>
      <c r="AA10" s="770"/>
      <c r="AB10" s="638" t="s">
        <v>12</v>
      </c>
      <c r="AC10" s="638"/>
      <c r="AD10" s="638"/>
      <c r="AE10" s="638"/>
      <c r="AF10" s="562"/>
      <c r="AG10" s="562"/>
      <c r="AH10" s="562"/>
      <c r="AI10" s="562"/>
      <c r="AJ10" s="562"/>
      <c r="AK10" s="562"/>
      <c r="AL10" s="562"/>
      <c r="AM10" s="563"/>
    </row>
    <row r="11" spans="2:39" ht="14.25" customHeight="1" x14ac:dyDescent="0.15">
      <c r="B11" s="738"/>
      <c r="C11" s="649"/>
      <c r="D11" s="649"/>
      <c r="E11" s="649"/>
      <c r="F11" s="587"/>
      <c r="G11" s="766"/>
      <c r="H11" s="766"/>
      <c r="I11" s="767"/>
      <c r="J11" s="771"/>
      <c r="K11" s="768"/>
      <c r="L11" s="772"/>
      <c r="M11" s="773" t="s">
        <v>13</v>
      </c>
      <c r="N11" s="774"/>
      <c r="O11" s="774"/>
      <c r="P11" s="773" t="s">
        <v>14</v>
      </c>
      <c r="Q11" s="774"/>
      <c r="R11" s="774"/>
      <c r="S11" s="775"/>
      <c r="T11" s="722" t="s">
        <v>15</v>
      </c>
      <c r="U11" s="723"/>
      <c r="V11" s="723"/>
      <c r="W11" s="724"/>
      <c r="X11" s="723" t="s">
        <v>16</v>
      </c>
      <c r="Y11" s="723"/>
      <c r="Z11" s="723"/>
      <c r="AA11" s="724"/>
      <c r="AB11" s="723" t="s">
        <v>17</v>
      </c>
      <c r="AC11" s="723"/>
      <c r="AD11" s="723"/>
      <c r="AE11" s="724"/>
      <c r="AF11" s="849"/>
      <c r="AG11" s="850"/>
      <c r="AH11" s="860" t="s">
        <v>18</v>
      </c>
      <c r="AI11" s="861"/>
      <c r="AJ11" s="849"/>
      <c r="AK11" s="850"/>
      <c r="AL11" s="860" t="s">
        <v>19</v>
      </c>
      <c r="AM11" s="861"/>
    </row>
    <row r="12" spans="2:39" ht="14.25" customHeight="1" x14ac:dyDescent="0.15">
      <c r="B12" s="761" t="s">
        <v>233</v>
      </c>
      <c r="C12" s="761"/>
      <c r="D12" s="761"/>
      <c r="E12" s="720"/>
      <c r="F12" s="762" t="s">
        <v>234</v>
      </c>
      <c r="G12" s="763"/>
      <c r="H12" s="763"/>
      <c r="I12" s="755"/>
      <c r="J12" s="698">
        <v>50000</v>
      </c>
      <c r="K12" s="698"/>
      <c r="L12" s="699"/>
      <c r="M12" s="869"/>
      <c r="N12" s="870"/>
      <c r="O12" s="870"/>
      <c r="P12" s="869"/>
      <c r="Q12" s="870"/>
      <c r="R12" s="870"/>
      <c r="S12" s="871"/>
      <c r="T12" s="702">
        <v>20000</v>
      </c>
      <c r="U12" s="702"/>
      <c r="V12" s="702"/>
      <c r="W12" s="703"/>
      <c r="X12" s="702">
        <v>30000</v>
      </c>
      <c r="Y12" s="702"/>
      <c r="Z12" s="702"/>
      <c r="AA12" s="702"/>
      <c r="AB12" s="839"/>
      <c r="AC12" s="840"/>
      <c r="AD12" s="840"/>
      <c r="AE12" s="841"/>
      <c r="AF12" s="839"/>
      <c r="AG12" s="840"/>
      <c r="AH12" s="840"/>
      <c r="AI12" s="841"/>
      <c r="AJ12" s="822"/>
      <c r="AK12" s="822"/>
      <c r="AL12" s="822"/>
      <c r="AM12" s="823"/>
    </row>
    <row r="13" spans="2:39" ht="14.25" customHeight="1" x14ac:dyDescent="0.15">
      <c r="B13" s="761" t="s">
        <v>235</v>
      </c>
      <c r="C13" s="761"/>
      <c r="D13" s="761"/>
      <c r="E13" s="720"/>
      <c r="F13" s="762" t="s">
        <v>236</v>
      </c>
      <c r="G13" s="763"/>
      <c r="H13" s="763"/>
      <c r="I13" s="755"/>
      <c r="J13" s="698">
        <v>15000</v>
      </c>
      <c r="K13" s="698"/>
      <c r="L13" s="699"/>
      <c r="M13" s="869"/>
      <c r="N13" s="870"/>
      <c r="O13" s="872"/>
      <c r="P13" s="870"/>
      <c r="Q13" s="870"/>
      <c r="R13" s="870"/>
      <c r="S13" s="871"/>
      <c r="T13" s="702">
        <v>5000</v>
      </c>
      <c r="U13" s="702"/>
      <c r="V13" s="702"/>
      <c r="W13" s="703"/>
      <c r="X13" s="702">
        <v>10000</v>
      </c>
      <c r="Y13" s="702"/>
      <c r="Z13" s="702"/>
      <c r="AA13" s="702"/>
      <c r="AB13" s="839"/>
      <c r="AC13" s="840"/>
      <c r="AD13" s="840"/>
      <c r="AE13" s="841"/>
      <c r="AF13" s="839"/>
      <c r="AG13" s="840"/>
      <c r="AH13" s="840"/>
      <c r="AI13" s="841"/>
      <c r="AJ13" s="822"/>
      <c r="AK13" s="822"/>
      <c r="AL13" s="822"/>
      <c r="AM13" s="823"/>
    </row>
    <row r="14" spans="2:39" ht="14.25" customHeight="1" x14ac:dyDescent="0.15">
      <c r="B14" s="761" t="s">
        <v>237</v>
      </c>
      <c r="C14" s="761"/>
      <c r="D14" s="761"/>
      <c r="E14" s="720"/>
      <c r="F14" s="762" t="s">
        <v>238</v>
      </c>
      <c r="G14" s="763"/>
      <c r="H14" s="763"/>
      <c r="I14" s="755"/>
      <c r="J14" s="698">
        <v>5000</v>
      </c>
      <c r="K14" s="698"/>
      <c r="L14" s="699"/>
      <c r="M14" s="869"/>
      <c r="N14" s="870"/>
      <c r="O14" s="872"/>
      <c r="P14" s="870"/>
      <c r="Q14" s="870"/>
      <c r="R14" s="870"/>
      <c r="S14" s="871"/>
      <c r="T14" s="702"/>
      <c r="U14" s="702"/>
      <c r="V14" s="702"/>
      <c r="W14" s="703"/>
      <c r="X14" s="702">
        <v>5000</v>
      </c>
      <c r="Y14" s="702"/>
      <c r="Z14" s="702"/>
      <c r="AA14" s="702"/>
      <c r="AB14" s="839"/>
      <c r="AC14" s="840"/>
      <c r="AD14" s="840"/>
      <c r="AE14" s="841"/>
      <c r="AF14" s="839"/>
      <c r="AG14" s="840"/>
      <c r="AH14" s="840"/>
      <c r="AI14" s="841"/>
      <c r="AJ14" s="822"/>
      <c r="AK14" s="822"/>
      <c r="AL14" s="822"/>
      <c r="AM14" s="823"/>
    </row>
    <row r="15" spans="2:39" ht="14.25" customHeight="1" x14ac:dyDescent="0.15">
      <c r="B15" s="752"/>
      <c r="C15" s="752"/>
      <c r="D15" s="752"/>
      <c r="E15" s="695"/>
      <c r="F15" s="753"/>
      <c r="G15" s="754"/>
      <c r="H15" s="754"/>
      <c r="I15" s="755"/>
      <c r="J15" s="756"/>
      <c r="K15" s="756"/>
      <c r="L15" s="757"/>
      <c r="M15" s="869"/>
      <c r="N15" s="870"/>
      <c r="O15" s="870"/>
      <c r="P15" s="869"/>
      <c r="Q15" s="870"/>
      <c r="R15" s="870"/>
      <c r="S15" s="871"/>
      <c r="T15" s="702"/>
      <c r="U15" s="702"/>
      <c r="V15" s="702"/>
      <c r="W15" s="703"/>
      <c r="X15" s="702"/>
      <c r="Y15" s="702"/>
      <c r="Z15" s="702"/>
      <c r="AA15" s="702"/>
      <c r="AB15" s="839"/>
      <c r="AC15" s="840"/>
      <c r="AD15" s="840"/>
      <c r="AE15" s="841"/>
      <c r="AF15" s="839"/>
      <c r="AG15" s="840"/>
      <c r="AH15" s="840"/>
      <c r="AI15" s="841"/>
      <c r="AJ15" s="822"/>
      <c r="AK15" s="822"/>
      <c r="AL15" s="822"/>
      <c r="AM15" s="823"/>
    </row>
    <row r="16" spans="2:39" ht="14.25" customHeight="1" x14ac:dyDescent="0.15">
      <c r="B16" s="694"/>
      <c r="C16" s="694"/>
      <c r="D16" s="694"/>
      <c r="E16" s="678"/>
      <c r="F16" s="866"/>
      <c r="G16" s="867"/>
      <c r="H16" s="867"/>
      <c r="I16" s="868"/>
      <c r="J16" s="756"/>
      <c r="K16" s="756"/>
      <c r="L16" s="757"/>
      <c r="M16" s="869"/>
      <c r="N16" s="870"/>
      <c r="O16" s="870"/>
      <c r="P16" s="869"/>
      <c r="Q16" s="870"/>
      <c r="R16" s="870"/>
      <c r="S16" s="871"/>
      <c r="T16" s="691"/>
      <c r="U16" s="691"/>
      <c r="V16" s="691"/>
      <c r="W16" s="692"/>
      <c r="X16" s="702"/>
      <c r="Y16" s="702"/>
      <c r="Z16" s="702"/>
      <c r="AA16" s="702"/>
      <c r="AB16" s="839"/>
      <c r="AC16" s="840"/>
      <c r="AD16" s="840"/>
      <c r="AE16" s="841"/>
      <c r="AF16" s="839"/>
      <c r="AG16" s="840"/>
      <c r="AH16" s="840"/>
      <c r="AI16" s="841"/>
      <c r="AJ16" s="822"/>
      <c r="AK16" s="822"/>
      <c r="AL16" s="822"/>
      <c r="AM16" s="823"/>
    </row>
    <row r="17" spans="2:39" ht="14.25" customHeight="1" thickBot="1" x14ac:dyDescent="0.2">
      <c r="B17" s="743" t="s">
        <v>22</v>
      </c>
      <c r="C17" s="744"/>
      <c r="D17" s="744"/>
      <c r="E17" s="744"/>
      <c r="F17" s="639"/>
      <c r="G17" s="639"/>
      <c r="H17" s="639"/>
      <c r="I17" s="26" t="s">
        <v>23</v>
      </c>
      <c r="J17" s="729">
        <f>SUM(J12:L16)</f>
        <v>70000</v>
      </c>
      <c r="K17" s="730"/>
      <c r="L17" s="745"/>
      <c r="M17" s="746">
        <f>SUM(M12:O16)</f>
        <v>0</v>
      </c>
      <c r="N17" s="730"/>
      <c r="O17" s="730"/>
      <c r="P17" s="747">
        <f>SUM(P12:S16)</f>
        <v>0</v>
      </c>
      <c r="Q17" s="748"/>
      <c r="R17" s="748"/>
      <c r="S17" s="749"/>
      <c r="T17" s="729">
        <f>SUM(T12:W16)</f>
        <v>25000</v>
      </c>
      <c r="U17" s="730"/>
      <c r="V17" s="730"/>
      <c r="W17" s="731"/>
      <c r="X17" s="729">
        <f>SUM(X12:AA16)</f>
        <v>45000</v>
      </c>
      <c r="Y17" s="730"/>
      <c r="Z17" s="730"/>
      <c r="AA17" s="731"/>
      <c r="AB17" s="729">
        <f>SUM(AB12:AE16)</f>
        <v>0</v>
      </c>
      <c r="AC17" s="730"/>
      <c r="AD17" s="730"/>
      <c r="AE17" s="731"/>
      <c r="AF17" s="729">
        <f>SUM(AF12:AI16)</f>
        <v>0</v>
      </c>
      <c r="AG17" s="730"/>
      <c r="AH17" s="730"/>
      <c r="AI17" s="731"/>
      <c r="AJ17" s="729">
        <f>SUM(AJ12:AM16)</f>
        <v>0</v>
      </c>
      <c r="AK17" s="730"/>
      <c r="AL17" s="730"/>
      <c r="AM17" s="731"/>
    </row>
    <row r="18" spans="2:39" ht="14.25" customHeight="1" thickTop="1" x14ac:dyDescent="0.15">
      <c r="B18" s="640" t="s">
        <v>24</v>
      </c>
      <c r="C18" s="645"/>
      <c r="D18" s="645"/>
      <c r="E18" s="562"/>
      <c r="F18" s="562"/>
      <c r="G18" s="562"/>
      <c r="H18" s="562"/>
      <c r="I18" s="563"/>
      <c r="J18" s="732" t="s">
        <v>25</v>
      </c>
      <c r="K18" s="732"/>
      <c r="L18" s="732"/>
      <c r="M18" s="733"/>
      <c r="N18" s="733"/>
      <c r="O18" s="733"/>
      <c r="P18" s="733"/>
      <c r="Q18" s="733"/>
      <c r="R18" s="733"/>
      <c r="S18" s="733"/>
      <c r="T18" s="732"/>
      <c r="U18" s="732"/>
      <c r="V18" s="732"/>
      <c r="W18" s="732"/>
      <c r="X18" s="732"/>
      <c r="Y18" s="732"/>
      <c r="Z18" s="732"/>
      <c r="AA18" s="732"/>
      <c r="AB18" s="734" t="s">
        <v>26</v>
      </c>
      <c r="AC18" s="735"/>
      <c r="AD18" s="735"/>
      <c r="AE18" s="735"/>
      <c r="AF18" s="735"/>
      <c r="AG18" s="735"/>
      <c r="AH18" s="735"/>
      <c r="AI18" s="735"/>
      <c r="AJ18" s="735"/>
      <c r="AK18" s="735"/>
      <c r="AL18" s="735"/>
      <c r="AM18" s="736"/>
    </row>
    <row r="19" spans="2:39" ht="14.25" customHeight="1" x14ac:dyDescent="0.15">
      <c r="B19" s="737" t="s">
        <v>27</v>
      </c>
      <c r="C19" s="737"/>
      <c r="D19" s="738"/>
      <c r="E19" s="722" t="s">
        <v>28</v>
      </c>
      <c r="F19" s="723"/>
      <c r="G19" s="723"/>
      <c r="H19" s="723"/>
      <c r="I19" s="724"/>
      <c r="J19" s="739"/>
      <c r="K19" s="665"/>
      <c r="L19" s="740"/>
      <c r="M19" s="741" t="s">
        <v>13</v>
      </c>
      <c r="N19" s="638"/>
      <c r="O19" s="742"/>
      <c r="P19" s="741" t="s">
        <v>14</v>
      </c>
      <c r="Q19" s="638"/>
      <c r="R19" s="638"/>
      <c r="S19" s="588"/>
      <c r="T19" s="722" t="s">
        <v>15</v>
      </c>
      <c r="U19" s="723"/>
      <c r="V19" s="723"/>
      <c r="W19" s="724"/>
      <c r="X19" s="722" t="s">
        <v>16</v>
      </c>
      <c r="Y19" s="723"/>
      <c r="Z19" s="723"/>
      <c r="AA19" s="724"/>
      <c r="AB19" s="722" t="s">
        <v>17</v>
      </c>
      <c r="AC19" s="723"/>
      <c r="AD19" s="723"/>
      <c r="AE19" s="724"/>
      <c r="AF19" s="849"/>
      <c r="AG19" s="850"/>
      <c r="AH19" s="860" t="s">
        <v>18</v>
      </c>
      <c r="AI19" s="861"/>
      <c r="AJ19" s="849"/>
      <c r="AK19" s="850"/>
      <c r="AL19" s="851" t="s">
        <v>19</v>
      </c>
      <c r="AM19" s="852"/>
    </row>
    <row r="20" spans="2:39" ht="14.25" customHeight="1" x14ac:dyDescent="0.15">
      <c r="B20" s="716" t="s">
        <v>29</v>
      </c>
      <c r="C20" s="718" t="s">
        <v>30</v>
      </c>
      <c r="D20" s="719"/>
      <c r="E20" s="847" t="s">
        <v>239</v>
      </c>
      <c r="F20" s="848"/>
      <c r="G20" s="848"/>
      <c r="H20" s="848"/>
      <c r="I20" s="27" t="s">
        <v>31</v>
      </c>
      <c r="J20" s="697">
        <v>35000</v>
      </c>
      <c r="K20" s="698"/>
      <c r="L20" s="699"/>
      <c r="M20" s="837"/>
      <c r="N20" s="674"/>
      <c r="O20" s="838"/>
      <c r="P20" s="674"/>
      <c r="Q20" s="674"/>
      <c r="R20" s="674"/>
      <c r="S20" s="675"/>
      <c r="T20" s="702">
        <v>12000</v>
      </c>
      <c r="U20" s="702"/>
      <c r="V20" s="702"/>
      <c r="W20" s="703"/>
      <c r="X20" s="702">
        <v>23000</v>
      </c>
      <c r="Y20" s="702"/>
      <c r="Z20" s="702"/>
      <c r="AA20" s="702"/>
      <c r="AB20" s="839"/>
      <c r="AC20" s="840"/>
      <c r="AD20" s="840"/>
      <c r="AE20" s="841"/>
      <c r="AF20" s="839"/>
      <c r="AG20" s="840"/>
      <c r="AH20" s="840"/>
      <c r="AI20" s="841"/>
      <c r="AJ20" s="822"/>
      <c r="AK20" s="822"/>
      <c r="AL20" s="822"/>
      <c r="AM20" s="823"/>
    </row>
    <row r="21" spans="2:39" ht="14.25" customHeight="1" x14ac:dyDescent="0.15">
      <c r="B21" s="717"/>
      <c r="C21" s="678" t="s">
        <v>189</v>
      </c>
      <c r="D21" s="679"/>
      <c r="E21" s="695"/>
      <c r="F21" s="696"/>
      <c r="G21" s="696"/>
      <c r="H21" s="696"/>
      <c r="I21" s="27" t="s">
        <v>33</v>
      </c>
      <c r="J21" s="697"/>
      <c r="K21" s="698"/>
      <c r="L21" s="699"/>
      <c r="M21" s="837"/>
      <c r="N21" s="674"/>
      <c r="O21" s="838"/>
      <c r="P21" s="674"/>
      <c r="Q21" s="674"/>
      <c r="R21" s="674"/>
      <c r="S21" s="675"/>
      <c r="T21" s="702"/>
      <c r="U21" s="702"/>
      <c r="V21" s="702"/>
      <c r="W21" s="703"/>
      <c r="X21" s="702"/>
      <c r="Y21" s="702"/>
      <c r="Z21" s="702"/>
      <c r="AA21" s="702"/>
      <c r="AB21" s="839"/>
      <c r="AC21" s="840"/>
      <c r="AD21" s="840"/>
      <c r="AE21" s="841"/>
      <c r="AF21" s="839"/>
      <c r="AG21" s="840"/>
      <c r="AH21" s="840"/>
      <c r="AI21" s="841"/>
      <c r="AJ21" s="822"/>
      <c r="AK21" s="822"/>
      <c r="AL21" s="822"/>
      <c r="AM21" s="823"/>
    </row>
    <row r="22" spans="2:39" ht="14.25" customHeight="1" x14ac:dyDescent="0.15">
      <c r="B22" s="717"/>
      <c r="C22" s="678"/>
      <c r="D22" s="679"/>
      <c r="E22" s="695"/>
      <c r="F22" s="696"/>
      <c r="G22" s="696"/>
      <c r="H22" s="696"/>
      <c r="I22" s="27" t="s">
        <v>35</v>
      </c>
      <c r="J22" s="697"/>
      <c r="K22" s="698"/>
      <c r="L22" s="699"/>
      <c r="M22" s="837"/>
      <c r="N22" s="674"/>
      <c r="O22" s="838"/>
      <c r="P22" s="674"/>
      <c r="Q22" s="674"/>
      <c r="R22" s="674"/>
      <c r="S22" s="675"/>
      <c r="T22" s="702"/>
      <c r="U22" s="702"/>
      <c r="V22" s="702"/>
      <c r="W22" s="703"/>
      <c r="X22" s="702"/>
      <c r="Y22" s="702"/>
      <c r="Z22" s="702"/>
      <c r="AA22" s="702"/>
      <c r="AB22" s="839"/>
      <c r="AC22" s="840"/>
      <c r="AD22" s="840"/>
      <c r="AE22" s="841"/>
      <c r="AF22" s="839"/>
      <c r="AG22" s="840"/>
      <c r="AH22" s="840"/>
      <c r="AI22" s="841"/>
      <c r="AJ22" s="822"/>
      <c r="AK22" s="822"/>
      <c r="AL22" s="822"/>
      <c r="AM22" s="823"/>
    </row>
    <row r="23" spans="2:39" ht="14.25" customHeight="1" x14ac:dyDescent="0.15">
      <c r="B23" s="717"/>
      <c r="C23" s="678"/>
      <c r="D23" s="679"/>
      <c r="E23" s="695"/>
      <c r="F23" s="696"/>
      <c r="G23" s="696"/>
      <c r="H23" s="696"/>
      <c r="I23" s="27" t="s">
        <v>37</v>
      </c>
      <c r="J23" s="697"/>
      <c r="K23" s="698"/>
      <c r="L23" s="699"/>
      <c r="M23" s="837"/>
      <c r="N23" s="674"/>
      <c r="O23" s="838"/>
      <c r="P23" s="674"/>
      <c r="Q23" s="674"/>
      <c r="R23" s="674"/>
      <c r="S23" s="675"/>
      <c r="T23" s="702"/>
      <c r="U23" s="702"/>
      <c r="V23" s="702"/>
      <c r="W23" s="703"/>
      <c r="X23" s="702"/>
      <c r="Y23" s="702"/>
      <c r="Z23" s="702"/>
      <c r="AA23" s="702"/>
      <c r="AB23" s="839"/>
      <c r="AC23" s="840"/>
      <c r="AD23" s="840"/>
      <c r="AE23" s="841"/>
      <c r="AF23" s="839"/>
      <c r="AG23" s="840"/>
      <c r="AH23" s="840"/>
      <c r="AI23" s="841"/>
      <c r="AJ23" s="822"/>
      <c r="AK23" s="822"/>
      <c r="AL23" s="822"/>
      <c r="AM23" s="823"/>
    </row>
    <row r="24" spans="2:39" ht="14.25" customHeight="1" x14ac:dyDescent="0.15">
      <c r="B24" s="713" t="s">
        <v>39</v>
      </c>
      <c r="C24" s="694" t="s">
        <v>40</v>
      </c>
      <c r="D24" s="678"/>
      <c r="E24" s="695" t="s">
        <v>41</v>
      </c>
      <c r="F24" s="696"/>
      <c r="G24" s="696"/>
      <c r="H24" s="696"/>
      <c r="I24" s="27" t="s">
        <v>42</v>
      </c>
      <c r="J24" s="697">
        <v>30000</v>
      </c>
      <c r="K24" s="698"/>
      <c r="L24" s="699"/>
      <c r="M24" s="837"/>
      <c r="N24" s="674"/>
      <c r="O24" s="838"/>
      <c r="P24" s="674"/>
      <c r="Q24" s="674"/>
      <c r="R24" s="674"/>
      <c r="S24" s="675"/>
      <c r="T24" s="702">
        <v>13000</v>
      </c>
      <c r="U24" s="702"/>
      <c r="V24" s="702"/>
      <c r="W24" s="703"/>
      <c r="X24" s="702">
        <v>17000</v>
      </c>
      <c r="Y24" s="702"/>
      <c r="Z24" s="702"/>
      <c r="AA24" s="702"/>
      <c r="AB24" s="839"/>
      <c r="AC24" s="840"/>
      <c r="AD24" s="840"/>
      <c r="AE24" s="841"/>
      <c r="AF24" s="839"/>
      <c r="AG24" s="840"/>
      <c r="AH24" s="840"/>
      <c r="AI24" s="841"/>
      <c r="AJ24" s="822"/>
      <c r="AK24" s="822"/>
      <c r="AL24" s="822"/>
      <c r="AM24" s="823"/>
    </row>
    <row r="25" spans="2:39" ht="14.25" customHeight="1" x14ac:dyDescent="0.15">
      <c r="B25" s="714"/>
      <c r="C25" s="694"/>
      <c r="D25" s="678"/>
      <c r="E25" s="695"/>
      <c r="F25" s="696"/>
      <c r="G25" s="696"/>
      <c r="H25" s="696"/>
      <c r="I25" s="27" t="s">
        <v>43</v>
      </c>
      <c r="J25" s="697"/>
      <c r="K25" s="698"/>
      <c r="L25" s="699"/>
      <c r="M25" s="837"/>
      <c r="N25" s="674"/>
      <c r="O25" s="838"/>
      <c r="P25" s="674"/>
      <c r="Q25" s="674"/>
      <c r="R25" s="674"/>
      <c r="S25" s="675"/>
      <c r="T25" s="702"/>
      <c r="U25" s="702"/>
      <c r="V25" s="702"/>
      <c r="W25" s="703"/>
      <c r="X25" s="702"/>
      <c r="Y25" s="702"/>
      <c r="Z25" s="702"/>
      <c r="AA25" s="702"/>
      <c r="AB25" s="839"/>
      <c r="AC25" s="840"/>
      <c r="AD25" s="840"/>
      <c r="AE25" s="841"/>
      <c r="AF25" s="839"/>
      <c r="AG25" s="840"/>
      <c r="AH25" s="840"/>
      <c r="AI25" s="841"/>
      <c r="AJ25" s="822"/>
      <c r="AK25" s="822"/>
      <c r="AL25" s="822"/>
      <c r="AM25" s="823"/>
    </row>
    <row r="26" spans="2:39" ht="14.25" customHeight="1" x14ac:dyDescent="0.15">
      <c r="B26" s="715"/>
      <c r="C26" s="694" t="s">
        <v>44</v>
      </c>
      <c r="D26" s="678"/>
      <c r="E26" s="695"/>
      <c r="F26" s="696"/>
      <c r="G26" s="696"/>
      <c r="H26" s="696"/>
      <c r="I26" s="27" t="s">
        <v>45</v>
      </c>
      <c r="J26" s="697"/>
      <c r="K26" s="698"/>
      <c r="L26" s="699"/>
      <c r="M26" s="837"/>
      <c r="N26" s="674"/>
      <c r="O26" s="838"/>
      <c r="P26" s="674"/>
      <c r="Q26" s="674"/>
      <c r="R26" s="674"/>
      <c r="S26" s="675"/>
      <c r="T26" s="702"/>
      <c r="U26" s="702"/>
      <c r="V26" s="702"/>
      <c r="W26" s="703"/>
      <c r="X26" s="702"/>
      <c r="Y26" s="702"/>
      <c r="Z26" s="702"/>
      <c r="AA26" s="702"/>
      <c r="AB26" s="839"/>
      <c r="AC26" s="840"/>
      <c r="AD26" s="840"/>
      <c r="AE26" s="841"/>
      <c r="AF26" s="839"/>
      <c r="AG26" s="840"/>
      <c r="AH26" s="840"/>
      <c r="AI26" s="841"/>
      <c r="AJ26" s="822"/>
      <c r="AK26" s="822"/>
      <c r="AL26" s="822"/>
      <c r="AM26" s="823"/>
    </row>
    <row r="27" spans="2:39" ht="14.25" customHeight="1" x14ac:dyDescent="0.15">
      <c r="B27" s="694" t="s">
        <v>46</v>
      </c>
      <c r="C27" s="694"/>
      <c r="D27" s="678"/>
      <c r="E27" s="695"/>
      <c r="F27" s="696"/>
      <c r="G27" s="696"/>
      <c r="H27" s="696"/>
      <c r="I27" s="696"/>
      <c r="J27" s="697">
        <v>5000</v>
      </c>
      <c r="K27" s="698"/>
      <c r="L27" s="699"/>
      <c r="M27" s="837"/>
      <c r="N27" s="674"/>
      <c r="O27" s="838"/>
      <c r="P27" s="674"/>
      <c r="Q27" s="674"/>
      <c r="R27" s="674"/>
      <c r="S27" s="675"/>
      <c r="T27" s="702"/>
      <c r="U27" s="702"/>
      <c r="V27" s="702"/>
      <c r="W27" s="703"/>
      <c r="X27" s="702">
        <v>5000</v>
      </c>
      <c r="Y27" s="702"/>
      <c r="Z27" s="702"/>
      <c r="AA27" s="702"/>
      <c r="AB27" s="839"/>
      <c r="AC27" s="840"/>
      <c r="AD27" s="840"/>
      <c r="AE27" s="841"/>
      <c r="AF27" s="839"/>
      <c r="AG27" s="840"/>
      <c r="AH27" s="840"/>
      <c r="AI27" s="841"/>
      <c r="AJ27" s="822"/>
      <c r="AK27" s="822"/>
      <c r="AL27" s="822"/>
      <c r="AM27" s="823"/>
    </row>
    <row r="28" spans="2:39" ht="14.25" customHeight="1" x14ac:dyDescent="0.15">
      <c r="B28" s="694"/>
      <c r="C28" s="694"/>
      <c r="D28" s="678"/>
      <c r="E28" s="705"/>
      <c r="F28" s="706"/>
      <c r="G28" s="706"/>
      <c r="H28" s="706"/>
      <c r="I28" s="706"/>
      <c r="J28" s="707"/>
      <c r="K28" s="708"/>
      <c r="L28" s="709"/>
      <c r="M28" s="842"/>
      <c r="N28" s="843"/>
      <c r="O28" s="844"/>
      <c r="P28" s="845"/>
      <c r="Q28" s="845"/>
      <c r="R28" s="845"/>
      <c r="S28" s="846"/>
      <c r="T28" s="691"/>
      <c r="U28" s="691"/>
      <c r="V28" s="691"/>
      <c r="W28" s="692"/>
      <c r="X28" s="674"/>
      <c r="Y28" s="674"/>
      <c r="Z28" s="674"/>
      <c r="AA28" s="674"/>
      <c r="AB28" s="839"/>
      <c r="AC28" s="840"/>
      <c r="AD28" s="840"/>
      <c r="AE28" s="841"/>
      <c r="AF28" s="839"/>
      <c r="AG28" s="840"/>
      <c r="AH28" s="840"/>
      <c r="AI28" s="841"/>
      <c r="AJ28" s="822"/>
      <c r="AK28" s="822"/>
      <c r="AL28" s="822"/>
      <c r="AM28" s="823"/>
    </row>
    <row r="29" spans="2:39" ht="14.25" customHeight="1" x14ac:dyDescent="0.15">
      <c r="B29" s="864"/>
      <c r="C29" s="864"/>
      <c r="D29" s="865"/>
      <c r="E29" s="720"/>
      <c r="F29" s="721"/>
      <c r="G29" s="721"/>
      <c r="H29" s="721"/>
      <c r="I29" s="721"/>
      <c r="J29" s="697"/>
      <c r="K29" s="698"/>
      <c r="L29" s="699"/>
      <c r="M29" s="837"/>
      <c r="N29" s="674"/>
      <c r="O29" s="838"/>
      <c r="P29" s="674"/>
      <c r="Q29" s="674"/>
      <c r="R29" s="674"/>
      <c r="S29" s="675"/>
      <c r="T29" s="702"/>
      <c r="U29" s="702"/>
      <c r="V29" s="702"/>
      <c r="W29" s="703"/>
      <c r="X29" s="674"/>
      <c r="Y29" s="674"/>
      <c r="Z29" s="674"/>
      <c r="AA29" s="674"/>
      <c r="AB29" s="839"/>
      <c r="AC29" s="840"/>
      <c r="AD29" s="840"/>
      <c r="AE29" s="841"/>
      <c r="AF29" s="839"/>
      <c r="AG29" s="840"/>
      <c r="AH29" s="840"/>
      <c r="AI29" s="841"/>
      <c r="AJ29" s="822"/>
      <c r="AK29" s="822"/>
      <c r="AL29" s="822"/>
      <c r="AM29" s="823"/>
    </row>
    <row r="30" spans="2:39" ht="14.25" customHeight="1" x14ac:dyDescent="0.15">
      <c r="B30" s="676" t="s">
        <v>47</v>
      </c>
      <c r="C30" s="676"/>
      <c r="D30" s="677"/>
      <c r="E30" s="678"/>
      <c r="F30" s="679"/>
      <c r="G30" s="679"/>
      <c r="H30" s="679"/>
      <c r="I30" s="679"/>
      <c r="J30" s="680"/>
      <c r="K30" s="681"/>
      <c r="L30" s="682"/>
      <c r="M30" s="683"/>
      <c r="N30" s="684"/>
      <c r="O30" s="685"/>
      <c r="P30" s="684"/>
      <c r="Q30" s="684"/>
      <c r="R30" s="684"/>
      <c r="S30" s="686"/>
      <c r="T30" s="687"/>
      <c r="U30" s="687"/>
      <c r="V30" s="687"/>
      <c r="W30" s="688"/>
      <c r="X30" s="689"/>
      <c r="Y30" s="687"/>
      <c r="Z30" s="687"/>
      <c r="AA30" s="687"/>
      <c r="AB30" s="833"/>
      <c r="AC30" s="834"/>
      <c r="AD30" s="834"/>
      <c r="AE30" s="835"/>
      <c r="AF30" s="833"/>
      <c r="AG30" s="834"/>
      <c r="AH30" s="834"/>
      <c r="AI30" s="835"/>
      <c r="AJ30" s="836"/>
      <c r="AK30" s="822"/>
      <c r="AL30" s="822"/>
      <c r="AM30" s="823"/>
    </row>
    <row r="31" spans="2:39" ht="14.25" customHeight="1" x14ac:dyDescent="0.15">
      <c r="B31" s="631" t="s">
        <v>22</v>
      </c>
      <c r="C31" s="632"/>
      <c r="D31" s="632"/>
      <c r="E31" s="632"/>
      <c r="F31" s="632"/>
      <c r="G31" s="632"/>
      <c r="H31" s="632"/>
      <c r="I31" s="632"/>
      <c r="J31" s="633">
        <f>SUM(J20:L30)</f>
        <v>70000</v>
      </c>
      <c r="K31" s="634"/>
      <c r="L31" s="635"/>
      <c r="M31" s="636">
        <f>SUM(M20:O30)</f>
        <v>0</v>
      </c>
      <c r="N31" s="605"/>
      <c r="O31" s="605"/>
      <c r="P31" s="636">
        <f>SUM(P20:S30)</f>
        <v>0</v>
      </c>
      <c r="Q31" s="605"/>
      <c r="R31" s="605"/>
      <c r="S31" s="606"/>
      <c r="T31" s="634">
        <f>SUM(T20:W30)</f>
        <v>25000</v>
      </c>
      <c r="U31" s="634"/>
      <c r="V31" s="634"/>
      <c r="W31" s="637"/>
      <c r="X31" s="633">
        <f>SUM(X20:AA30)</f>
        <v>45000</v>
      </c>
      <c r="Y31" s="634"/>
      <c r="Z31" s="605"/>
      <c r="AA31" s="606"/>
      <c r="AB31" s="604">
        <f>SUM(AB20:AE30)</f>
        <v>0</v>
      </c>
      <c r="AC31" s="605"/>
      <c r="AD31" s="605"/>
      <c r="AE31" s="606"/>
      <c r="AF31" s="604">
        <f>SUM(AF20:AI30)</f>
        <v>0</v>
      </c>
      <c r="AG31" s="605"/>
      <c r="AH31" s="605"/>
      <c r="AI31" s="606"/>
      <c r="AJ31" s="604">
        <f>SUM(AJ20:AM30)</f>
        <v>0</v>
      </c>
      <c r="AK31" s="605"/>
      <c r="AL31" s="605"/>
      <c r="AM31" s="606"/>
    </row>
    <row r="32" spans="2:39" ht="14.25" customHeight="1" x14ac:dyDescent="0.15">
      <c r="B32" s="607" t="s">
        <v>48</v>
      </c>
      <c r="C32" s="608"/>
      <c r="D32" s="608"/>
      <c r="E32" s="608"/>
      <c r="F32" s="608"/>
      <c r="G32" s="608"/>
      <c r="H32" s="608"/>
      <c r="I32" s="25" t="s">
        <v>49</v>
      </c>
      <c r="J32" s="609">
        <f>IF(J31&gt;0,(J24+J25+J26)/(J17-J20-J21-J22-J23),"")</f>
        <v>0.8571428571428571</v>
      </c>
      <c r="K32" s="610"/>
      <c r="L32" s="610"/>
      <c r="M32" s="611" t="str">
        <f>IF(M31&gt;0,(M24+M25+M26)/(M17-M20-M21-M22-M23),"")</f>
        <v/>
      </c>
      <c r="N32" s="610"/>
      <c r="O32" s="610"/>
      <c r="P32" s="611" t="str">
        <f>IF(P31&gt;0,(P24+P25+P26)/(P17-P20-P21-P23),"")</f>
        <v/>
      </c>
      <c r="Q32" s="610"/>
      <c r="R32" s="610"/>
      <c r="S32" s="612"/>
      <c r="T32" s="613" t="s">
        <v>50</v>
      </c>
      <c r="U32" s="613"/>
      <c r="V32" s="614"/>
      <c r="W32" s="617" t="s">
        <v>13</v>
      </c>
      <c r="X32" s="617"/>
      <c r="Y32" s="617"/>
      <c r="Z32" s="618" t="s">
        <v>32</v>
      </c>
      <c r="AA32" s="619"/>
      <c r="AB32" s="619"/>
      <c r="AC32" s="619"/>
      <c r="AD32" s="619"/>
      <c r="AE32" s="619"/>
      <c r="AF32" s="619"/>
      <c r="AG32" s="619"/>
      <c r="AH32" s="619"/>
      <c r="AI32" s="619"/>
      <c r="AJ32" s="619"/>
      <c r="AK32" s="619"/>
      <c r="AL32" s="619"/>
      <c r="AM32" s="620"/>
    </row>
    <row r="33" spans="2:39" ht="14.25" customHeight="1" thickBot="1" x14ac:dyDescent="0.2">
      <c r="B33" s="621" t="s">
        <v>51</v>
      </c>
      <c r="C33" s="622"/>
      <c r="D33" s="622"/>
      <c r="E33" s="622"/>
      <c r="F33" s="622"/>
      <c r="G33" s="622"/>
      <c r="H33" s="622"/>
      <c r="I33" s="28" t="s">
        <v>49</v>
      </c>
      <c r="J33" s="623">
        <v>1</v>
      </c>
      <c r="K33" s="624"/>
      <c r="L33" s="624"/>
      <c r="M33" s="625"/>
      <c r="N33" s="624"/>
      <c r="O33" s="624"/>
      <c r="P33" s="625"/>
      <c r="Q33" s="624"/>
      <c r="R33" s="624"/>
      <c r="S33" s="626"/>
      <c r="T33" s="615"/>
      <c r="U33" s="615"/>
      <c r="V33" s="616"/>
      <c r="W33" s="627" t="s">
        <v>52</v>
      </c>
      <c r="X33" s="627"/>
      <c r="Y33" s="627"/>
      <c r="Z33" s="628" t="s">
        <v>32</v>
      </c>
      <c r="AA33" s="629"/>
      <c r="AB33" s="629"/>
      <c r="AC33" s="629"/>
      <c r="AD33" s="629"/>
      <c r="AE33" s="629"/>
      <c r="AF33" s="629"/>
      <c r="AG33" s="629"/>
      <c r="AH33" s="629"/>
      <c r="AI33" s="629"/>
      <c r="AJ33" s="629"/>
      <c r="AK33" s="629"/>
      <c r="AL33" s="629"/>
      <c r="AM33" s="630"/>
    </row>
    <row r="34" spans="2:39" ht="14.25" customHeight="1" thickTop="1" x14ac:dyDescent="0.15">
      <c r="B34" s="586" t="s">
        <v>53</v>
      </c>
      <c r="C34" s="562"/>
      <c r="D34" s="640" t="s">
        <v>4</v>
      </c>
      <c r="E34" s="641"/>
      <c r="F34" s="642" t="s">
        <v>240</v>
      </c>
      <c r="G34" s="643"/>
      <c r="H34" s="643"/>
      <c r="I34" s="644"/>
      <c r="J34" s="640" t="s">
        <v>54</v>
      </c>
      <c r="K34" s="645"/>
      <c r="L34" s="646" t="s">
        <v>241</v>
      </c>
      <c r="M34" s="647"/>
      <c r="N34" s="647"/>
      <c r="O34" s="647"/>
      <c r="P34" s="647"/>
      <c r="Q34" s="647"/>
      <c r="R34" s="648"/>
      <c r="S34" s="649" t="s">
        <v>55</v>
      </c>
      <c r="T34" s="645"/>
      <c r="U34" s="641"/>
      <c r="V34" s="650">
        <v>45013</v>
      </c>
      <c r="W34" s="651"/>
      <c r="X34" s="651"/>
      <c r="Y34" s="651"/>
      <c r="Z34" s="652"/>
      <c r="AA34" s="93" t="s">
        <v>242</v>
      </c>
      <c r="AB34" s="30" t="s">
        <v>193</v>
      </c>
      <c r="AC34" s="30"/>
      <c r="AD34" s="93" t="s">
        <v>194</v>
      </c>
      <c r="AE34" s="30" t="s">
        <v>56</v>
      </c>
      <c r="AF34" s="30"/>
      <c r="AG34" s="29" t="s">
        <v>197</v>
      </c>
      <c r="AH34" s="30" t="s">
        <v>57</v>
      </c>
      <c r="AI34" s="30"/>
      <c r="AJ34" s="93" t="s">
        <v>194</v>
      </c>
      <c r="AK34" s="31" t="s">
        <v>216</v>
      </c>
      <c r="AL34" s="31"/>
      <c r="AM34" s="32"/>
    </row>
    <row r="35" spans="2:39" ht="14.25" customHeight="1" x14ac:dyDescent="0.15">
      <c r="B35" s="589"/>
      <c r="C35" s="638"/>
      <c r="D35" s="653" t="s">
        <v>59</v>
      </c>
      <c r="E35" s="654"/>
      <c r="F35" s="654"/>
      <c r="G35" s="655"/>
      <c r="H35" s="653" t="s">
        <v>196</v>
      </c>
      <c r="I35" s="654"/>
      <c r="J35" s="654"/>
      <c r="K35" s="654"/>
      <c r="L35" s="654"/>
      <c r="M35" s="655"/>
      <c r="N35" s="653" t="s">
        <v>60</v>
      </c>
      <c r="O35" s="654"/>
      <c r="P35" s="654"/>
      <c r="Q35" s="654"/>
      <c r="R35" s="654"/>
      <c r="S35" s="655"/>
      <c r="T35" s="653" t="s">
        <v>61</v>
      </c>
      <c r="U35" s="654"/>
      <c r="V35" s="654"/>
      <c r="W35" s="654"/>
      <c r="X35" s="654"/>
      <c r="Y35" s="655"/>
      <c r="Z35" s="653" t="s">
        <v>62</v>
      </c>
      <c r="AA35" s="654"/>
      <c r="AB35" s="654"/>
      <c r="AC35" s="654"/>
      <c r="AD35" s="654"/>
      <c r="AE35" s="654"/>
      <c r="AF35" s="654"/>
      <c r="AG35" s="654"/>
      <c r="AH35" s="654"/>
      <c r="AI35" s="654"/>
      <c r="AJ35" s="654"/>
      <c r="AK35" s="654"/>
      <c r="AL35" s="654"/>
      <c r="AM35" s="655"/>
    </row>
    <row r="36" spans="2:39" ht="14.25" customHeight="1" x14ac:dyDescent="0.15">
      <c r="B36" s="589"/>
      <c r="C36" s="638"/>
      <c r="D36" s="656" t="s">
        <v>243</v>
      </c>
      <c r="E36" s="657"/>
      <c r="F36" s="657"/>
      <c r="G36" s="658"/>
      <c r="H36" s="33"/>
      <c r="I36" s="34"/>
      <c r="J36" s="665"/>
      <c r="K36" s="665"/>
      <c r="L36" s="665"/>
      <c r="M36" s="35"/>
      <c r="N36" s="36" t="s">
        <v>197</v>
      </c>
      <c r="O36" s="34" t="s">
        <v>63</v>
      </c>
      <c r="P36" s="19"/>
      <c r="Q36" s="37" t="s">
        <v>194</v>
      </c>
      <c r="R36" s="38" t="s">
        <v>64</v>
      </c>
      <c r="S36" s="39"/>
      <c r="T36" s="40"/>
      <c r="U36" s="40" t="s">
        <v>65</v>
      </c>
      <c r="V36" s="666">
        <v>5</v>
      </c>
      <c r="W36" s="666"/>
      <c r="X36" s="34" t="s">
        <v>66</v>
      </c>
      <c r="Y36" s="34"/>
      <c r="Z36" s="41" t="s">
        <v>194</v>
      </c>
      <c r="AA36" s="18" t="s">
        <v>67</v>
      </c>
      <c r="AB36" s="19"/>
      <c r="AC36" s="109" t="s">
        <v>197</v>
      </c>
      <c r="AD36" s="18" t="s">
        <v>68</v>
      </c>
      <c r="AE36" s="18"/>
      <c r="AF36" s="109" t="s">
        <v>197</v>
      </c>
      <c r="AG36" s="18" t="s">
        <v>69</v>
      </c>
      <c r="AH36" s="18"/>
      <c r="AI36" s="42" t="s">
        <v>194</v>
      </c>
      <c r="AJ36" s="18" t="s">
        <v>70</v>
      </c>
      <c r="AK36" s="43"/>
      <c r="AL36" s="43"/>
      <c r="AM36" s="44"/>
    </row>
    <row r="37" spans="2:39" ht="14.25" customHeight="1" x14ac:dyDescent="0.15">
      <c r="B37" s="589"/>
      <c r="C37" s="638"/>
      <c r="D37" s="659"/>
      <c r="E37" s="660"/>
      <c r="F37" s="660"/>
      <c r="G37" s="661"/>
      <c r="H37" s="33"/>
      <c r="I37" s="34"/>
      <c r="J37" s="667">
        <v>45000</v>
      </c>
      <c r="K37" s="667"/>
      <c r="L37" s="667"/>
      <c r="M37" s="35" t="s">
        <v>71</v>
      </c>
      <c r="N37" s="36" t="s">
        <v>197</v>
      </c>
      <c r="O37" s="34" t="s">
        <v>72</v>
      </c>
      <c r="P37" s="19"/>
      <c r="Q37" s="45"/>
      <c r="R37" s="34"/>
      <c r="S37" s="39"/>
      <c r="T37" s="40"/>
      <c r="U37" s="46"/>
      <c r="V37" s="19"/>
      <c r="W37" s="46"/>
      <c r="X37" s="45" t="s">
        <v>73</v>
      </c>
      <c r="Y37" s="34"/>
      <c r="Z37" s="110" t="s">
        <v>194</v>
      </c>
      <c r="AA37" s="46" t="s">
        <v>74</v>
      </c>
      <c r="AB37" s="46"/>
      <c r="AC37" s="46"/>
      <c r="AD37" s="46"/>
      <c r="AE37" s="43"/>
      <c r="AF37" s="42" t="s">
        <v>194</v>
      </c>
      <c r="AG37" s="43" t="s">
        <v>75</v>
      </c>
      <c r="AH37" s="48"/>
      <c r="AI37" s="668"/>
      <c r="AJ37" s="668"/>
      <c r="AK37" s="668"/>
      <c r="AL37" s="668"/>
      <c r="AM37" s="35" t="s">
        <v>76</v>
      </c>
    </row>
    <row r="38" spans="2:39" ht="14.25" customHeight="1" thickBot="1" x14ac:dyDescent="0.2">
      <c r="B38" s="590"/>
      <c r="C38" s="639"/>
      <c r="D38" s="662"/>
      <c r="E38" s="663"/>
      <c r="F38" s="663"/>
      <c r="G38" s="664"/>
      <c r="H38" s="669" t="s">
        <v>198</v>
      </c>
      <c r="I38" s="669"/>
      <c r="J38" s="670">
        <v>30000</v>
      </c>
      <c r="K38" s="670"/>
      <c r="L38" s="670"/>
      <c r="M38" s="49" t="s">
        <v>77</v>
      </c>
      <c r="N38" s="50" t="s">
        <v>194</v>
      </c>
      <c r="O38" s="862" t="s">
        <v>244</v>
      </c>
      <c r="P38" s="862"/>
      <c r="Q38" s="862"/>
      <c r="R38" s="862"/>
      <c r="S38" s="863"/>
      <c r="T38" s="51"/>
      <c r="U38" s="51"/>
      <c r="V38" s="51"/>
      <c r="W38" s="51"/>
      <c r="X38" s="52" t="s">
        <v>78</v>
      </c>
      <c r="Y38" s="53" t="s">
        <v>20</v>
      </c>
      <c r="Z38" s="111" t="s">
        <v>197</v>
      </c>
      <c r="AA38" s="673" t="s">
        <v>79</v>
      </c>
      <c r="AB38" s="673"/>
      <c r="AC38" s="673"/>
      <c r="AD38" s="56">
        <v>40</v>
      </c>
      <c r="AE38" s="55" t="s">
        <v>80</v>
      </c>
      <c r="AF38" s="52"/>
      <c r="AG38" s="55"/>
      <c r="AH38" s="55"/>
      <c r="AI38" s="56">
        <v>5</v>
      </c>
      <c r="AJ38" s="57" t="s">
        <v>81</v>
      </c>
      <c r="AK38" s="57"/>
      <c r="AL38" s="57"/>
      <c r="AM38" s="58"/>
    </row>
    <row r="39" spans="2:39" ht="14.25" thickTop="1" x14ac:dyDescent="0.15">
      <c r="B39" s="586" t="s">
        <v>82</v>
      </c>
      <c r="C39" s="563"/>
      <c r="D39" s="59"/>
      <c r="E39" s="583" t="s">
        <v>83</v>
      </c>
      <c r="F39" s="584"/>
      <c r="G39" s="592"/>
      <c r="H39" s="593" t="s">
        <v>200</v>
      </c>
      <c r="I39" s="594"/>
      <c r="J39" s="594"/>
      <c r="K39" s="594"/>
      <c r="L39" s="595"/>
      <c r="M39" s="583" t="s">
        <v>84</v>
      </c>
      <c r="N39" s="584"/>
      <c r="O39" s="584"/>
      <c r="P39" s="592"/>
      <c r="Q39" s="593" t="s">
        <v>85</v>
      </c>
      <c r="R39" s="594"/>
      <c r="S39" s="594"/>
      <c r="T39" s="593" t="s">
        <v>86</v>
      </c>
      <c r="U39" s="594"/>
      <c r="V39" s="595"/>
      <c r="W39" s="583" t="s">
        <v>87</v>
      </c>
      <c r="X39" s="584"/>
      <c r="Y39" s="584"/>
      <c r="Z39" s="584"/>
      <c r="AA39" s="584"/>
      <c r="AB39" s="584"/>
      <c r="AC39" s="584"/>
      <c r="AD39" s="585"/>
      <c r="AE39" s="561" t="s">
        <v>164</v>
      </c>
      <c r="AF39" s="562"/>
      <c r="AG39" s="562"/>
      <c r="AH39" s="562"/>
      <c r="AI39" s="562"/>
      <c r="AJ39" s="562"/>
      <c r="AK39" s="562"/>
      <c r="AL39" s="562"/>
      <c r="AM39" s="563"/>
    </row>
    <row r="40" spans="2:39" ht="14.25" customHeight="1" x14ac:dyDescent="0.15">
      <c r="B40" s="587"/>
      <c r="C40" s="588"/>
      <c r="D40" s="60" t="s">
        <v>88</v>
      </c>
      <c r="E40" s="602">
        <v>44845</v>
      </c>
      <c r="F40" s="603"/>
      <c r="G40" s="61"/>
      <c r="H40" s="564">
        <v>25000</v>
      </c>
      <c r="I40" s="565"/>
      <c r="J40" s="565"/>
      <c r="K40" s="565"/>
      <c r="L40" s="97" t="s">
        <v>71</v>
      </c>
      <c r="M40" s="566">
        <v>25000</v>
      </c>
      <c r="N40" s="567"/>
      <c r="O40" s="567"/>
      <c r="P40" s="98" t="s">
        <v>71</v>
      </c>
      <c r="Q40" s="568">
        <v>40</v>
      </c>
      <c r="R40" s="569"/>
      <c r="S40" s="99" t="s">
        <v>89</v>
      </c>
      <c r="T40" s="568">
        <v>5</v>
      </c>
      <c r="U40" s="569"/>
      <c r="V40" s="100" t="s">
        <v>89</v>
      </c>
      <c r="W40" s="570" t="s">
        <v>201</v>
      </c>
      <c r="X40" s="571"/>
      <c r="Y40" s="571"/>
      <c r="Z40" s="571"/>
      <c r="AA40" s="571"/>
      <c r="AB40" s="571"/>
      <c r="AC40" s="571"/>
      <c r="AD40" s="571"/>
      <c r="AE40" s="66"/>
      <c r="AF40" s="572" t="s">
        <v>90</v>
      </c>
      <c r="AG40" s="572"/>
      <c r="AH40" s="572"/>
      <c r="AI40" s="67">
        <v>40</v>
      </c>
      <c r="AJ40" s="38" t="s">
        <v>91</v>
      </c>
      <c r="AK40" s="68"/>
      <c r="AL40" s="38"/>
      <c r="AM40" s="69"/>
    </row>
    <row r="41" spans="2:39" ht="14.25" customHeight="1" x14ac:dyDescent="0.15">
      <c r="B41" s="589"/>
      <c r="C41" s="588"/>
      <c r="D41" s="70" t="s">
        <v>92</v>
      </c>
      <c r="E41" s="596">
        <v>45007</v>
      </c>
      <c r="F41" s="597"/>
      <c r="G41" s="61"/>
      <c r="H41" s="564">
        <v>20000</v>
      </c>
      <c r="I41" s="565"/>
      <c r="J41" s="565"/>
      <c r="K41" s="565"/>
      <c r="L41" s="101" t="s">
        <v>71</v>
      </c>
      <c r="M41" s="564">
        <v>5000</v>
      </c>
      <c r="N41" s="565"/>
      <c r="O41" s="565"/>
      <c r="P41" s="102" t="s">
        <v>71</v>
      </c>
      <c r="Q41" s="581">
        <v>40</v>
      </c>
      <c r="R41" s="582"/>
      <c r="S41" s="103" t="s">
        <v>89</v>
      </c>
      <c r="T41" s="581">
        <v>5</v>
      </c>
      <c r="U41" s="582"/>
      <c r="V41" s="104" t="s">
        <v>89</v>
      </c>
      <c r="W41" s="573" t="s">
        <v>202</v>
      </c>
      <c r="X41" s="574"/>
      <c r="Y41" s="574"/>
      <c r="Z41" s="574"/>
      <c r="AA41" s="574"/>
      <c r="AB41" s="574"/>
      <c r="AC41" s="574"/>
      <c r="AD41" s="574"/>
      <c r="AE41" s="76"/>
      <c r="AF41" s="34" t="s">
        <v>93</v>
      </c>
      <c r="AG41" s="34"/>
      <c r="AH41" s="34"/>
      <c r="AI41" s="77">
        <v>5</v>
      </c>
      <c r="AJ41" s="34" t="s">
        <v>89</v>
      </c>
      <c r="AK41" s="34"/>
      <c r="AL41" s="34"/>
      <c r="AM41" s="35"/>
    </row>
    <row r="42" spans="2:39" ht="14.25" customHeight="1" x14ac:dyDescent="0.15">
      <c r="B42" s="589"/>
      <c r="C42" s="588"/>
      <c r="D42" s="70" t="s">
        <v>95</v>
      </c>
      <c r="E42" s="598"/>
      <c r="F42" s="599"/>
      <c r="G42" s="61"/>
      <c r="H42" s="564"/>
      <c r="I42" s="565"/>
      <c r="J42" s="565"/>
      <c r="K42" s="565"/>
      <c r="L42" s="101" t="s">
        <v>71</v>
      </c>
      <c r="M42" s="564"/>
      <c r="N42" s="565"/>
      <c r="O42" s="565"/>
      <c r="P42" s="102" t="s">
        <v>71</v>
      </c>
      <c r="Q42" s="581"/>
      <c r="R42" s="582"/>
      <c r="S42" s="103" t="s">
        <v>89</v>
      </c>
      <c r="T42" s="581"/>
      <c r="U42" s="582"/>
      <c r="V42" s="104" t="s">
        <v>89</v>
      </c>
      <c r="W42" s="573"/>
      <c r="X42" s="574"/>
      <c r="Y42" s="574"/>
      <c r="Z42" s="574"/>
      <c r="AA42" s="574"/>
      <c r="AB42" s="574"/>
      <c r="AC42" s="574"/>
      <c r="AD42" s="574"/>
      <c r="AE42" s="78"/>
      <c r="AF42" s="34"/>
      <c r="AG42" s="34"/>
      <c r="AH42" s="34"/>
      <c r="AI42" s="34"/>
      <c r="AJ42" s="34"/>
      <c r="AK42" s="34"/>
      <c r="AL42" s="34"/>
      <c r="AM42" s="35"/>
    </row>
    <row r="43" spans="2:39" ht="14.25" customHeight="1" thickBot="1" x14ac:dyDescent="0.2">
      <c r="B43" s="590"/>
      <c r="C43" s="591"/>
      <c r="D43" s="79" t="s">
        <v>96</v>
      </c>
      <c r="E43" s="600"/>
      <c r="F43" s="601"/>
      <c r="G43" s="80"/>
      <c r="H43" s="575"/>
      <c r="I43" s="576"/>
      <c r="J43" s="576"/>
      <c r="K43" s="576"/>
      <c r="L43" s="105" t="s">
        <v>71</v>
      </c>
      <c r="M43" s="575"/>
      <c r="N43" s="576"/>
      <c r="O43" s="576"/>
      <c r="P43" s="106" t="s">
        <v>71</v>
      </c>
      <c r="Q43" s="577"/>
      <c r="R43" s="578"/>
      <c r="S43" s="107" t="s">
        <v>89</v>
      </c>
      <c r="T43" s="577"/>
      <c r="U43" s="578"/>
      <c r="V43" s="108" t="s">
        <v>89</v>
      </c>
      <c r="W43" s="579"/>
      <c r="X43" s="580"/>
      <c r="Y43" s="580"/>
      <c r="Z43" s="580"/>
      <c r="AA43" s="580"/>
      <c r="AB43" s="580"/>
      <c r="AC43" s="580"/>
      <c r="AD43" s="580"/>
      <c r="AE43" s="85"/>
      <c r="AF43" s="55"/>
      <c r="AG43" s="55"/>
      <c r="AH43" s="55"/>
      <c r="AI43" s="55"/>
      <c r="AJ43" s="55"/>
      <c r="AK43" s="55"/>
      <c r="AL43" s="55"/>
      <c r="AM43" s="58"/>
    </row>
    <row r="44" spans="2:39" ht="12.75" customHeight="1" thickTop="1" x14ac:dyDescent="0.15">
      <c r="B44" s="86" t="s">
        <v>97</v>
      </c>
      <c r="C44" s="87"/>
      <c r="D44" s="87"/>
      <c r="E44" s="87"/>
      <c r="F44" s="87"/>
      <c r="G44" s="87"/>
      <c r="H44" s="87"/>
      <c r="I44" s="87"/>
      <c r="J44" s="87"/>
      <c r="K44" s="87"/>
      <c r="L44" s="87"/>
      <c r="M44" s="87"/>
      <c r="N44" s="87"/>
      <c r="O44" s="87"/>
      <c r="P44" s="87"/>
      <c r="Q44" s="87"/>
      <c r="R44" s="87"/>
      <c r="S44" s="87"/>
      <c r="T44" s="87"/>
      <c r="U44" s="87"/>
      <c r="V44" s="87"/>
      <c r="W44" s="87"/>
      <c r="X44" s="87"/>
      <c r="Y44" s="87"/>
      <c r="Z44" s="34"/>
      <c r="AA44" s="34"/>
      <c r="AB44" s="87"/>
      <c r="AC44" s="87"/>
      <c r="AD44" s="87"/>
      <c r="AE44" s="87"/>
      <c r="AF44" s="87"/>
      <c r="AG44" s="87"/>
      <c r="AH44" s="87"/>
      <c r="AI44" s="87"/>
      <c r="AJ44" s="87"/>
      <c r="AK44" s="87"/>
      <c r="AL44" s="87"/>
      <c r="AM44" s="88"/>
    </row>
    <row r="45" spans="2:39" ht="14.25" customHeight="1" x14ac:dyDescent="0.15">
      <c r="B45" s="89"/>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5"/>
    </row>
    <row r="46" spans="2:39" ht="14.25" customHeight="1" x14ac:dyDescent="0.15">
      <c r="B46" s="89"/>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5"/>
    </row>
    <row r="47" spans="2:39" ht="14.25" customHeight="1" x14ac:dyDescent="0.15">
      <c r="B47" s="89"/>
      <c r="C47" s="34"/>
      <c r="D47" s="34"/>
      <c r="E47" s="34"/>
      <c r="F47" s="34"/>
      <c r="G47" s="34"/>
      <c r="H47" s="34"/>
      <c r="I47" s="34"/>
      <c r="J47" s="34"/>
      <c r="K47" s="34"/>
      <c r="L47" s="34"/>
      <c r="M47" s="34"/>
      <c r="N47" s="34"/>
      <c r="O47" s="34"/>
      <c r="P47" s="34"/>
      <c r="Q47" s="34"/>
      <c r="R47" s="34"/>
      <c r="S47" s="19"/>
      <c r="T47" s="34"/>
      <c r="U47" s="34"/>
      <c r="V47" s="34"/>
      <c r="W47" s="34"/>
      <c r="X47" s="34"/>
      <c r="Y47" s="34"/>
      <c r="Z47" s="34"/>
      <c r="AA47" s="34"/>
      <c r="AB47" s="34"/>
      <c r="AC47" s="34"/>
      <c r="AD47" s="34"/>
      <c r="AE47" s="34"/>
      <c r="AF47" s="34"/>
      <c r="AG47" s="34"/>
      <c r="AH47" s="34"/>
      <c r="AI47" s="34"/>
      <c r="AJ47" s="34"/>
      <c r="AK47" s="34"/>
      <c r="AL47" s="34"/>
      <c r="AM47" s="35"/>
    </row>
    <row r="48" spans="2:39" ht="15" customHeight="1" x14ac:dyDescent="0.15">
      <c r="B48" s="9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91"/>
    </row>
    <row r="50" spans="10:39" x14ac:dyDescent="0.15">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row>
  </sheetData>
  <mergeCells count="307">
    <mergeCell ref="AD1:AM1"/>
    <mergeCell ref="F2:AH2"/>
    <mergeCell ref="AI2:AM2"/>
    <mergeCell ref="B4:C4"/>
    <mergeCell ref="D4:W4"/>
    <mergeCell ref="X4:AA4"/>
    <mergeCell ref="AD4:AE4"/>
    <mergeCell ref="AF4:AG4"/>
    <mergeCell ref="AH4:AI4"/>
    <mergeCell ref="AJ4:AK4"/>
    <mergeCell ref="B5:C5"/>
    <mergeCell ref="D5:W5"/>
    <mergeCell ref="X5:AE5"/>
    <mergeCell ref="AF5:AM5"/>
    <mergeCell ref="B6:C9"/>
    <mergeCell ref="D6:W9"/>
    <mergeCell ref="X6:AE6"/>
    <mergeCell ref="AF6:AM6"/>
    <mergeCell ref="X7:AE7"/>
    <mergeCell ref="AF7:AM7"/>
    <mergeCell ref="X8:AE8"/>
    <mergeCell ref="AF8:AM8"/>
    <mergeCell ref="X9:AE9"/>
    <mergeCell ref="AF9:AM9"/>
    <mergeCell ref="B10:E11"/>
    <mergeCell ref="F10:I11"/>
    <mergeCell ref="J10:AA10"/>
    <mergeCell ref="AB10:AM10"/>
    <mergeCell ref="J11:L11"/>
    <mergeCell ref="M11:O11"/>
    <mergeCell ref="AJ11:AK11"/>
    <mergeCell ref="AL11:AM11"/>
    <mergeCell ref="B12:E12"/>
    <mergeCell ref="F12:I12"/>
    <mergeCell ref="J12:L12"/>
    <mergeCell ref="M12:O12"/>
    <mergeCell ref="P12:S12"/>
    <mergeCell ref="T12:W12"/>
    <mergeCell ref="X12:AA12"/>
    <mergeCell ref="AB12:AE12"/>
    <mergeCell ref="P11:S11"/>
    <mergeCell ref="T11:W11"/>
    <mergeCell ref="X11:AA11"/>
    <mergeCell ref="AB11:AE11"/>
    <mergeCell ref="AF11:AG11"/>
    <mergeCell ref="AH11:AI11"/>
    <mergeCell ref="AF12:AI12"/>
    <mergeCell ref="AJ12:AM12"/>
    <mergeCell ref="AJ13:AM13"/>
    <mergeCell ref="B14:E14"/>
    <mergeCell ref="F14:I14"/>
    <mergeCell ref="J14:L14"/>
    <mergeCell ref="M14:O14"/>
    <mergeCell ref="P14:S14"/>
    <mergeCell ref="T14:W14"/>
    <mergeCell ref="X14:AA14"/>
    <mergeCell ref="AB14:AE14"/>
    <mergeCell ref="AF14:AI14"/>
    <mergeCell ref="AJ14:AM14"/>
    <mergeCell ref="B13:E13"/>
    <mergeCell ref="F13:I13"/>
    <mergeCell ref="J13:L13"/>
    <mergeCell ref="M13:O13"/>
    <mergeCell ref="P13:S13"/>
    <mergeCell ref="T13:W13"/>
    <mergeCell ref="X13:AA13"/>
    <mergeCell ref="AB13:AE13"/>
    <mergeCell ref="AF13:AI13"/>
    <mergeCell ref="AJ15:AM15"/>
    <mergeCell ref="B16:E16"/>
    <mergeCell ref="F16:I16"/>
    <mergeCell ref="J16:L16"/>
    <mergeCell ref="M16:O16"/>
    <mergeCell ref="P16:S16"/>
    <mergeCell ref="T16:W16"/>
    <mergeCell ref="X16:AA16"/>
    <mergeCell ref="AB16:AE16"/>
    <mergeCell ref="AF16:AI16"/>
    <mergeCell ref="AJ16:AM16"/>
    <mergeCell ref="B15:E15"/>
    <mergeCell ref="F15:I15"/>
    <mergeCell ref="J15:L15"/>
    <mergeCell ref="M15:O15"/>
    <mergeCell ref="P15:S15"/>
    <mergeCell ref="T15:W15"/>
    <mergeCell ref="X15:AA15"/>
    <mergeCell ref="AB15:AE15"/>
    <mergeCell ref="AF15:AI15"/>
    <mergeCell ref="AJ19:AK19"/>
    <mergeCell ref="AL19:AM19"/>
    <mergeCell ref="AJ17:AM17"/>
    <mergeCell ref="B18:I18"/>
    <mergeCell ref="J18:AA18"/>
    <mergeCell ref="AB18:AM18"/>
    <mergeCell ref="B19:D19"/>
    <mergeCell ref="E19:I19"/>
    <mergeCell ref="J19:L19"/>
    <mergeCell ref="M19:O19"/>
    <mergeCell ref="P19:S19"/>
    <mergeCell ref="T19:W19"/>
    <mergeCell ref="B17:H17"/>
    <mergeCell ref="J17:L17"/>
    <mergeCell ref="M17:O17"/>
    <mergeCell ref="P17:S17"/>
    <mergeCell ref="T17:W17"/>
    <mergeCell ref="X17:AA17"/>
    <mergeCell ref="AB17:AE17"/>
    <mergeCell ref="AF17:AI17"/>
    <mergeCell ref="AH19:AI19"/>
    <mergeCell ref="B20:B23"/>
    <mergeCell ref="C20:D20"/>
    <mergeCell ref="E20:H20"/>
    <mergeCell ref="J20:L20"/>
    <mergeCell ref="M20:O20"/>
    <mergeCell ref="P20:S20"/>
    <mergeCell ref="X19:AA19"/>
    <mergeCell ref="AB19:AE19"/>
    <mergeCell ref="AF19:AG19"/>
    <mergeCell ref="T20:W20"/>
    <mergeCell ref="X20:AA20"/>
    <mergeCell ref="AB20:AE20"/>
    <mergeCell ref="AF20:AI20"/>
    <mergeCell ref="C22:D22"/>
    <mergeCell ref="E22:H22"/>
    <mergeCell ref="J22:L22"/>
    <mergeCell ref="M22:O22"/>
    <mergeCell ref="P22:S22"/>
    <mergeCell ref="T22:W22"/>
    <mergeCell ref="X22:AA22"/>
    <mergeCell ref="AB22:AE22"/>
    <mergeCell ref="AF22:AI22"/>
    <mergeCell ref="AJ20:AM20"/>
    <mergeCell ref="C21:D21"/>
    <mergeCell ref="E21:H21"/>
    <mergeCell ref="J21:L21"/>
    <mergeCell ref="M21:O21"/>
    <mergeCell ref="P21:S21"/>
    <mergeCell ref="T21:W21"/>
    <mergeCell ref="X21:AA21"/>
    <mergeCell ref="AB21:AE21"/>
    <mergeCell ref="AF21:AI21"/>
    <mergeCell ref="AJ21:AM21"/>
    <mergeCell ref="AJ26:AM26"/>
    <mergeCell ref="AJ22:AM22"/>
    <mergeCell ref="C23:D23"/>
    <mergeCell ref="E23:H23"/>
    <mergeCell ref="J23:L23"/>
    <mergeCell ref="M23:O23"/>
    <mergeCell ref="P23:S23"/>
    <mergeCell ref="P24:S24"/>
    <mergeCell ref="T24:W24"/>
    <mergeCell ref="X24:AA24"/>
    <mergeCell ref="AB24:AE24"/>
    <mergeCell ref="AF24:AI24"/>
    <mergeCell ref="AJ24:AM24"/>
    <mergeCell ref="T23:W23"/>
    <mergeCell ref="X23:AA23"/>
    <mergeCell ref="AB23:AE23"/>
    <mergeCell ref="AF23:AI23"/>
    <mergeCell ref="AJ23:AM23"/>
    <mergeCell ref="B24:B26"/>
    <mergeCell ref="AB27:AE27"/>
    <mergeCell ref="AB25:AE25"/>
    <mergeCell ref="AF25:AI25"/>
    <mergeCell ref="AJ25:AM25"/>
    <mergeCell ref="C26:D26"/>
    <mergeCell ref="E26:H26"/>
    <mergeCell ref="J26:L26"/>
    <mergeCell ref="M26:O26"/>
    <mergeCell ref="P26:S26"/>
    <mergeCell ref="T26:W26"/>
    <mergeCell ref="X26:AA26"/>
    <mergeCell ref="E25:H25"/>
    <mergeCell ref="J25:L25"/>
    <mergeCell ref="M25:O25"/>
    <mergeCell ref="P25:S25"/>
    <mergeCell ref="T25:W25"/>
    <mergeCell ref="X25:AA25"/>
    <mergeCell ref="C24:D25"/>
    <mergeCell ref="E24:H24"/>
    <mergeCell ref="J24:L24"/>
    <mergeCell ref="M24:O24"/>
    <mergeCell ref="AB26:AE26"/>
    <mergeCell ref="AF26:AI26"/>
    <mergeCell ref="AF27:AI27"/>
    <mergeCell ref="AJ27:AM27"/>
    <mergeCell ref="B28:D28"/>
    <mergeCell ref="E28:I28"/>
    <mergeCell ref="J28:L28"/>
    <mergeCell ref="M28:O28"/>
    <mergeCell ref="P28:S28"/>
    <mergeCell ref="T28:W28"/>
    <mergeCell ref="X28:AA28"/>
    <mergeCell ref="AB28:AE28"/>
    <mergeCell ref="AF28:AI28"/>
    <mergeCell ref="AJ28:AM28"/>
    <mergeCell ref="B27:D27"/>
    <mergeCell ref="E27:I27"/>
    <mergeCell ref="J27:L27"/>
    <mergeCell ref="M27:O27"/>
    <mergeCell ref="P27:S27"/>
    <mergeCell ref="T27:W27"/>
    <mergeCell ref="X27:AA27"/>
    <mergeCell ref="AJ29:AM29"/>
    <mergeCell ref="B30:D30"/>
    <mergeCell ref="E30:I30"/>
    <mergeCell ref="J30:L30"/>
    <mergeCell ref="M30:O30"/>
    <mergeCell ref="P30:S30"/>
    <mergeCell ref="T30:W30"/>
    <mergeCell ref="X30:AA30"/>
    <mergeCell ref="AB30:AE30"/>
    <mergeCell ref="AF30:AI30"/>
    <mergeCell ref="AJ30:AM30"/>
    <mergeCell ref="B29:D29"/>
    <mergeCell ref="E29:I29"/>
    <mergeCell ref="J29:L29"/>
    <mergeCell ref="M29:O29"/>
    <mergeCell ref="P29:S29"/>
    <mergeCell ref="T29:W29"/>
    <mergeCell ref="X29:AA29"/>
    <mergeCell ref="AB29:AE29"/>
    <mergeCell ref="AF29:AI29"/>
    <mergeCell ref="B34:C38"/>
    <mergeCell ref="D34:E34"/>
    <mergeCell ref="F34:I34"/>
    <mergeCell ref="J34:K34"/>
    <mergeCell ref="L34:R34"/>
    <mergeCell ref="S34:U34"/>
    <mergeCell ref="V34:Z34"/>
    <mergeCell ref="D35:G35"/>
    <mergeCell ref="H35:M35"/>
    <mergeCell ref="N35:S35"/>
    <mergeCell ref="T35:Y35"/>
    <mergeCell ref="Z35:AM35"/>
    <mergeCell ref="D36:G38"/>
    <mergeCell ref="J36:L36"/>
    <mergeCell ref="V36:W36"/>
    <mergeCell ref="J37:L37"/>
    <mergeCell ref="AI37:AL37"/>
    <mergeCell ref="H38:I38"/>
    <mergeCell ref="J38:L38"/>
    <mergeCell ref="O38:S38"/>
    <mergeCell ref="AA38:AC38"/>
    <mergeCell ref="AF31:AI31"/>
    <mergeCell ref="AJ31:AM31"/>
    <mergeCell ref="B32:H32"/>
    <mergeCell ref="J32:L32"/>
    <mergeCell ref="M32:O32"/>
    <mergeCell ref="P32:S32"/>
    <mergeCell ref="T32:V33"/>
    <mergeCell ref="W32:Y32"/>
    <mergeCell ref="Z32:AM32"/>
    <mergeCell ref="B33:H33"/>
    <mergeCell ref="J33:L33"/>
    <mergeCell ref="M33:O33"/>
    <mergeCell ref="P33:S33"/>
    <mergeCell ref="W33:Y33"/>
    <mergeCell ref="Z33:AM33"/>
    <mergeCell ref="B31:I31"/>
    <mergeCell ref="J31:L31"/>
    <mergeCell ref="M31:O31"/>
    <mergeCell ref="P31:S31"/>
    <mergeCell ref="T31:W31"/>
    <mergeCell ref="X31:AA31"/>
    <mergeCell ref="AB31:AE31"/>
    <mergeCell ref="B39:C43"/>
    <mergeCell ref="E39:G39"/>
    <mergeCell ref="H39:L39"/>
    <mergeCell ref="M39:P39"/>
    <mergeCell ref="Q39:S39"/>
    <mergeCell ref="T39:V39"/>
    <mergeCell ref="E41:F41"/>
    <mergeCell ref="H41:K41"/>
    <mergeCell ref="M41:O41"/>
    <mergeCell ref="Q41:R41"/>
    <mergeCell ref="T41:U41"/>
    <mergeCell ref="E42:F42"/>
    <mergeCell ref="H42:K42"/>
    <mergeCell ref="M42:O42"/>
    <mergeCell ref="Q42:R42"/>
    <mergeCell ref="E43:F43"/>
    <mergeCell ref="E40:F40"/>
    <mergeCell ref="AF50:AI50"/>
    <mergeCell ref="AJ50:AM50"/>
    <mergeCell ref="J50:L50"/>
    <mergeCell ref="M50:O50"/>
    <mergeCell ref="P50:S50"/>
    <mergeCell ref="T50:W50"/>
    <mergeCell ref="X50:AA50"/>
    <mergeCell ref="AB50:AE50"/>
    <mergeCell ref="AE39:AM39"/>
    <mergeCell ref="H40:K40"/>
    <mergeCell ref="M40:O40"/>
    <mergeCell ref="Q40:R40"/>
    <mergeCell ref="T40:U40"/>
    <mergeCell ref="W40:AD40"/>
    <mergeCell ref="AF40:AH40"/>
    <mergeCell ref="W41:AD41"/>
    <mergeCell ref="H43:K43"/>
    <mergeCell ref="M43:O43"/>
    <mergeCell ref="Q43:R43"/>
    <mergeCell ref="T43:U43"/>
    <mergeCell ref="W43:AD43"/>
    <mergeCell ref="T42:U42"/>
    <mergeCell ref="W42:AD42"/>
    <mergeCell ref="W39:AD39"/>
  </mergeCells>
  <phoneticPr fontId="13"/>
  <conditionalFormatting sqref="X12:AA16 X20:AA28 X30:AA30">
    <cfRule type="expression" dxfId="7" priority="2">
      <formula>$X12&lt;0</formula>
    </cfRule>
  </conditionalFormatting>
  <conditionalFormatting sqref="AD1">
    <cfRule type="containsText" dxfId="6" priority="1" operator="containsText" text="支出金額と収入金額が一致していません">
      <formula>NOT(ISERROR(SEARCH("支出金額と収入金額が一致していません",AD1)))</formula>
    </cfRule>
  </conditionalFormatting>
  <dataValidations count="2">
    <dataValidation type="list" allowBlank="1" showInputMessage="1" showErrorMessage="1" sqref="Y38 Z33:AM33 AA34 N36:N38 AJ34 AG34 AD34 AI36 AF36:AF37 AC36 Z36:Z38 Q36 G40:G43" xr:uid="{10DC5999-9AF3-413D-8E7A-CEC4B363E474}">
      <formula1>#REF!</formula1>
    </dataValidation>
    <dataValidation type="list" allowBlank="1" showInputMessage="1" showErrorMessage="1" sqref="Z32:AM32" xr:uid="{2C9A3BF0-9B54-4474-922E-7AE507ACF248}">
      <formula1>#REF!</formula1>
    </dataValidation>
  </dataValidations>
  <printOptions horizontalCentered="1"/>
  <pageMargins left="0.39370078740157483" right="0.43307086614173229" top="0.78740157480314965" bottom="0.78740157480314965" header="0.51181102362204722" footer="0.51181102362204722"/>
  <pageSetup paperSize="9" scale="7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AD79C-87AC-4457-965C-D77466804B62}">
  <sheetPr codeName="Sheet8">
    <tabColor theme="8" tint="-0.499984740745262"/>
  </sheetPr>
  <dimension ref="B1:AM50"/>
  <sheetViews>
    <sheetView view="pageBreakPreview" zoomScaleNormal="100" zoomScaleSheetLayoutView="100" zoomScalePageLayoutView="85" workbookViewId="0"/>
  </sheetViews>
  <sheetFormatPr defaultColWidth="9" defaultRowHeight="13.5" x14ac:dyDescent="0.15"/>
  <cols>
    <col min="1" max="1" width="2.625" style="20" customWidth="1"/>
    <col min="2" max="2" width="2.75" style="20" customWidth="1"/>
    <col min="3" max="3" width="8.5" style="20" customWidth="1"/>
    <col min="4" max="4" width="3.75" style="20" customWidth="1"/>
    <col min="5" max="5" width="4.5" style="20" customWidth="1"/>
    <col min="6" max="6" width="8.625" style="20" customWidth="1"/>
    <col min="7" max="7" width="6" style="20" customWidth="1"/>
    <col min="8" max="8" width="2.5" style="20" customWidth="1"/>
    <col min="9" max="9" width="3.25" style="20" customWidth="1"/>
    <col min="10" max="10" width="6.875" style="20" customWidth="1"/>
    <col min="11" max="12" width="3.75" style="20" customWidth="1"/>
    <col min="13" max="13" width="6.875" style="20" customWidth="1"/>
    <col min="14" max="14" width="4.5" style="20" bestFit="1" customWidth="1"/>
    <col min="15" max="15" width="3" style="20" customWidth="1"/>
    <col min="16" max="16" width="3.75" style="20" customWidth="1"/>
    <col min="17" max="17" width="3.125" style="20" customWidth="1"/>
    <col min="18" max="19" width="4" style="20" customWidth="1"/>
    <col min="20" max="35" width="3.75" style="20" customWidth="1"/>
    <col min="36" max="36" width="3.375" style="20" customWidth="1"/>
    <col min="37" max="39" width="3.75" style="20" customWidth="1"/>
    <col min="40" max="16384" width="9" style="20"/>
  </cols>
  <sheetData>
    <row r="1" spans="2:39" x14ac:dyDescent="0.15">
      <c r="B1" s="18" t="s">
        <v>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806" t="str">
        <f>IF(COUNTIF(J50:AM50,"ok")=COUNTA(J50:AM50),"ok","支出金額と収入金額が一致していません")</f>
        <v>ok</v>
      </c>
      <c r="AE1" s="806"/>
      <c r="AF1" s="806"/>
      <c r="AG1" s="806"/>
      <c r="AH1" s="806"/>
      <c r="AI1" s="806"/>
      <c r="AJ1" s="806"/>
      <c r="AK1" s="806"/>
      <c r="AL1" s="806"/>
      <c r="AM1" s="806"/>
    </row>
    <row r="2" spans="2:39" x14ac:dyDescent="0.15">
      <c r="B2" s="21"/>
      <c r="C2" s="21"/>
      <c r="D2" s="21"/>
      <c r="E2" s="21"/>
      <c r="F2" s="806" t="s">
        <v>173</v>
      </c>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t="s">
        <v>217</v>
      </c>
      <c r="AJ2" s="806"/>
      <c r="AK2" s="806"/>
      <c r="AL2" s="806"/>
      <c r="AM2" s="806"/>
    </row>
    <row r="3" spans="2:39" ht="3" customHeight="1" x14ac:dyDescent="0.15">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2:39" ht="14.25" customHeight="1" x14ac:dyDescent="0.15">
      <c r="B4" s="780" t="s">
        <v>1</v>
      </c>
      <c r="C4" s="781"/>
      <c r="D4" s="782" t="s">
        <v>229</v>
      </c>
      <c r="E4" s="782"/>
      <c r="F4" s="782"/>
      <c r="G4" s="782"/>
      <c r="H4" s="782"/>
      <c r="I4" s="782"/>
      <c r="J4" s="782"/>
      <c r="K4" s="782"/>
      <c r="L4" s="782"/>
      <c r="M4" s="782"/>
      <c r="N4" s="782"/>
      <c r="O4" s="782"/>
      <c r="P4" s="782"/>
      <c r="Q4" s="782"/>
      <c r="R4" s="782"/>
      <c r="S4" s="782"/>
      <c r="T4" s="782"/>
      <c r="U4" s="807"/>
      <c r="V4" s="807"/>
      <c r="W4" s="782"/>
      <c r="X4" s="781" t="s">
        <v>2</v>
      </c>
      <c r="Y4" s="781"/>
      <c r="Z4" s="781"/>
      <c r="AA4" s="781"/>
      <c r="AB4" s="22"/>
      <c r="AC4" s="23"/>
      <c r="AD4" s="876" t="s">
        <v>230</v>
      </c>
      <c r="AE4" s="876"/>
      <c r="AF4" s="679" t="s">
        <v>3</v>
      </c>
      <c r="AG4" s="679"/>
      <c r="AH4" s="876" t="s">
        <v>176</v>
      </c>
      <c r="AI4" s="876"/>
      <c r="AJ4" s="679" t="s">
        <v>4</v>
      </c>
      <c r="AK4" s="679"/>
      <c r="AL4" s="24"/>
      <c r="AM4" s="25"/>
    </row>
    <row r="5" spans="2:39" ht="14.25" customHeight="1" x14ac:dyDescent="0.15">
      <c r="B5" s="780" t="s">
        <v>178</v>
      </c>
      <c r="C5" s="781"/>
      <c r="D5" s="782" t="s">
        <v>231</v>
      </c>
      <c r="E5" s="782"/>
      <c r="F5" s="782"/>
      <c r="G5" s="782"/>
      <c r="H5" s="782"/>
      <c r="I5" s="782"/>
      <c r="J5" s="782"/>
      <c r="K5" s="782"/>
      <c r="L5" s="782"/>
      <c r="M5" s="782"/>
      <c r="N5" s="782"/>
      <c r="O5" s="782"/>
      <c r="P5" s="782"/>
      <c r="Q5" s="782"/>
      <c r="R5" s="782"/>
      <c r="S5" s="782"/>
      <c r="T5" s="782"/>
      <c r="U5" s="782"/>
      <c r="V5" s="782"/>
      <c r="W5" s="782"/>
      <c r="X5" s="723" t="s">
        <v>6</v>
      </c>
      <c r="Y5" s="723"/>
      <c r="Z5" s="723"/>
      <c r="AA5" s="723"/>
      <c r="AB5" s="638"/>
      <c r="AC5" s="638"/>
      <c r="AD5" s="638"/>
      <c r="AE5" s="588"/>
      <c r="AF5" s="589" t="s">
        <v>7</v>
      </c>
      <c r="AG5" s="638"/>
      <c r="AH5" s="638"/>
      <c r="AI5" s="638"/>
      <c r="AJ5" s="638"/>
      <c r="AK5" s="638"/>
      <c r="AL5" s="638"/>
      <c r="AM5" s="588"/>
    </row>
    <row r="6" spans="2:39" ht="14.25" customHeight="1" x14ac:dyDescent="0.15">
      <c r="B6" s="783" t="s">
        <v>8</v>
      </c>
      <c r="C6" s="784"/>
      <c r="D6" s="789" t="s">
        <v>232</v>
      </c>
      <c r="E6" s="790"/>
      <c r="F6" s="790"/>
      <c r="G6" s="790"/>
      <c r="H6" s="790"/>
      <c r="I6" s="790"/>
      <c r="J6" s="790"/>
      <c r="K6" s="790"/>
      <c r="L6" s="790"/>
      <c r="M6" s="790"/>
      <c r="N6" s="790"/>
      <c r="O6" s="790"/>
      <c r="P6" s="790"/>
      <c r="Q6" s="790"/>
      <c r="R6" s="790"/>
      <c r="S6" s="790"/>
      <c r="T6" s="790"/>
      <c r="U6" s="790"/>
      <c r="V6" s="790"/>
      <c r="W6" s="791"/>
      <c r="X6" s="798" t="s">
        <v>207</v>
      </c>
      <c r="Y6" s="798"/>
      <c r="Z6" s="798"/>
      <c r="AA6" s="798"/>
      <c r="AB6" s="798"/>
      <c r="AC6" s="798"/>
      <c r="AD6" s="798"/>
      <c r="AE6" s="799"/>
      <c r="AF6" s="807"/>
      <c r="AG6" s="798"/>
      <c r="AH6" s="798"/>
      <c r="AI6" s="798"/>
      <c r="AJ6" s="798"/>
      <c r="AK6" s="798"/>
      <c r="AL6" s="798"/>
      <c r="AM6" s="799"/>
    </row>
    <row r="7" spans="2:39" ht="14.25" customHeight="1" x14ac:dyDescent="0.15">
      <c r="B7" s="785"/>
      <c r="C7" s="786"/>
      <c r="D7" s="792"/>
      <c r="E7" s="793"/>
      <c r="F7" s="793"/>
      <c r="G7" s="793"/>
      <c r="H7" s="793"/>
      <c r="I7" s="793"/>
      <c r="J7" s="793"/>
      <c r="K7" s="793"/>
      <c r="L7" s="793"/>
      <c r="M7" s="793"/>
      <c r="N7" s="793"/>
      <c r="O7" s="793"/>
      <c r="P7" s="793"/>
      <c r="Q7" s="793"/>
      <c r="R7" s="793"/>
      <c r="S7" s="793"/>
      <c r="T7" s="793"/>
      <c r="U7" s="793"/>
      <c r="V7" s="793"/>
      <c r="W7" s="794"/>
      <c r="X7" s="800" t="s">
        <v>208</v>
      </c>
      <c r="Y7" s="800"/>
      <c r="Z7" s="800"/>
      <c r="AA7" s="800"/>
      <c r="AB7" s="800"/>
      <c r="AC7" s="800"/>
      <c r="AD7" s="800"/>
      <c r="AE7" s="801"/>
      <c r="AF7" s="802"/>
      <c r="AG7" s="800"/>
      <c r="AH7" s="800"/>
      <c r="AI7" s="800"/>
      <c r="AJ7" s="800"/>
      <c r="AK7" s="800"/>
      <c r="AL7" s="800"/>
      <c r="AM7" s="801"/>
    </row>
    <row r="8" spans="2:39" ht="14.25" customHeight="1" x14ac:dyDescent="0.15">
      <c r="B8" s="785"/>
      <c r="C8" s="786"/>
      <c r="D8" s="792"/>
      <c r="E8" s="793"/>
      <c r="F8" s="793"/>
      <c r="G8" s="793"/>
      <c r="H8" s="793"/>
      <c r="I8" s="793"/>
      <c r="J8" s="793"/>
      <c r="K8" s="793"/>
      <c r="L8" s="793"/>
      <c r="M8" s="793"/>
      <c r="N8" s="793"/>
      <c r="O8" s="793"/>
      <c r="P8" s="793"/>
      <c r="Q8" s="793"/>
      <c r="R8" s="793"/>
      <c r="S8" s="793"/>
      <c r="T8" s="793"/>
      <c r="U8" s="793"/>
      <c r="V8" s="793"/>
      <c r="W8" s="794"/>
      <c r="X8" s="800"/>
      <c r="Y8" s="800"/>
      <c r="Z8" s="800"/>
      <c r="AA8" s="800"/>
      <c r="AB8" s="800"/>
      <c r="AC8" s="800"/>
      <c r="AD8" s="800"/>
      <c r="AE8" s="801"/>
      <c r="AF8" s="802"/>
      <c r="AG8" s="800"/>
      <c r="AH8" s="800"/>
      <c r="AI8" s="800"/>
      <c r="AJ8" s="800"/>
      <c r="AK8" s="800"/>
      <c r="AL8" s="800"/>
      <c r="AM8" s="801"/>
    </row>
    <row r="9" spans="2:39" ht="14.25" customHeight="1" thickBot="1" x14ac:dyDescent="0.2">
      <c r="B9" s="787"/>
      <c r="C9" s="788"/>
      <c r="D9" s="795"/>
      <c r="E9" s="796"/>
      <c r="F9" s="796"/>
      <c r="G9" s="796"/>
      <c r="H9" s="796"/>
      <c r="I9" s="796"/>
      <c r="J9" s="796"/>
      <c r="K9" s="796"/>
      <c r="L9" s="796"/>
      <c r="M9" s="796"/>
      <c r="N9" s="796"/>
      <c r="O9" s="796"/>
      <c r="P9" s="796"/>
      <c r="Q9" s="796"/>
      <c r="R9" s="796"/>
      <c r="S9" s="796"/>
      <c r="T9" s="796"/>
      <c r="U9" s="796"/>
      <c r="V9" s="796"/>
      <c r="W9" s="797"/>
      <c r="X9" s="803"/>
      <c r="Y9" s="803"/>
      <c r="Z9" s="803"/>
      <c r="AA9" s="803"/>
      <c r="AB9" s="803"/>
      <c r="AC9" s="803"/>
      <c r="AD9" s="803"/>
      <c r="AE9" s="804"/>
      <c r="AF9" s="805"/>
      <c r="AG9" s="803"/>
      <c r="AH9" s="803"/>
      <c r="AI9" s="803"/>
      <c r="AJ9" s="803"/>
      <c r="AK9" s="803"/>
      <c r="AL9" s="803"/>
      <c r="AM9" s="804"/>
    </row>
    <row r="10" spans="2:39" ht="14.25" customHeight="1" thickTop="1" x14ac:dyDescent="0.15">
      <c r="B10" s="765" t="s">
        <v>9</v>
      </c>
      <c r="C10" s="562"/>
      <c r="D10" s="638"/>
      <c r="E10" s="638"/>
      <c r="F10" s="587" t="s">
        <v>10</v>
      </c>
      <c r="G10" s="766"/>
      <c r="H10" s="766"/>
      <c r="I10" s="767"/>
      <c r="J10" s="768" t="s">
        <v>11</v>
      </c>
      <c r="K10" s="768"/>
      <c r="L10" s="768"/>
      <c r="M10" s="768"/>
      <c r="N10" s="768"/>
      <c r="O10" s="768"/>
      <c r="P10" s="768"/>
      <c r="Q10" s="768"/>
      <c r="R10" s="768"/>
      <c r="S10" s="768"/>
      <c r="T10" s="768"/>
      <c r="U10" s="768"/>
      <c r="V10" s="768"/>
      <c r="W10" s="768"/>
      <c r="X10" s="769"/>
      <c r="Y10" s="769"/>
      <c r="Z10" s="769"/>
      <c r="AA10" s="770"/>
      <c r="AB10" s="638" t="s">
        <v>12</v>
      </c>
      <c r="AC10" s="638"/>
      <c r="AD10" s="638"/>
      <c r="AE10" s="638"/>
      <c r="AF10" s="562"/>
      <c r="AG10" s="562"/>
      <c r="AH10" s="562"/>
      <c r="AI10" s="562"/>
      <c r="AJ10" s="562"/>
      <c r="AK10" s="562"/>
      <c r="AL10" s="562"/>
      <c r="AM10" s="563"/>
    </row>
    <row r="11" spans="2:39" ht="14.25" customHeight="1" x14ac:dyDescent="0.15">
      <c r="B11" s="738"/>
      <c r="C11" s="649"/>
      <c r="D11" s="649"/>
      <c r="E11" s="649"/>
      <c r="F11" s="587"/>
      <c r="G11" s="766"/>
      <c r="H11" s="766"/>
      <c r="I11" s="767"/>
      <c r="J11" s="771"/>
      <c r="K11" s="768"/>
      <c r="L11" s="772"/>
      <c r="M11" s="773" t="s">
        <v>13</v>
      </c>
      <c r="N11" s="774"/>
      <c r="O11" s="774"/>
      <c r="P11" s="773" t="s">
        <v>14</v>
      </c>
      <c r="Q11" s="774"/>
      <c r="R11" s="774"/>
      <c r="S11" s="775"/>
      <c r="T11" s="722" t="s">
        <v>15</v>
      </c>
      <c r="U11" s="723"/>
      <c r="V11" s="723"/>
      <c r="W11" s="724"/>
      <c r="X11" s="723" t="s">
        <v>16</v>
      </c>
      <c r="Y11" s="723"/>
      <c r="Z11" s="723"/>
      <c r="AA11" s="724"/>
      <c r="AB11" s="723" t="s">
        <v>17</v>
      </c>
      <c r="AC11" s="723"/>
      <c r="AD11" s="723"/>
      <c r="AE11" s="724"/>
      <c r="AF11" s="849"/>
      <c r="AG11" s="850"/>
      <c r="AH11" s="860" t="s">
        <v>18</v>
      </c>
      <c r="AI11" s="861"/>
      <c r="AJ11" s="849"/>
      <c r="AK11" s="850"/>
      <c r="AL11" s="860" t="s">
        <v>19</v>
      </c>
      <c r="AM11" s="861"/>
    </row>
    <row r="12" spans="2:39" ht="14.25" customHeight="1" x14ac:dyDescent="0.15">
      <c r="B12" s="761" t="s">
        <v>233</v>
      </c>
      <c r="C12" s="761"/>
      <c r="D12" s="761"/>
      <c r="E12" s="720"/>
      <c r="F12" s="762" t="s">
        <v>234</v>
      </c>
      <c r="G12" s="763"/>
      <c r="H12" s="763"/>
      <c r="I12" s="755"/>
      <c r="J12" s="698">
        <v>50000</v>
      </c>
      <c r="K12" s="698"/>
      <c r="L12" s="699"/>
      <c r="M12" s="869"/>
      <c r="N12" s="870"/>
      <c r="O12" s="870"/>
      <c r="P12" s="869"/>
      <c r="Q12" s="870"/>
      <c r="R12" s="870"/>
      <c r="S12" s="871"/>
      <c r="T12" s="702">
        <v>20000</v>
      </c>
      <c r="U12" s="702"/>
      <c r="V12" s="702"/>
      <c r="W12" s="703"/>
      <c r="X12" s="702">
        <v>30000</v>
      </c>
      <c r="Y12" s="702"/>
      <c r="Z12" s="702"/>
      <c r="AA12" s="702"/>
      <c r="AB12" s="839"/>
      <c r="AC12" s="840"/>
      <c r="AD12" s="840"/>
      <c r="AE12" s="841"/>
      <c r="AF12" s="839"/>
      <c r="AG12" s="840"/>
      <c r="AH12" s="840"/>
      <c r="AI12" s="841"/>
      <c r="AJ12" s="822"/>
      <c r="AK12" s="822"/>
      <c r="AL12" s="822"/>
      <c r="AM12" s="823"/>
    </row>
    <row r="13" spans="2:39" ht="14.25" customHeight="1" x14ac:dyDescent="0.15">
      <c r="B13" s="761" t="s">
        <v>235</v>
      </c>
      <c r="C13" s="761"/>
      <c r="D13" s="761"/>
      <c r="E13" s="720"/>
      <c r="F13" s="762" t="s">
        <v>236</v>
      </c>
      <c r="G13" s="763"/>
      <c r="H13" s="763"/>
      <c r="I13" s="755"/>
      <c r="J13" s="698">
        <v>15000</v>
      </c>
      <c r="K13" s="698"/>
      <c r="L13" s="699"/>
      <c r="M13" s="869"/>
      <c r="N13" s="870"/>
      <c r="O13" s="872"/>
      <c r="P13" s="870"/>
      <c r="Q13" s="870"/>
      <c r="R13" s="870"/>
      <c r="S13" s="871"/>
      <c r="T13" s="702">
        <v>5000</v>
      </c>
      <c r="U13" s="702"/>
      <c r="V13" s="702"/>
      <c r="W13" s="703"/>
      <c r="X13" s="702">
        <v>10000</v>
      </c>
      <c r="Y13" s="702"/>
      <c r="Z13" s="702"/>
      <c r="AA13" s="702"/>
      <c r="AB13" s="839"/>
      <c r="AC13" s="840"/>
      <c r="AD13" s="840"/>
      <c r="AE13" s="841"/>
      <c r="AF13" s="839"/>
      <c r="AG13" s="840"/>
      <c r="AH13" s="840"/>
      <c r="AI13" s="841"/>
      <c r="AJ13" s="822"/>
      <c r="AK13" s="822"/>
      <c r="AL13" s="822"/>
      <c r="AM13" s="823"/>
    </row>
    <row r="14" spans="2:39" ht="14.25" customHeight="1" x14ac:dyDescent="0.15">
      <c r="B14" s="761" t="s">
        <v>237</v>
      </c>
      <c r="C14" s="761"/>
      <c r="D14" s="761"/>
      <c r="E14" s="720"/>
      <c r="F14" s="762" t="s">
        <v>238</v>
      </c>
      <c r="G14" s="763"/>
      <c r="H14" s="763"/>
      <c r="I14" s="755"/>
      <c r="J14" s="698">
        <v>5000</v>
      </c>
      <c r="K14" s="698"/>
      <c r="L14" s="699"/>
      <c r="M14" s="869"/>
      <c r="N14" s="870"/>
      <c r="O14" s="872"/>
      <c r="P14" s="870"/>
      <c r="Q14" s="870"/>
      <c r="R14" s="870"/>
      <c r="S14" s="871"/>
      <c r="T14" s="702"/>
      <c r="U14" s="702"/>
      <c r="V14" s="702"/>
      <c r="W14" s="703"/>
      <c r="X14" s="702">
        <v>5000</v>
      </c>
      <c r="Y14" s="702"/>
      <c r="Z14" s="702"/>
      <c r="AA14" s="702"/>
      <c r="AB14" s="839"/>
      <c r="AC14" s="840"/>
      <c r="AD14" s="840"/>
      <c r="AE14" s="841"/>
      <c r="AF14" s="839"/>
      <c r="AG14" s="840"/>
      <c r="AH14" s="840"/>
      <c r="AI14" s="841"/>
      <c r="AJ14" s="822"/>
      <c r="AK14" s="822"/>
      <c r="AL14" s="822"/>
      <c r="AM14" s="823"/>
    </row>
    <row r="15" spans="2:39" ht="14.25" customHeight="1" x14ac:dyDescent="0.15">
      <c r="B15" s="752"/>
      <c r="C15" s="752"/>
      <c r="D15" s="752"/>
      <c r="E15" s="695"/>
      <c r="F15" s="753"/>
      <c r="G15" s="754"/>
      <c r="H15" s="754"/>
      <c r="I15" s="755"/>
      <c r="J15" s="756"/>
      <c r="K15" s="756"/>
      <c r="L15" s="757"/>
      <c r="M15" s="869"/>
      <c r="N15" s="870"/>
      <c r="O15" s="870"/>
      <c r="P15" s="869"/>
      <c r="Q15" s="870"/>
      <c r="R15" s="870"/>
      <c r="S15" s="871"/>
      <c r="T15" s="702"/>
      <c r="U15" s="702"/>
      <c r="V15" s="702"/>
      <c r="W15" s="703"/>
      <c r="X15" s="702"/>
      <c r="Y15" s="702"/>
      <c r="Z15" s="702"/>
      <c r="AA15" s="702"/>
      <c r="AB15" s="839"/>
      <c r="AC15" s="840"/>
      <c r="AD15" s="840"/>
      <c r="AE15" s="841"/>
      <c r="AF15" s="839"/>
      <c r="AG15" s="840"/>
      <c r="AH15" s="840"/>
      <c r="AI15" s="841"/>
      <c r="AJ15" s="822"/>
      <c r="AK15" s="822"/>
      <c r="AL15" s="822"/>
      <c r="AM15" s="823"/>
    </row>
    <row r="16" spans="2:39" ht="14.25" customHeight="1" x14ac:dyDescent="0.15">
      <c r="B16" s="752"/>
      <c r="C16" s="752"/>
      <c r="D16" s="752"/>
      <c r="E16" s="695"/>
      <c r="F16" s="753"/>
      <c r="G16" s="754"/>
      <c r="H16" s="754"/>
      <c r="I16" s="755"/>
      <c r="J16" s="756"/>
      <c r="K16" s="756"/>
      <c r="L16" s="757"/>
      <c r="M16" s="869"/>
      <c r="N16" s="870"/>
      <c r="O16" s="870"/>
      <c r="P16" s="869"/>
      <c r="Q16" s="870"/>
      <c r="R16" s="870"/>
      <c r="S16" s="871"/>
      <c r="T16" s="691"/>
      <c r="U16" s="691"/>
      <c r="V16" s="691"/>
      <c r="W16" s="692"/>
      <c r="X16" s="702"/>
      <c r="Y16" s="702"/>
      <c r="Z16" s="702"/>
      <c r="AA16" s="702"/>
      <c r="AB16" s="839"/>
      <c r="AC16" s="840"/>
      <c r="AD16" s="840"/>
      <c r="AE16" s="841"/>
      <c r="AF16" s="839"/>
      <c r="AG16" s="840"/>
      <c r="AH16" s="840"/>
      <c r="AI16" s="841"/>
      <c r="AJ16" s="822"/>
      <c r="AK16" s="822"/>
      <c r="AL16" s="822"/>
      <c r="AM16" s="823"/>
    </row>
    <row r="17" spans="2:39" ht="14.25" customHeight="1" thickBot="1" x14ac:dyDescent="0.2">
      <c r="B17" s="743" t="s">
        <v>22</v>
      </c>
      <c r="C17" s="744"/>
      <c r="D17" s="744"/>
      <c r="E17" s="744"/>
      <c r="F17" s="639"/>
      <c r="G17" s="639"/>
      <c r="H17" s="639"/>
      <c r="I17" s="26" t="s">
        <v>23</v>
      </c>
      <c r="J17" s="729">
        <f>SUM(J12:L16)</f>
        <v>70000</v>
      </c>
      <c r="K17" s="730"/>
      <c r="L17" s="745"/>
      <c r="M17" s="746">
        <f>SUM(M12:O16)</f>
        <v>0</v>
      </c>
      <c r="N17" s="730"/>
      <c r="O17" s="730"/>
      <c r="P17" s="747">
        <f>SUM(P12:S16)</f>
        <v>0</v>
      </c>
      <c r="Q17" s="748"/>
      <c r="R17" s="748"/>
      <c r="S17" s="749"/>
      <c r="T17" s="729">
        <f>SUM(T12:W16)</f>
        <v>25000</v>
      </c>
      <c r="U17" s="730"/>
      <c r="V17" s="730"/>
      <c r="W17" s="731"/>
      <c r="X17" s="729">
        <f>SUM(X12:AA16)</f>
        <v>45000</v>
      </c>
      <c r="Y17" s="730"/>
      <c r="Z17" s="730"/>
      <c r="AA17" s="731"/>
      <c r="AB17" s="729">
        <f>SUM(AB12:AE16)</f>
        <v>0</v>
      </c>
      <c r="AC17" s="730"/>
      <c r="AD17" s="730"/>
      <c r="AE17" s="731"/>
      <c r="AF17" s="729">
        <f>SUM(AF12:AI16)</f>
        <v>0</v>
      </c>
      <c r="AG17" s="730"/>
      <c r="AH17" s="730"/>
      <c r="AI17" s="731"/>
      <c r="AJ17" s="729">
        <f>SUM(AJ12:AM16)</f>
        <v>0</v>
      </c>
      <c r="AK17" s="730"/>
      <c r="AL17" s="730"/>
      <c r="AM17" s="731"/>
    </row>
    <row r="18" spans="2:39" ht="14.25" customHeight="1" thickTop="1" x14ac:dyDescent="0.15">
      <c r="B18" s="640" t="s">
        <v>24</v>
      </c>
      <c r="C18" s="645"/>
      <c r="D18" s="645"/>
      <c r="E18" s="562"/>
      <c r="F18" s="562"/>
      <c r="G18" s="562"/>
      <c r="H18" s="562"/>
      <c r="I18" s="563"/>
      <c r="J18" s="732" t="s">
        <v>25</v>
      </c>
      <c r="K18" s="732"/>
      <c r="L18" s="732"/>
      <c r="M18" s="733"/>
      <c r="N18" s="733"/>
      <c r="O18" s="733"/>
      <c r="P18" s="733"/>
      <c r="Q18" s="733"/>
      <c r="R18" s="733"/>
      <c r="S18" s="733"/>
      <c r="T18" s="732"/>
      <c r="U18" s="732"/>
      <c r="V18" s="732"/>
      <c r="W18" s="732"/>
      <c r="X18" s="732"/>
      <c r="Y18" s="732"/>
      <c r="Z18" s="732"/>
      <c r="AA18" s="732"/>
      <c r="AB18" s="734" t="s">
        <v>26</v>
      </c>
      <c r="AC18" s="735"/>
      <c r="AD18" s="735"/>
      <c r="AE18" s="735"/>
      <c r="AF18" s="735"/>
      <c r="AG18" s="735"/>
      <c r="AH18" s="735"/>
      <c r="AI18" s="735"/>
      <c r="AJ18" s="735"/>
      <c r="AK18" s="735"/>
      <c r="AL18" s="735"/>
      <c r="AM18" s="736"/>
    </row>
    <row r="19" spans="2:39" ht="14.25" customHeight="1" x14ac:dyDescent="0.15">
      <c r="B19" s="737" t="s">
        <v>27</v>
      </c>
      <c r="C19" s="737"/>
      <c r="D19" s="738"/>
      <c r="E19" s="722" t="s">
        <v>28</v>
      </c>
      <c r="F19" s="723"/>
      <c r="G19" s="723"/>
      <c r="H19" s="723"/>
      <c r="I19" s="724"/>
      <c r="J19" s="739"/>
      <c r="K19" s="665"/>
      <c r="L19" s="740"/>
      <c r="M19" s="741" t="s">
        <v>13</v>
      </c>
      <c r="N19" s="638"/>
      <c r="O19" s="742"/>
      <c r="P19" s="741" t="s">
        <v>14</v>
      </c>
      <c r="Q19" s="638"/>
      <c r="R19" s="638"/>
      <c r="S19" s="588"/>
      <c r="T19" s="722" t="s">
        <v>15</v>
      </c>
      <c r="U19" s="723"/>
      <c r="V19" s="723"/>
      <c r="W19" s="724"/>
      <c r="X19" s="722" t="s">
        <v>16</v>
      </c>
      <c r="Y19" s="723"/>
      <c r="Z19" s="723"/>
      <c r="AA19" s="724"/>
      <c r="AB19" s="722" t="s">
        <v>17</v>
      </c>
      <c r="AC19" s="723"/>
      <c r="AD19" s="723"/>
      <c r="AE19" s="724"/>
      <c r="AF19" s="849"/>
      <c r="AG19" s="850"/>
      <c r="AH19" s="860" t="s">
        <v>18</v>
      </c>
      <c r="AI19" s="861"/>
      <c r="AJ19" s="849"/>
      <c r="AK19" s="850"/>
      <c r="AL19" s="851" t="s">
        <v>19</v>
      </c>
      <c r="AM19" s="852"/>
    </row>
    <row r="20" spans="2:39" ht="14.25" customHeight="1" x14ac:dyDescent="0.15">
      <c r="B20" s="716" t="s">
        <v>29</v>
      </c>
      <c r="C20" s="718" t="s">
        <v>30</v>
      </c>
      <c r="D20" s="719"/>
      <c r="E20" s="847" t="s">
        <v>239</v>
      </c>
      <c r="F20" s="848"/>
      <c r="G20" s="848"/>
      <c r="H20" s="848"/>
      <c r="I20" s="27" t="s">
        <v>31</v>
      </c>
      <c r="J20" s="697">
        <v>35000</v>
      </c>
      <c r="K20" s="698"/>
      <c r="L20" s="699"/>
      <c r="M20" s="837"/>
      <c r="N20" s="674"/>
      <c r="O20" s="838"/>
      <c r="P20" s="674"/>
      <c r="Q20" s="674"/>
      <c r="R20" s="674"/>
      <c r="S20" s="675"/>
      <c r="T20" s="702">
        <v>8000</v>
      </c>
      <c r="U20" s="702"/>
      <c r="V20" s="702"/>
      <c r="W20" s="703"/>
      <c r="X20" s="702">
        <v>27000</v>
      </c>
      <c r="Y20" s="702"/>
      <c r="Z20" s="702"/>
      <c r="AA20" s="702"/>
      <c r="AB20" s="839"/>
      <c r="AC20" s="840"/>
      <c r="AD20" s="840"/>
      <c r="AE20" s="841"/>
      <c r="AF20" s="839"/>
      <c r="AG20" s="840"/>
      <c r="AH20" s="840"/>
      <c r="AI20" s="841"/>
      <c r="AJ20" s="822"/>
      <c r="AK20" s="822"/>
      <c r="AL20" s="822"/>
      <c r="AM20" s="823"/>
    </row>
    <row r="21" spans="2:39" ht="14.25" customHeight="1" x14ac:dyDescent="0.15">
      <c r="B21" s="717"/>
      <c r="C21" s="678" t="s">
        <v>189</v>
      </c>
      <c r="D21" s="679"/>
      <c r="E21" s="695"/>
      <c r="F21" s="696"/>
      <c r="G21" s="696"/>
      <c r="H21" s="696"/>
      <c r="I21" s="27" t="s">
        <v>33</v>
      </c>
      <c r="J21" s="697"/>
      <c r="K21" s="698"/>
      <c r="L21" s="699"/>
      <c r="M21" s="837"/>
      <c r="N21" s="674"/>
      <c r="O21" s="838"/>
      <c r="P21" s="674"/>
      <c r="Q21" s="674"/>
      <c r="R21" s="674"/>
      <c r="S21" s="675"/>
      <c r="T21" s="702"/>
      <c r="U21" s="702"/>
      <c r="V21" s="702"/>
      <c r="W21" s="703"/>
      <c r="X21" s="702"/>
      <c r="Y21" s="702"/>
      <c r="Z21" s="702"/>
      <c r="AA21" s="702"/>
      <c r="AB21" s="839"/>
      <c r="AC21" s="840"/>
      <c r="AD21" s="840"/>
      <c r="AE21" s="841"/>
      <c r="AF21" s="839"/>
      <c r="AG21" s="840"/>
      <c r="AH21" s="840"/>
      <c r="AI21" s="841"/>
      <c r="AJ21" s="822"/>
      <c r="AK21" s="822"/>
      <c r="AL21" s="822"/>
      <c r="AM21" s="823"/>
    </row>
    <row r="22" spans="2:39" ht="14.25" customHeight="1" x14ac:dyDescent="0.15">
      <c r="B22" s="717"/>
      <c r="C22" s="678"/>
      <c r="D22" s="679"/>
      <c r="E22" s="695"/>
      <c r="F22" s="696"/>
      <c r="G22" s="696"/>
      <c r="H22" s="696"/>
      <c r="I22" s="27" t="s">
        <v>35</v>
      </c>
      <c r="J22" s="697"/>
      <c r="K22" s="698"/>
      <c r="L22" s="699"/>
      <c r="M22" s="837"/>
      <c r="N22" s="674"/>
      <c r="O22" s="838"/>
      <c r="P22" s="674"/>
      <c r="Q22" s="674"/>
      <c r="R22" s="674"/>
      <c r="S22" s="675"/>
      <c r="T22" s="702"/>
      <c r="U22" s="702"/>
      <c r="V22" s="702"/>
      <c r="W22" s="703"/>
      <c r="X22" s="702"/>
      <c r="Y22" s="702"/>
      <c r="Z22" s="702"/>
      <c r="AA22" s="702"/>
      <c r="AB22" s="839"/>
      <c r="AC22" s="840"/>
      <c r="AD22" s="840"/>
      <c r="AE22" s="841"/>
      <c r="AF22" s="839"/>
      <c r="AG22" s="840"/>
      <c r="AH22" s="840"/>
      <c r="AI22" s="841"/>
      <c r="AJ22" s="822"/>
      <c r="AK22" s="822"/>
      <c r="AL22" s="822"/>
      <c r="AM22" s="823"/>
    </row>
    <row r="23" spans="2:39" ht="14.25" customHeight="1" x14ac:dyDescent="0.15">
      <c r="B23" s="717"/>
      <c r="C23" s="678"/>
      <c r="D23" s="679"/>
      <c r="E23" s="695"/>
      <c r="F23" s="696"/>
      <c r="G23" s="696"/>
      <c r="H23" s="696"/>
      <c r="I23" s="27" t="s">
        <v>37</v>
      </c>
      <c r="J23" s="697"/>
      <c r="K23" s="698"/>
      <c r="L23" s="699"/>
      <c r="M23" s="837"/>
      <c r="N23" s="674"/>
      <c r="O23" s="838"/>
      <c r="P23" s="674"/>
      <c r="Q23" s="674"/>
      <c r="R23" s="674"/>
      <c r="S23" s="675"/>
      <c r="T23" s="702"/>
      <c r="U23" s="702"/>
      <c r="V23" s="702"/>
      <c r="W23" s="703"/>
      <c r="X23" s="702"/>
      <c r="Y23" s="702"/>
      <c r="Z23" s="702"/>
      <c r="AA23" s="702"/>
      <c r="AB23" s="839"/>
      <c r="AC23" s="840"/>
      <c r="AD23" s="840"/>
      <c r="AE23" s="841"/>
      <c r="AF23" s="839"/>
      <c r="AG23" s="840"/>
      <c r="AH23" s="840"/>
      <c r="AI23" s="841"/>
      <c r="AJ23" s="822"/>
      <c r="AK23" s="822"/>
      <c r="AL23" s="822"/>
      <c r="AM23" s="823"/>
    </row>
    <row r="24" spans="2:39" ht="14.25" customHeight="1" x14ac:dyDescent="0.15">
      <c r="B24" s="713" t="s">
        <v>39</v>
      </c>
      <c r="C24" s="694" t="s">
        <v>40</v>
      </c>
      <c r="D24" s="678"/>
      <c r="E24" s="695" t="s">
        <v>41</v>
      </c>
      <c r="F24" s="696"/>
      <c r="G24" s="696"/>
      <c r="H24" s="696"/>
      <c r="I24" s="27" t="s">
        <v>42</v>
      </c>
      <c r="J24" s="697">
        <v>30000</v>
      </c>
      <c r="K24" s="698"/>
      <c r="L24" s="699"/>
      <c r="M24" s="837"/>
      <c r="N24" s="674"/>
      <c r="O24" s="838"/>
      <c r="P24" s="674"/>
      <c r="Q24" s="674"/>
      <c r="R24" s="674"/>
      <c r="S24" s="675"/>
      <c r="T24" s="702">
        <v>13000</v>
      </c>
      <c r="U24" s="702"/>
      <c r="V24" s="702"/>
      <c r="W24" s="703"/>
      <c r="X24" s="702">
        <v>17000</v>
      </c>
      <c r="Y24" s="702"/>
      <c r="Z24" s="702"/>
      <c r="AA24" s="702"/>
      <c r="AB24" s="839"/>
      <c r="AC24" s="840"/>
      <c r="AD24" s="840"/>
      <c r="AE24" s="841"/>
      <c r="AF24" s="839"/>
      <c r="AG24" s="840"/>
      <c r="AH24" s="840"/>
      <c r="AI24" s="841"/>
      <c r="AJ24" s="822"/>
      <c r="AK24" s="822"/>
      <c r="AL24" s="822"/>
      <c r="AM24" s="823"/>
    </row>
    <row r="25" spans="2:39" ht="14.25" customHeight="1" x14ac:dyDescent="0.15">
      <c r="B25" s="714"/>
      <c r="C25" s="694"/>
      <c r="D25" s="678"/>
      <c r="E25" s="695"/>
      <c r="F25" s="696"/>
      <c r="G25" s="696"/>
      <c r="H25" s="696"/>
      <c r="I25" s="27" t="s">
        <v>43</v>
      </c>
      <c r="J25" s="697"/>
      <c r="K25" s="698"/>
      <c r="L25" s="699"/>
      <c r="M25" s="837"/>
      <c r="N25" s="674"/>
      <c r="O25" s="838"/>
      <c r="P25" s="674"/>
      <c r="Q25" s="674"/>
      <c r="R25" s="674"/>
      <c r="S25" s="675"/>
      <c r="T25" s="702"/>
      <c r="U25" s="702"/>
      <c r="V25" s="702"/>
      <c r="W25" s="703"/>
      <c r="X25" s="702"/>
      <c r="Y25" s="702"/>
      <c r="Z25" s="702"/>
      <c r="AA25" s="702"/>
      <c r="AB25" s="839"/>
      <c r="AC25" s="840"/>
      <c r="AD25" s="840"/>
      <c r="AE25" s="841"/>
      <c r="AF25" s="839"/>
      <c r="AG25" s="840"/>
      <c r="AH25" s="840"/>
      <c r="AI25" s="841"/>
      <c r="AJ25" s="822"/>
      <c r="AK25" s="822"/>
      <c r="AL25" s="822"/>
      <c r="AM25" s="823"/>
    </row>
    <row r="26" spans="2:39" ht="14.25" customHeight="1" x14ac:dyDescent="0.15">
      <c r="B26" s="715"/>
      <c r="C26" s="694" t="s">
        <v>44</v>
      </c>
      <c r="D26" s="678"/>
      <c r="E26" s="695"/>
      <c r="F26" s="696"/>
      <c r="G26" s="696"/>
      <c r="H26" s="696"/>
      <c r="I26" s="27" t="s">
        <v>45</v>
      </c>
      <c r="J26" s="697"/>
      <c r="K26" s="698"/>
      <c r="L26" s="699"/>
      <c r="M26" s="837"/>
      <c r="N26" s="674"/>
      <c r="O26" s="838"/>
      <c r="P26" s="674"/>
      <c r="Q26" s="674"/>
      <c r="R26" s="674"/>
      <c r="S26" s="675"/>
      <c r="T26" s="702"/>
      <c r="U26" s="702"/>
      <c r="V26" s="702"/>
      <c r="W26" s="703"/>
      <c r="X26" s="702"/>
      <c r="Y26" s="702"/>
      <c r="Z26" s="702"/>
      <c r="AA26" s="702"/>
      <c r="AB26" s="839"/>
      <c r="AC26" s="840"/>
      <c r="AD26" s="840"/>
      <c r="AE26" s="841"/>
      <c r="AF26" s="839"/>
      <c r="AG26" s="840"/>
      <c r="AH26" s="840"/>
      <c r="AI26" s="841"/>
      <c r="AJ26" s="822"/>
      <c r="AK26" s="822"/>
      <c r="AL26" s="822"/>
      <c r="AM26" s="823"/>
    </row>
    <row r="27" spans="2:39" ht="14.25" customHeight="1" x14ac:dyDescent="0.15">
      <c r="B27" s="694" t="s">
        <v>46</v>
      </c>
      <c r="C27" s="694"/>
      <c r="D27" s="678"/>
      <c r="E27" s="695"/>
      <c r="F27" s="696"/>
      <c r="G27" s="696"/>
      <c r="H27" s="696"/>
      <c r="I27" s="696"/>
      <c r="J27" s="697">
        <v>5000</v>
      </c>
      <c r="K27" s="698"/>
      <c r="L27" s="699"/>
      <c r="M27" s="837"/>
      <c r="N27" s="674"/>
      <c r="O27" s="838"/>
      <c r="P27" s="674"/>
      <c r="Q27" s="674"/>
      <c r="R27" s="674"/>
      <c r="S27" s="675"/>
      <c r="T27" s="702"/>
      <c r="U27" s="702"/>
      <c r="V27" s="702"/>
      <c r="W27" s="703"/>
      <c r="X27" s="702">
        <v>5000</v>
      </c>
      <c r="Y27" s="702"/>
      <c r="Z27" s="702"/>
      <c r="AA27" s="702"/>
      <c r="AB27" s="839"/>
      <c r="AC27" s="840"/>
      <c r="AD27" s="840"/>
      <c r="AE27" s="841"/>
      <c r="AF27" s="839"/>
      <c r="AG27" s="840"/>
      <c r="AH27" s="840"/>
      <c r="AI27" s="841"/>
      <c r="AJ27" s="822"/>
      <c r="AK27" s="822"/>
      <c r="AL27" s="822"/>
      <c r="AM27" s="823"/>
    </row>
    <row r="28" spans="2:39" ht="14.25" customHeight="1" x14ac:dyDescent="0.15">
      <c r="B28" s="752"/>
      <c r="C28" s="752"/>
      <c r="D28" s="695"/>
      <c r="E28" s="705"/>
      <c r="F28" s="706"/>
      <c r="G28" s="706"/>
      <c r="H28" s="706"/>
      <c r="I28" s="706"/>
      <c r="J28" s="707"/>
      <c r="K28" s="708"/>
      <c r="L28" s="709"/>
      <c r="M28" s="842"/>
      <c r="N28" s="843"/>
      <c r="O28" s="844"/>
      <c r="P28" s="845"/>
      <c r="Q28" s="845"/>
      <c r="R28" s="845"/>
      <c r="S28" s="846"/>
      <c r="T28" s="691"/>
      <c r="U28" s="691"/>
      <c r="V28" s="691"/>
      <c r="W28" s="692"/>
      <c r="X28" s="674"/>
      <c r="Y28" s="674"/>
      <c r="Z28" s="674"/>
      <c r="AA28" s="674"/>
      <c r="AB28" s="839"/>
      <c r="AC28" s="840"/>
      <c r="AD28" s="840"/>
      <c r="AE28" s="841"/>
      <c r="AF28" s="839"/>
      <c r="AG28" s="840"/>
      <c r="AH28" s="840"/>
      <c r="AI28" s="841"/>
      <c r="AJ28" s="822"/>
      <c r="AK28" s="822"/>
      <c r="AL28" s="822"/>
      <c r="AM28" s="823"/>
    </row>
    <row r="29" spans="2:39" ht="14.25" customHeight="1" x14ac:dyDescent="0.15">
      <c r="B29" s="761" t="s">
        <v>245</v>
      </c>
      <c r="C29" s="761"/>
      <c r="D29" s="720"/>
      <c r="E29" s="720"/>
      <c r="F29" s="721"/>
      <c r="G29" s="721"/>
      <c r="H29" s="721"/>
      <c r="I29" s="721"/>
      <c r="J29" s="697"/>
      <c r="K29" s="698"/>
      <c r="L29" s="699"/>
      <c r="M29" s="837"/>
      <c r="N29" s="674"/>
      <c r="O29" s="838"/>
      <c r="P29" s="674"/>
      <c r="Q29" s="674"/>
      <c r="R29" s="674"/>
      <c r="S29" s="675"/>
      <c r="T29" s="702">
        <v>4000</v>
      </c>
      <c r="U29" s="702"/>
      <c r="V29" s="702"/>
      <c r="W29" s="703"/>
      <c r="X29" s="674">
        <v>-4000</v>
      </c>
      <c r="Y29" s="674"/>
      <c r="Z29" s="674"/>
      <c r="AA29" s="674"/>
      <c r="AB29" s="839"/>
      <c r="AC29" s="840"/>
      <c r="AD29" s="840"/>
      <c r="AE29" s="841"/>
      <c r="AF29" s="839"/>
      <c r="AG29" s="840"/>
      <c r="AH29" s="840"/>
      <c r="AI29" s="841"/>
      <c r="AJ29" s="822"/>
      <c r="AK29" s="822"/>
      <c r="AL29" s="822"/>
      <c r="AM29" s="823"/>
    </row>
    <row r="30" spans="2:39" ht="14.25" customHeight="1" x14ac:dyDescent="0.15">
      <c r="B30" s="676" t="s">
        <v>47</v>
      </c>
      <c r="C30" s="676"/>
      <c r="D30" s="677"/>
      <c r="E30" s="824"/>
      <c r="F30" s="825"/>
      <c r="G30" s="825"/>
      <c r="H30" s="825"/>
      <c r="I30" s="825"/>
      <c r="J30" s="697"/>
      <c r="K30" s="698"/>
      <c r="L30" s="699"/>
      <c r="M30" s="829"/>
      <c r="N30" s="830"/>
      <c r="O30" s="831"/>
      <c r="P30" s="830"/>
      <c r="Q30" s="830"/>
      <c r="R30" s="830"/>
      <c r="S30" s="832"/>
      <c r="T30" s="687"/>
      <c r="U30" s="687"/>
      <c r="V30" s="687"/>
      <c r="W30" s="688"/>
      <c r="X30" s="689"/>
      <c r="Y30" s="687"/>
      <c r="Z30" s="687"/>
      <c r="AA30" s="687"/>
      <c r="AB30" s="833"/>
      <c r="AC30" s="834"/>
      <c r="AD30" s="834"/>
      <c r="AE30" s="835"/>
      <c r="AF30" s="833"/>
      <c r="AG30" s="834"/>
      <c r="AH30" s="834"/>
      <c r="AI30" s="835"/>
      <c r="AJ30" s="836"/>
      <c r="AK30" s="822"/>
      <c r="AL30" s="822"/>
      <c r="AM30" s="823"/>
    </row>
    <row r="31" spans="2:39" ht="14.25" customHeight="1" x14ac:dyDescent="0.15">
      <c r="B31" s="631" t="s">
        <v>22</v>
      </c>
      <c r="C31" s="632"/>
      <c r="D31" s="632"/>
      <c r="E31" s="632"/>
      <c r="F31" s="632"/>
      <c r="G31" s="632"/>
      <c r="H31" s="632"/>
      <c r="I31" s="632"/>
      <c r="J31" s="633">
        <f>SUM(J20:L30)</f>
        <v>70000</v>
      </c>
      <c r="K31" s="634"/>
      <c r="L31" s="635"/>
      <c r="M31" s="636">
        <f>SUM(M20:O30)</f>
        <v>0</v>
      </c>
      <c r="N31" s="605"/>
      <c r="O31" s="605"/>
      <c r="P31" s="636">
        <f>SUM(P20:S30)</f>
        <v>0</v>
      </c>
      <c r="Q31" s="605"/>
      <c r="R31" s="605"/>
      <c r="S31" s="606"/>
      <c r="T31" s="634">
        <f>SUM(T20:W30)</f>
        <v>25000</v>
      </c>
      <c r="U31" s="634"/>
      <c r="V31" s="634"/>
      <c r="W31" s="637"/>
      <c r="X31" s="633">
        <f>SUM(X20:AA30)</f>
        <v>45000</v>
      </c>
      <c r="Y31" s="634"/>
      <c r="Z31" s="605"/>
      <c r="AA31" s="606"/>
      <c r="AB31" s="604">
        <f>SUM(AB20:AE30)</f>
        <v>0</v>
      </c>
      <c r="AC31" s="605"/>
      <c r="AD31" s="605"/>
      <c r="AE31" s="606"/>
      <c r="AF31" s="604">
        <f>SUM(AF20:AI30)</f>
        <v>0</v>
      </c>
      <c r="AG31" s="605"/>
      <c r="AH31" s="605"/>
      <c r="AI31" s="606"/>
      <c r="AJ31" s="604">
        <f>SUM(AJ20:AM30)</f>
        <v>0</v>
      </c>
      <c r="AK31" s="605"/>
      <c r="AL31" s="605"/>
      <c r="AM31" s="606"/>
    </row>
    <row r="32" spans="2:39" ht="14.25" customHeight="1" x14ac:dyDescent="0.15">
      <c r="B32" s="607" t="s">
        <v>48</v>
      </c>
      <c r="C32" s="608"/>
      <c r="D32" s="608"/>
      <c r="E32" s="608"/>
      <c r="F32" s="608"/>
      <c r="G32" s="608"/>
      <c r="H32" s="608"/>
      <c r="I32" s="25" t="s">
        <v>49</v>
      </c>
      <c r="J32" s="609">
        <f>IF(J31&gt;0,(J24+J25+J26)/(J17-J20-J21-J22-J23),"")</f>
        <v>0.8571428571428571</v>
      </c>
      <c r="K32" s="610"/>
      <c r="L32" s="610"/>
      <c r="M32" s="611" t="str">
        <f>IF(M31&gt;0,(M24+M25+M26)/(M17-M20-M21-M22-M23),"")</f>
        <v/>
      </c>
      <c r="N32" s="610"/>
      <c r="O32" s="610"/>
      <c r="P32" s="611" t="str">
        <f>IF(P31&gt;0,(P24+P25+P26)/(P17-P20-P21-P23),"")</f>
        <v/>
      </c>
      <c r="Q32" s="610"/>
      <c r="R32" s="610"/>
      <c r="S32" s="612"/>
      <c r="T32" s="613" t="s">
        <v>50</v>
      </c>
      <c r="U32" s="613"/>
      <c r="V32" s="614"/>
      <c r="W32" s="617" t="s">
        <v>13</v>
      </c>
      <c r="X32" s="617"/>
      <c r="Y32" s="617"/>
      <c r="Z32" s="618" t="s">
        <v>32</v>
      </c>
      <c r="AA32" s="619"/>
      <c r="AB32" s="619"/>
      <c r="AC32" s="619"/>
      <c r="AD32" s="619"/>
      <c r="AE32" s="619"/>
      <c r="AF32" s="619"/>
      <c r="AG32" s="619"/>
      <c r="AH32" s="619"/>
      <c r="AI32" s="619"/>
      <c r="AJ32" s="619"/>
      <c r="AK32" s="619"/>
      <c r="AL32" s="619"/>
      <c r="AM32" s="620"/>
    </row>
    <row r="33" spans="2:39" ht="14.25" customHeight="1" thickBot="1" x14ac:dyDescent="0.2">
      <c r="B33" s="621" t="s">
        <v>51</v>
      </c>
      <c r="C33" s="622"/>
      <c r="D33" s="622"/>
      <c r="E33" s="622"/>
      <c r="F33" s="622"/>
      <c r="G33" s="622"/>
      <c r="H33" s="622"/>
      <c r="I33" s="28" t="s">
        <v>49</v>
      </c>
      <c r="J33" s="623">
        <v>1</v>
      </c>
      <c r="K33" s="624"/>
      <c r="L33" s="624"/>
      <c r="M33" s="873"/>
      <c r="N33" s="874"/>
      <c r="O33" s="874"/>
      <c r="P33" s="873"/>
      <c r="Q33" s="874"/>
      <c r="R33" s="874"/>
      <c r="S33" s="875"/>
      <c r="T33" s="615"/>
      <c r="U33" s="615"/>
      <c r="V33" s="616"/>
      <c r="W33" s="627" t="s">
        <v>52</v>
      </c>
      <c r="X33" s="627"/>
      <c r="Y33" s="627"/>
      <c r="Z33" s="628" t="s">
        <v>32</v>
      </c>
      <c r="AA33" s="629"/>
      <c r="AB33" s="629"/>
      <c r="AC33" s="629"/>
      <c r="AD33" s="629"/>
      <c r="AE33" s="629"/>
      <c r="AF33" s="629"/>
      <c r="AG33" s="629"/>
      <c r="AH33" s="629"/>
      <c r="AI33" s="629"/>
      <c r="AJ33" s="629"/>
      <c r="AK33" s="629"/>
      <c r="AL33" s="629"/>
      <c r="AM33" s="630"/>
    </row>
    <row r="34" spans="2:39" ht="14.25" customHeight="1" thickTop="1" x14ac:dyDescent="0.15">
      <c r="B34" s="586" t="s">
        <v>53</v>
      </c>
      <c r="C34" s="562"/>
      <c r="D34" s="640" t="s">
        <v>4</v>
      </c>
      <c r="E34" s="641"/>
      <c r="F34" s="642" t="s">
        <v>240</v>
      </c>
      <c r="G34" s="643"/>
      <c r="H34" s="643"/>
      <c r="I34" s="644"/>
      <c r="J34" s="640" t="s">
        <v>54</v>
      </c>
      <c r="K34" s="645"/>
      <c r="L34" s="646" t="s">
        <v>241</v>
      </c>
      <c r="M34" s="647"/>
      <c r="N34" s="647"/>
      <c r="O34" s="647"/>
      <c r="P34" s="647"/>
      <c r="Q34" s="647"/>
      <c r="R34" s="648"/>
      <c r="S34" s="649" t="s">
        <v>55</v>
      </c>
      <c r="T34" s="645"/>
      <c r="U34" s="641"/>
      <c r="V34" s="650">
        <v>45013</v>
      </c>
      <c r="W34" s="651"/>
      <c r="X34" s="651"/>
      <c r="Y34" s="651"/>
      <c r="Z34" s="652"/>
      <c r="AA34" s="93" t="s">
        <v>242</v>
      </c>
      <c r="AB34" s="30" t="s">
        <v>193</v>
      </c>
      <c r="AC34" s="30"/>
      <c r="AD34" s="93" t="s">
        <v>194</v>
      </c>
      <c r="AE34" s="30" t="s">
        <v>56</v>
      </c>
      <c r="AF34" s="30"/>
      <c r="AG34" s="29" t="s">
        <v>197</v>
      </c>
      <c r="AH34" s="30" t="s">
        <v>57</v>
      </c>
      <c r="AI34" s="30"/>
      <c r="AJ34" s="93" t="s">
        <v>194</v>
      </c>
      <c r="AK34" s="31" t="s">
        <v>216</v>
      </c>
      <c r="AL34" s="31"/>
      <c r="AM34" s="32"/>
    </row>
    <row r="35" spans="2:39" ht="14.25" customHeight="1" x14ac:dyDescent="0.15">
      <c r="B35" s="589"/>
      <c r="C35" s="638"/>
      <c r="D35" s="653" t="s">
        <v>59</v>
      </c>
      <c r="E35" s="654"/>
      <c r="F35" s="654"/>
      <c r="G35" s="655"/>
      <c r="H35" s="653" t="s">
        <v>196</v>
      </c>
      <c r="I35" s="654"/>
      <c r="J35" s="654"/>
      <c r="K35" s="654"/>
      <c r="L35" s="654"/>
      <c r="M35" s="655"/>
      <c r="N35" s="653" t="s">
        <v>60</v>
      </c>
      <c r="O35" s="654"/>
      <c r="P35" s="654"/>
      <c r="Q35" s="654"/>
      <c r="R35" s="654"/>
      <c r="S35" s="655"/>
      <c r="T35" s="653" t="s">
        <v>61</v>
      </c>
      <c r="U35" s="654"/>
      <c r="V35" s="654"/>
      <c r="W35" s="654"/>
      <c r="X35" s="654"/>
      <c r="Y35" s="655"/>
      <c r="Z35" s="653" t="s">
        <v>62</v>
      </c>
      <c r="AA35" s="654"/>
      <c r="AB35" s="654"/>
      <c r="AC35" s="654"/>
      <c r="AD35" s="654"/>
      <c r="AE35" s="654"/>
      <c r="AF35" s="654"/>
      <c r="AG35" s="654"/>
      <c r="AH35" s="654"/>
      <c r="AI35" s="654"/>
      <c r="AJ35" s="654"/>
      <c r="AK35" s="654"/>
      <c r="AL35" s="654"/>
      <c r="AM35" s="655"/>
    </row>
    <row r="36" spans="2:39" ht="14.25" customHeight="1" x14ac:dyDescent="0.15">
      <c r="B36" s="589"/>
      <c r="C36" s="638"/>
      <c r="D36" s="656" t="s">
        <v>243</v>
      </c>
      <c r="E36" s="657"/>
      <c r="F36" s="657"/>
      <c r="G36" s="658"/>
      <c r="H36" s="33"/>
      <c r="I36" s="34"/>
      <c r="J36" s="665"/>
      <c r="K36" s="665"/>
      <c r="L36" s="665"/>
      <c r="M36" s="35"/>
      <c r="N36" s="36" t="s">
        <v>197</v>
      </c>
      <c r="O36" s="34" t="s">
        <v>63</v>
      </c>
      <c r="P36" s="19"/>
      <c r="Q36" s="37" t="s">
        <v>194</v>
      </c>
      <c r="R36" s="38" t="s">
        <v>64</v>
      </c>
      <c r="S36" s="39"/>
      <c r="T36" s="40"/>
      <c r="U36" s="40" t="s">
        <v>65</v>
      </c>
      <c r="V36" s="666">
        <v>5</v>
      </c>
      <c r="W36" s="666"/>
      <c r="X36" s="34" t="s">
        <v>66</v>
      </c>
      <c r="Y36" s="34"/>
      <c r="Z36" s="41" t="s">
        <v>194</v>
      </c>
      <c r="AA36" s="18" t="s">
        <v>67</v>
      </c>
      <c r="AB36" s="19"/>
      <c r="AC36" s="109" t="s">
        <v>197</v>
      </c>
      <c r="AD36" s="18" t="s">
        <v>68</v>
      </c>
      <c r="AE36" s="18"/>
      <c r="AF36" s="109" t="s">
        <v>197</v>
      </c>
      <c r="AG36" s="18" t="s">
        <v>69</v>
      </c>
      <c r="AH36" s="18"/>
      <c r="AI36" s="42" t="s">
        <v>194</v>
      </c>
      <c r="AJ36" s="18" t="s">
        <v>70</v>
      </c>
      <c r="AK36" s="43"/>
      <c r="AL36" s="43"/>
      <c r="AM36" s="44"/>
    </row>
    <row r="37" spans="2:39" ht="14.25" customHeight="1" x14ac:dyDescent="0.15">
      <c r="B37" s="589"/>
      <c r="C37" s="638"/>
      <c r="D37" s="659"/>
      <c r="E37" s="660"/>
      <c r="F37" s="660"/>
      <c r="G37" s="661"/>
      <c r="H37" s="33"/>
      <c r="I37" s="34"/>
      <c r="J37" s="667">
        <v>45000</v>
      </c>
      <c r="K37" s="667"/>
      <c r="L37" s="667"/>
      <c r="M37" s="35" t="s">
        <v>71</v>
      </c>
      <c r="N37" s="36" t="s">
        <v>197</v>
      </c>
      <c r="O37" s="34" t="s">
        <v>72</v>
      </c>
      <c r="P37" s="19"/>
      <c r="Q37" s="45"/>
      <c r="R37" s="34"/>
      <c r="S37" s="39"/>
      <c r="T37" s="40"/>
      <c r="U37" s="46"/>
      <c r="V37" s="19"/>
      <c r="W37" s="46"/>
      <c r="X37" s="45" t="s">
        <v>73</v>
      </c>
      <c r="Y37" s="34"/>
      <c r="Z37" s="110" t="s">
        <v>194</v>
      </c>
      <c r="AA37" s="46" t="s">
        <v>74</v>
      </c>
      <c r="AB37" s="46"/>
      <c r="AC37" s="46"/>
      <c r="AD37" s="46"/>
      <c r="AE37" s="43"/>
      <c r="AF37" s="112" t="s">
        <v>194</v>
      </c>
      <c r="AG37" s="43" t="s">
        <v>75</v>
      </c>
      <c r="AH37" s="48"/>
      <c r="AI37" s="668"/>
      <c r="AJ37" s="668"/>
      <c r="AK37" s="668"/>
      <c r="AL37" s="668"/>
      <c r="AM37" s="35" t="s">
        <v>76</v>
      </c>
    </row>
    <row r="38" spans="2:39" ht="14.25" customHeight="1" thickBot="1" x14ac:dyDescent="0.2">
      <c r="B38" s="590"/>
      <c r="C38" s="639"/>
      <c r="D38" s="662"/>
      <c r="E38" s="663"/>
      <c r="F38" s="663"/>
      <c r="G38" s="664"/>
      <c r="H38" s="669" t="s">
        <v>198</v>
      </c>
      <c r="I38" s="669"/>
      <c r="J38" s="670">
        <v>30000</v>
      </c>
      <c r="K38" s="670"/>
      <c r="L38" s="670"/>
      <c r="M38" s="49" t="s">
        <v>77</v>
      </c>
      <c r="N38" s="50" t="s">
        <v>194</v>
      </c>
      <c r="O38" s="862" t="s">
        <v>244</v>
      </c>
      <c r="P38" s="862"/>
      <c r="Q38" s="862"/>
      <c r="R38" s="862"/>
      <c r="S38" s="863"/>
      <c r="T38" s="51"/>
      <c r="U38" s="51"/>
      <c r="V38" s="51"/>
      <c r="W38" s="51"/>
      <c r="X38" s="52" t="s">
        <v>78</v>
      </c>
      <c r="Y38" s="53" t="s">
        <v>20</v>
      </c>
      <c r="Z38" s="111" t="s">
        <v>197</v>
      </c>
      <c r="AA38" s="673" t="s">
        <v>79</v>
      </c>
      <c r="AB38" s="673"/>
      <c r="AC38" s="673"/>
      <c r="AD38" s="56">
        <v>40</v>
      </c>
      <c r="AE38" s="55" t="s">
        <v>80</v>
      </c>
      <c r="AF38" s="52"/>
      <c r="AG38" s="55"/>
      <c r="AH38" s="55"/>
      <c r="AI38" s="56">
        <v>5</v>
      </c>
      <c r="AJ38" s="57" t="s">
        <v>81</v>
      </c>
      <c r="AK38" s="57"/>
      <c r="AL38" s="57"/>
      <c r="AM38" s="58"/>
    </row>
    <row r="39" spans="2:39" ht="14.25" thickTop="1" x14ac:dyDescent="0.15">
      <c r="B39" s="586" t="s">
        <v>82</v>
      </c>
      <c r="C39" s="563"/>
      <c r="D39" s="59"/>
      <c r="E39" s="583" t="s">
        <v>83</v>
      </c>
      <c r="F39" s="584"/>
      <c r="G39" s="592"/>
      <c r="H39" s="593" t="s">
        <v>200</v>
      </c>
      <c r="I39" s="594"/>
      <c r="J39" s="594"/>
      <c r="K39" s="594"/>
      <c r="L39" s="595"/>
      <c r="M39" s="583" t="s">
        <v>84</v>
      </c>
      <c r="N39" s="584"/>
      <c r="O39" s="584"/>
      <c r="P39" s="592"/>
      <c r="Q39" s="593" t="s">
        <v>85</v>
      </c>
      <c r="R39" s="594"/>
      <c r="S39" s="594"/>
      <c r="T39" s="593" t="s">
        <v>86</v>
      </c>
      <c r="U39" s="594"/>
      <c r="V39" s="595"/>
      <c r="W39" s="583" t="s">
        <v>87</v>
      </c>
      <c r="X39" s="584"/>
      <c r="Y39" s="584"/>
      <c r="Z39" s="584"/>
      <c r="AA39" s="584"/>
      <c r="AB39" s="584"/>
      <c r="AC39" s="584"/>
      <c r="AD39" s="585"/>
      <c r="AE39" s="561" t="s">
        <v>164</v>
      </c>
      <c r="AF39" s="562"/>
      <c r="AG39" s="562"/>
      <c r="AH39" s="562"/>
      <c r="AI39" s="562"/>
      <c r="AJ39" s="562"/>
      <c r="AK39" s="562"/>
      <c r="AL39" s="562"/>
      <c r="AM39" s="563"/>
    </row>
    <row r="40" spans="2:39" ht="14.25" customHeight="1" x14ac:dyDescent="0.15">
      <c r="B40" s="587"/>
      <c r="C40" s="588"/>
      <c r="D40" s="60" t="s">
        <v>88</v>
      </c>
      <c r="E40" s="602">
        <v>44845</v>
      </c>
      <c r="F40" s="603"/>
      <c r="G40" s="61"/>
      <c r="H40" s="564">
        <v>25000</v>
      </c>
      <c r="I40" s="565"/>
      <c r="J40" s="565"/>
      <c r="K40" s="565"/>
      <c r="L40" s="97" t="s">
        <v>71</v>
      </c>
      <c r="M40" s="566">
        <v>25000</v>
      </c>
      <c r="N40" s="567"/>
      <c r="O40" s="567"/>
      <c r="P40" s="98" t="s">
        <v>71</v>
      </c>
      <c r="Q40" s="568">
        <v>40</v>
      </c>
      <c r="R40" s="569"/>
      <c r="S40" s="99" t="s">
        <v>89</v>
      </c>
      <c r="T40" s="568">
        <v>5</v>
      </c>
      <c r="U40" s="569"/>
      <c r="V40" s="100" t="s">
        <v>89</v>
      </c>
      <c r="W40" s="570" t="s">
        <v>201</v>
      </c>
      <c r="X40" s="571"/>
      <c r="Y40" s="571"/>
      <c r="Z40" s="571"/>
      <c r="AA40" s="571"/>
      <c r="AB40" s="571"/>
      <c r="AC40" s="571"/>
      <c r="AD40" s="571"/>
      <c r="AE40" s="66"/>
      <c r="AF40" s="572" t="s">
        <v>90</v>
      </c>
      <c r="AG40" s="572"/>
      <c r="AH40" s="572"/>
      <c r="AI40" s="67">
        <v>40</v>
      </c>
      <c r="AJ40" s="38" t="s">
        <v>91</v>
      </c>
      <c r="AK40" s="68"/>
      <c r="AL40" s="38"/>
      <c r="AM40" s="69"/>
    </row>
    <row r="41" spans="2:39" ht="14.25" customHeight="1" x14ac:dyDescent="0.15">
      <c r="B41" s="589"/>
      <c r="C41" s="588"/>
      <c r="D41" s="70" t="s">
        <v>92</v>
      </c>
      <c r="E41" s="596">
        <v>45007</v>
      </c>
      <c r="F41" s="597"/>
      <c r="G41" s="61"/>
      <c r="H41" s="564">
        <v>20000</v>
      </c>
      <c r="I41" s="565"/>
      <c r="J41" s="565"/>
      <c r="K41" s="565"/>
      <c r="L41" s="101" t="s">
        <v>71</v>
      </c>
      <c r="M41" s="564">
        <v>5000</v>
      </c>
      <c r="N41" s="565"/>
      <c r="O41" s="565"/>
      <c r="P41" s="102" t="s">
        <v>71</v>
      </c>
      <c r="Q41" s="581">
        <v>40</v>
      </c>
      <c r="R41" s="582"/>
      <c r="S41" s="103" t="s">
        <v>89</v>
      </c>
      <c r="T41" s="581">
        <v>5</v>
      </c>
      <c r="U41" s="582"/>
      <c r="V41" s="104" t="s">
        <v>89</v>
      </c>
      <c r="W41" s="573" t="s">
        <v>202</v>
      </c>
      <c r="X41" s="574"/>
      <c r="Y41" s="574"/>
      <c r="Z41" s="574"/>
      <c r="AA41" s="574"/>
      <c r="AB41" s="574"/>
      <c r="AC41" s="574"/>
      <c r="AD41" s="574"/>
      <c r="AE41" s="76"/>
      <c r="AF41" s="34" t="s">
        <v>93</v>
      </c>
      <c r="AG41" s="34"/>
      <c r="AH41" s="34"/>
      <c r="AI41" s="77">
        <v>5</v>
      </c>
      <c r="AJ41" s="34" t="s">
        <v>89</v>
      </c>
      <c r="AK41" s="34"/>
      <c r="AL41" s="34"/>
      <c r="AM41" s="35"/>
    </row>
    <row r="42" spans="2:39" ht="14.25" customHeight="1" x14ac:dyDescent="0.15">
      <c r="B42" s="589"/>
      <c r="C42" s="588"/>
      <c r="D42" s="70" t="s">
        <v>95</v>
      </c>
      <c r="E42" s="598"/>
      <c r="F42" s="599"/>
      <c r="G42" s="61"/>
      <c r="H42" s="564"/>
      <c r="I42" s="565"/>
      <c r="J42" s="565"/>
      <c r="K42" s="565"/>
      <c r="L42" s="101" t="s">
        <v>71</v>
      </c>
      <c r="M42" s="564"/>
      <c r="N42" s="565"/>
      <c r="O42" s="565"/>
      <c r="P42" s="102" t="s">
        <v>71</v>
      </c>
      <c r="Q42" s="581"/>
      <c r="R42" s="582"/>
      <c r="S42" s="103" t="s">
        <v>89</v>
      </c>
      <c r="T42" s="581"/>
      <c r="U42" s="582"/>
      <c r="V42" s="104" t="s">
        <v>89</v>
      </c>
      <c r="W42" s="573"/>
      <c r="X42" s="574"/>
      <c r="Y42" s="574"/>
      <c r="Z42" s="574"/>
      <c r="AA42" s="574"/>
      <c r="AB42" s="574"/>
      <c r="AC42" s="574"/>
      <c r="AD42" s="574"/>
      <c r="AE42" s="78"/>
      <c r="AF42" s="34"/>
      <c r="AG42" s="34"/>
      <c r="AH42" s="34"/>
      <c r="AI42" s="34"/>
      <c r="AJ42" s="34"/>
      <c r="AK42" s="34"/>
      <c r="AL42" s="34"/>
      <c r="AM42" s="35"/>
    </row>
    <row r="43" spans="2:39" ht="14.25" customHeight="1" thickBot="1" x14ac:dyDescent="0.2">
      <c r="B43" s="590"/>
      <c r="C43" s="591"/>
      <c r="D43" s="79" t="s">
        <v>96</v>
      </c>
      <c r="E43" s="600"/>
      <c r="F43" s="601"/>
      <c r="G43" s="80"/>
      <c r="H43" s="575"/>
      <c r="I43" s="576"/>
      <c r="J43" s="576"/>
      <c r="K43" s="576"/>
      <c r="L43" s="105" t="s">
        <v>71</v>
      </c>
      <c r="M43" s="575"/>
      <c r="N43" s="576"/>
      <c r="O43" s="576"/>
      <c r="P43" s="106" t="s">
        <v>71</v>
      </c>
      <c r="Q43" s="577"/>
      <c r="R43" s="578"/>
      <c r="S43" s="107" t="s">
        <v>89</v>
      </c>
      <c r="T43" s="577"/>
      <c r="U43" s="578"/>
      <c r="V43" s="108" t="s">
        <v>89</v>
      </c>
      <c r="W43" s="579"/>
      <c r="X43" s="580"/>
      <c r="Y43" s="580"/>
      <c r="Z43" s="580"/>
      <c r="AA43" s="580"/>
      <c r="AB43" s="580"/>
      <c r="AC43" s="580"/>
      <c r="AD43" s="580"/>
      <c r="AE43" s="85"/>
      <c r="AF43" s="55"/>
      <c r="AG43" s="55"/>
      <c r="AH43" s="55"/>
      <c r="AI43" s="55"/>
      <c r="AJ43" s="55"/>
      <c r="AK43" s="55"/>
      <c r="AL43" s="55"/>
      <c r="AM43" s="58"/>
    </row>
    <row r="44" spans="2:39" ht="12.75" customHeight="1" thickTop="1" x14ac:dyDescent="0.15">
      <c r="B44" s="86" t="s">
        <v>97</v>
      </c>
      <c r="C44" s="87"/>
      <c r="D44" s="87"/>
      <c r="E44" s="87"/>
      <c r="F44" s="87"/>
      <c r="G44" s="87"/>
      <c r="H44" s="87"/>
      <c r="I44" s="87"/>
      <c r="J44" s="87"/>
      <c r="K44" s="87"/>
      <c r="L44" s="87"/>
      <c r="M44" s="87"/>
      <c r="N44" s="87"/>
      <c r="O44" s="87"/>
      <c r="P44" s="87"/>
      <c r="Q44" s="87"/>
      <c r="R44" s="87"/>
      <c r="S44" s="87"/>
      <c r="T44" s="87"/>
      <c r="U44" s="87"/>
      <c r="V44" s="87"/>
      <c r="W44" s="87"/>
      <c r="X44" s="87"/>
      <c r="Y44" s="87"/>
      <c r="Z44" s="34"/>
      <c r="AA44" s="34"/>
      <c r="AB44" s="87"/>
      <c r="AC44" s="87"/>
      <c r="AD44" s="87"/>
      <c r="AE44" s="87"/>
      <c r="AF44" s="87"/>
      <c r="AG44" s="87"/>
      <c r="AH44" s="87"/>
      <c r="AI44" s="87"/>
      <c r="AJ44" s="87"/>
      <c r="AK44" s="87"/>
      <c r="AL44" s="87"/>
      <c r="AM44" s="88"/>
    </row>
    <row r="45" spans="2:39" ht="14.25" customHeight="1" x14ac:dyDescent="0.15">
      <c r="B45" s="89"/>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5"/>
    </row>
    <row r="46" spans="2:39" ht="14.25" customHeight="1" x14ac:dyDescent="0.15">
      <c r="B46" s="89"/>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5"/>
    </row>
    <row r="47" spans="2:39" ht="14.25" customHeight="1" x14ac:dyDescent="0.15">
      <c r="B47" s="89"/>
      <c r="C47" s="34"/>
      <c r="D47" s="34"/>
      <c r="E47" s="34"/>
      <c r="F47" s="34"/>
      <c r="G47" s="34"/>
      <c r="H47" s="34"/>
      <c r="I47" s="34"/>
      <c r="J47" s="34"/>
      <c r="K47" s="34"/>
      <c r="L47" s="34"/>
      <c r="M47" s="34"/>
      <c r="N47" s="34"/>
      <c r="O47" s="34"/>
      <c r="P47" s="34"/>
      <c r="Q47" s="34"/>
      <c r="R47" s="34"/>
      <c r="S47" s="19"/>
      <c r="T47" s="34"/>
      <c r="U47" s="34"/>
      <c r="V47" s="34"/>
      <c r="W47" s="34"/>
      <c r="X47" s="34"/>
      <c r="Y47" s="34"/>
      <c r="Z47" s="34"/>
      <c r="AA47" s="34"/>
      <c r="AB47" s="34"/>
      <c r="AC47" s="34"/>
      <c r="AD47" s="34"/>
      <c r="AE47" s="34"/>
      <c r="AF47" s="34"/>
      <c r="AG47" s="34"/>
      <c r="AH47" s="34"/>
      <c r="AI47" s="34"/>
      <c r="AJ47" s="34"/>
      <c r="AK47" s="34"/>
      <c r="AL47" s="34"/>
      <c r="AM47" s="35"/>
    </row>
    <row r="48" spans="2:39" ht="15" customHeight="1" x14ac:dyDescent="0.15">
      <c r="B48" s="9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91"/>
    </row>
    <row r="50" spans="10:39" x14ac:dyDescent="0.15">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row>
  </sheetData>
  <mergeCells count="307">
    <mergeCell ref="AD1:AM1"/>
    <mergeCell ref="F2:AH2"/>
    <mergeCell ref="AI2:AM2"/>
    <mergeCell ref="B4:C4"/>
    <mergeCell ref="D4:W4"/>
    <mergeCell ref="X4:AA4"/>
    <mergeCell ref="AD4:AE4"/>
    <mergeCell ref="AF4:AG4"/>
    <mergeCell ref="AH4:AI4"/>
    <mergeCell ref="AJ4:AK4"/>
    <mergeCell ref="B5:C5"/>
    <mergeCell ref="D5:W5"/>
    <mergeCell ref="X5:AE5"/>
    <mergeCell ref="AF5:AM5"/>
    <mergeCell ref="B6:C9"/>
    <mergeCell ref="D6:W9"/>
    <mergeCell ref="X6:AE6"/>
    <mergeCell ref="AF6:AM6"/>
    <mergeCell ref="X7:AE7"/>
    <mergeCell ref="AF7:AM7"/>
    <mergeCell ref="X8:AE8"/>
    <mergeCell ref="AF8:AM8"/>
    <mergeCell ref="X9:AE9"/>
    <mergeCell ref="AF9:AM9"/>
    <mergeCell ref="B10:E11"/>
    <mergeCell ref="F10:I11"/>
    <mergeCell ref="J10:AA10"/>
    <mergeCell ref="AB10:AM10"/>
    <mergeCell ref="J11:L11"/>
    <mergeCell ref="M11:O11"/>
    <mergeCell ref="AJ11:AK11"/>
    <mergeCell ref="AL11:AM11"/>
    <mergeCell ref="B12:E12"/>
    <mergeCell ref="F12:I12"/>
    <mergeCell ref="J12:L12"/>
    <mergeCell ref="M12:O12"/>
    <mergeCell ref="P12:S12"/>
    <mergeCell ref="T12:W12"/>
    <mergeCell ref="X12:AA12"/>
    <mergeCell ref="AB12:AE12"/>
    <mergeCell ref="P11:S11"/>
    <mergeCell ref="T11:W11"/>
    <mergeCell ref="X11:AA11"/>
    <mergeCell ref="AB11:AE11"/>
    <mergeCell ref="AF11:AG11"/>
    <mergeCell ref="AH11:AI11"/>
    <mergeCell ref="AF12:AI12"/>
    <mergeCell ref="AJ12:AM12"/>
    <mergeCell ref="AJ13:AM13"/>
    <mergeCell ref="B14:E14"/>
    <mergeCell ref="F14:I14"/>
    <mergeCell ref="J14:L14"/>
    <mergeCell ref="M14:O14"/>
    <mergeCell ref="P14:S14"/>
    <mergeCell ref="T14:W14"/>
    <mergeCell ref="X14:AA14"/>
    <mergeCell ref="AB14:AE14"/>
    <mergeCell ref="AF14:AI14"/>
    <mergeCell ref="AJ14:AM14"/>
    <mergeCell ref="B13:E13"/>
    <mergeCell ref="F13:I13"/>
    <mergeCell ref="J13:L13"/>
    <mergeCell ref="M13:O13"/>
    <mergeCell ref="P13:S13"/>
    <mergeCell ref="T13:W13"/>
    <mergeCell ref="X13:AA13"/>
    <mergeCell ref="AB13:AE13"/>
    <mergeCell ref="AF13:AI13"/>
    <mergeCell ref="AJ15:AM15"/>
    <mergeCell ref="B16:E16"/>
    <mergeCell ref="F16:I16"/>
    <mergeCell ref="J16:L16"/>
    <mergeCell ref="M16:O16"/>
    <mergeCell ref="P16:S16"/>
    <mergeCell ref="T16:W16"/>
    <mergeCell ref="X16:AA16"/>
    <mergeCell ref="AB16:AE16"/>
    <mergeCell ref="AF16:AI16"/>
    <mergeCell ref="AJ16:AM16"/>
    <mergeCell ref="B15:E15"/>
    <mergeCell ref="F15:I15"/>
    <mergeCell ref="J15:L15"/>
    <mergeCell ref="M15:O15"/>
    <mergeCell ref="P15:S15"/>
    <mergeCell ref="T15:W15"/>
    <mergeCell ref="X15:AA15"/>
    <mergeCell ref="AB15:AE15"/>
    <mergeCell ref="AF15:AI15"/>
    <mergeCell ref="AJ19:AK19"/>
    <mergeCell ref="AL19:AM19"/>
    <mergeCell ref="AJ17:AM17"/>
    <mergeCell ref="B18:I18"/>
    <mergeCell ref="J18:AA18"/>
    <mergeCell ref="AB18:AM18"/>
    <mergeCell ref="B19:D19"/>
    <mergeCell ref="E19:I19"/>
    <mergeCell ref="J19:L19"/>
    <mergeCell ref="M19:O19"/>
    <mergeCell ref="P19:S19"/>
    <mergeCell ref="T19:W19"/>
    <mergeCell ref="B17:H17"/>
    <mergeCell ref="J17:L17"/>
    <mergeCell ref="M17:O17"/>
    <mergeCell ref="P17:S17"/>
    <mergeCell ref="T17:W17"/>
    <mergeCell ref="X17:AA17"/>
    <mergeCell ref="AB17:AE17"/>
    <mergeCell ref="AF17:AI17"/>
    <mergeCell ref="AH19:AI19"/>
    <mergeCell ref="B20:B23"/>
    <mergeCell ref="C20:D20"/>
    <mergeCell ref="E20:H20"/>
    <mergeCell ref="J20:L20"/>
    <mergeCell ref="M20:O20"/>
    <mergeCell ref="P20:S20"/>
    <mergeCell ref="X19:AA19"/>
    <mergeCell ref="AB19:AE19"/>
    <mergeCell ref="AF19:AG19"/>
    <mergeCell ref="T20:W20"/>
    <mergeCell ref="X20:AA20"/>
    <mergeCell ref="AB20:AE20"/>
    <mergeCell ref="AF20:AI20"/>
    <mergeCell ref="C22:D22"/>
    <mergeCell ref="E22:H22"/>
    <mergeCell ref="J22:L22"/>
    <mergeCell ref="M22:O22"/>
    <mergeCell ref="P22:S22"/>
    <mergeCell ref="T22:W22"/>
    <mergeCell ref="X22:AA22"/>
    <mergeCell ref="AB22:AE22"/>
    <mergeCell ref="AF22:AI22"/>
    <mergeCell ref="AJ20:AM20"/>
    <mergeCell ref="C21:D21"/>
    <mergeCell ref="E21:H21"/>
    <mergeCell ref="J21:L21"/>
    <mergeCell ref="M21:O21"/>
    <mergeCell ref="P21:S21"/>
    <mergeCell ref="T21:W21"/>
    <mergeCell ref="X21:AA21"/>
    <mergeCell ref="AB21:AE21"/>
    <mergeCell ref="AF21:AI21"/>
    <mergeCell ref="AJ21:AM21"/>
    <mergeCell ref="AJ26:AM26"/>
    <mergeCell ref="AJ22:AM22"/>
    <mergeCell ref="C23:D23"/>
    <mergeCell ref="E23:H23"/>
    <mergeCell ref="J23:L23"/>
    <mergeCell ref="M23:O23"/>
    <mergeCell ref="P23:S23"/>
    <mergeCell ref="P24:S24"/>
    <mergeCell ref="T24:W24"/>
    <mergeCell ref="X24:AA24"/>
    <mergeCell ref="AB24:AE24"/>
    <mergeCell ref="AF24:AI24"/>
    <mergeCell ref="AJ24:AM24"/>
    <mergeCell ref="T23:W23"/>
    <mergeCell ref="X23:AA23"/>
    <mergeCell ref="AB23:AE23"/>
    <mergeCell ref="AF23:AI23"/>
    <mergeCell ref="AJ23:AM23"/>
    <mergeCell ref="B24:B26"/>
    <mergeCell ref="AB27:AE27"/>
    <mergeCell ref="AB25:AE25"/>
    <mergeCell ref="AF25:AI25"/>
    <mergeCell ref="AJ25:AM25"/>
    <mergeCell ref="C26:D26"/>
    <mergeCell ref="E26:H26"/>
    <mergeCell ref="J26:L26"/>
    <mergeCell ref="M26:O26"/>
    <mergeCell ref="P26:S26"/>
    <mergeCell ref="T26:W26"/>
    <mergeCell ref="X26:AA26"/>
    <mergeCell ref="E25:H25"/>
    <mergeCell ref="J25:L25"/>
    <mergeCell ref="M25:O25"/>
    <mergeCell ref="P25:S25"/>
    <mergeCell ref="T25:W25"/>
    <mergeCell ref="X25:AA25"/>
    <mergeCell ref="C24:D25"/>
    <mergeCell ref="E24:H24"/>
    <mergeCell ref="J24:L24"/>
    <mergeCell ref="M24:O24"/>
    <mergeCell ref="AB26:AE26"/>
    <mergeCell ref="AF26:AI26"/>
    <mergeCell ref="AF27:AI27"/>
    <mergeCell ref="AJ27:AM27"/>
    <mergeCell ref="B28:D28"/>
    <mergeCell ref="E28:I28"/>
    <mergeCell ref="J28:L28"/>
    <mergeCell ref="M28:O28"/>
    <mergeCell ref="P28:S28"/>
    <mergeCell ref="T28:W28"/>
    <mergeCell ref="X28:AA28"/>
    <mergeCell ref="AB28:AE28"/>
    <mergeCell ref="AF28:AI28"/>
    <mergeCell ref="AJ28:AM28"/>
    <mergeCell ref="B27:D27"/>
    <mergeCell ref="E27:I27"/>
    <mergeCell ref="J27:L27"/>
    <mergeCell ref="M27:O27"/>
    <mergeCell ref="P27:S27"/>
    <mergeCell ref="T27:W27"/>
    <mergeCell ref="X27:AA27"/>
    <mergeCell ref="AJ29:AM29"/>
    <mergeCell ref="B30:D30"/>
    <mergeCell ref="E30:I30"/>
    <mergeCell ref="J30:L30"/>
    <mergeCell ref="M30:O30"/>
    <mergeCell ref="P30:S30"/>
    <mergeCell ref="T30:W30"/>
    <mergeCell ref="X30:AA30"/>
    <mergeCell ref="AB30:AE30"/>
    <mergeCell ref="AF30:AI30"/>
    <mergeCell ref="AJ30:AM30"/>
    <mergeCell ref="B29:D29"/>
    <mergeCell ref="E29:I29"/>
    <mergeCell ref="J29:L29"/>
    <mergeCell ref="M29:O29"/>
    <mergeCell ref="P29:S29"/>
    <mergeCell ref="T29:W29"/>
    <mergeCell ref="X29:AA29"/>
    <mergeCell ref="AB29:AE29"/>
    <mergeCell ref="AF29:AI29"/>
    <mergeCell ref="B34:C38"/>
    <mergeCell ref="D34:E34"/>
    <mergeCell ref="F34:I34"/>
    <mergeCell ref="J34:K34"/>
    <mergeCell ref="L34:R34"/>
    <mergeCell ref="S34:U34"/>
    <mergeCell ref="V34:Z34"/>
    <mergeCell ref="D35:G35"/>
    <mergeCell ref="H35:M35"/>
    <mergeCell ref="N35:S35"/>
    <mergeCell ref="T35:Y35"/>
    <mergeCell ref="Z35:AM35"/>
    <mergeCell ref="D36:G38"/>
    <mergeCell ref="J36:L36"/>
    <mergeCell ref="V36:W36"/>
    <mergeCell ref="J37:L37"/>
    <mergeCell ref="AI37:AL37"/>
    <mergeCell ref="H38:I38"/>
    <mergeCell ref="J38:L38"/>
    <mergeCell ref="O38:S38"/>
    <mergeCell ref="AA38:AC38"/>
    <mergeCell ref="AF31:AI31"/>
    <mergeCell ref="AJ31:AM31"/>
    <mergeCell ref="B32:H32"/>
    <mergeCell ref="J32:L32"/>
    <mergeCell ref="M32:O32"/>
    <mergeCell ref="P32:S32"/>
    <mergeCell ref="T32:V33"/>
    <mergeCell ref="W32:Y32"/>
    <mergeCell ref="Z32:AM32"/>
    <mergeCell ref="B33:H33"/>
    <mergeCell ref="J33:L33"/>
    <mergeCell ref="M33:O33"/>
    <mergeCell ref="P33:S33"/>
    <mergeCell ref="W33:Y33"/>
    <mergeCell ref="Z33:AM33"/>
    <mergeCell ref="B31:I31"/>
    <mergeCell ref="J31:L31"/>
    <mergeCell ref="M31:O31"/>
    <mergeCell ref="P31:S31"/>
    <mergeCell ref="T31:W31"/>
    <mergeCell ref="X31:AA31"/>
    <mergeCell ref="AB31:AE31"/>
    <mergeCell ref="B39:C43"/>
    <mergeCell ref="E39:G39"/>
    <mergeCell ref="H39:L39"/>
    <mergeCell ref="M39:P39"/>
    <mergeCell ref="Q39:S39"/>
    <mergeCell ref="T39:V39"/>
    <mergeCell ref="E41:F41"/>
    <mergeCell ref="H41:K41"/>
    <mergeCell ref="M41:O41"/>
    <mergeCell ref="Q41:R41"/>
    <mergeCell ref="T41:U41"/>
    <mergeCell ref="E42:F42"/>
    <mergeCell ref="H42:K42"/>
    <mergeCell ref="M42:O42"/>
    <mergeCell ref="Q42:R42"/>
    <mergeCell ref="E43:F43"/>
    <mergeCell ref="E40:F40"/>
    <mergeCell ref="AF50:AI50"/>
    <mergeCell ref="AJ50:AM50"/>
    <mergeCell ref="J50:L50"/>
    <mergeCell ref="M50:O50"/>
    <mergeCell ref="P50:S50"/>
    <mergeCell ref="T50:W50"/>
    <mergeCell ref="X50:AA50"/>
    <mergeCell ref="AB50:AE50"/>
    <mergeCell ref="AE39:AM39"/>
    <mergeCell ref="H40:K40"/>
    <mergeCell ref="M40:O40"/>
    <mergeCell ref="Q40:R40"/>
    <mergeCell ref="T40:U40"/>
    <mergeCell ref="W40:AD40"/>
    <mergeCell ref="AF40:AH40"/>
    <mergeCell ref="W41:AD41"/>
    <mergeCell ref="H43:K43"/>
    <mergeCell ref="M43:O43"/>
    <mergeCell ref="Q43:R43"/>
    <mergeCell ref="T43:U43"/>
    <mergeCell ref="W43:AD43"/>
    <mergeCell ref="T42:U42"/>
    <mergeCell ref="W42:AD42"/>
    <mergeCell ref="W39:AD39"/>
  </mergeCells>
  <phoneticPr fontId="13"/>
  <conditionalFormatting sqref="X12:AA16 X20:AA28 X30:AA30">
    <cfRule type="expression" dxfId="5" priority="2">
      <formula>$X12&lt;0</formula>
    </cfRule>
  </conditionalFormatting>
  <conditionalFormatting sqref="AD1">
    <cfRule type="containsText" dxfId="4" priority="1" operator="containsText" text="支出金額と収入金額が一致していません">
      <formula>NOT(ISERROR(SEARCH("支出金額と収入金額が一致していません",AD1)))</formula>
    </cfRule>
  </conditionalFormatting>
  <dataValidations count="2">
    <dataValidation type="list" allowBlank="1" showInputMessage="1" showErrorMessage="1" sqref="G40:G43 AA34 N36:N38 AJ34 AG34 AD34 AI36 AF36:AF37 AC36 Z36:Z38 Q36 Z32:AM33" xr:uid="{52EE5CF0-1950-43CB-AFB1-ACF8302EA591}">
      <formula1>#REF!</formula1>
    </dataValidation>
    <dataValidation type="list" allowBlank="1" showInputMessage="1" showErrorMessage="1" sqref="Y38" xr:uid="{F2C3B95B-B5BC-4663-A12A-00A5769938B0}">
      <formula1>#REF!</formula1>
    </dataValidation>
  </dataValidations>
  <printOptions horizontalCentered="1"/>
  <pageMargins left="0.39370078740157483" right="0.43307086614173229" top="0.78740157480314965" bottom="0.78740157480314965" header="0.51181102362204722" footer="0.51181102362204722"/>
  <pageSetup paperSize="9" scale="7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87F4B-02DE-467F-9704-8577380AA226}">
  <sheetPr codeName="Sheet9">
    <tabColor theme="8" tint="-0.499984740745262"/>
  </sheetPr>
  <dimension ref="B1:AN50"/>
  <sheetViews>
    <sheetView view="pageBreakPreview" zoomScale="70" zoomScaleNormal="90" zoomScaleSheetLayoutView="70" zoomScalePageLayoutView="80" workbookViewId="0"/>
  </sheetViews>
  <sheetFormatPr defaultColWidth="9" defaultRowHeight="13.5" x14ac:dyDescent="0.15"/>
  <cols>
    <col min="1" max="1" width="2.625" style="20" customWidth="1"/>
    <col min="2" max="2" width="2.75" style="20" customWidth="1"/>
    <col min="3" max="3" width="8.5" style="20" customWidth="1"/>
    <col min="4" max="4" width="3.75" style="20" customWidth="1"/>
    <col min="5" max="5" width="4.5" style="20" customWidth="1"/>
    <col min="6" max="6" width="8.625" style="20" customWidth="1"/>
    <col min="7" max="7" width="6" style="20" customWidth="1"/>
    <col min="8" max="8" width="2.5" style="20" customWidth="1"/>
    <col min="9" max="9" width="3.25" style="20" customWidth="1"/>
    <col min="10" max="10" width="6.875" style="20" customWidth="1"/>
    <col min="11" max="12" width="3.75" style="20" customWidth="1"/>
    <col min="13" max="13" width="6.875" style="20" customWidth="1"/>
    <col min="14" max="14" width="4.5" style="20" bestFit="1" customWidth="1"/>
    <col min="15" max="15" width="3" style="20" customWidth="1"/>
    <col min="16" max="16" width="3.75" style="20" customWidth="1"/>
    <col min="17" max="17" width="3.125" style="20" customWidth="1"/>
    <col min="18" max="19" width="4" style="20" customWidth="1"/>
    <col min="20" max="35" width="3.75" style="20" customWidth="1"/>
    <col min="36" max="36" width="3.375" style="20" customWidth="1"/>
    <col min="37" max="39" width="3.75" style="20" customWidth="1"/>
    <col min="40" max="40" width="5.625" style="20" customWidth="1"/>
    <col min="41" max="41" width="26.375" style="20" bestFit="1" customWidth="1"/>
    <col min="42" max="16384" width="9" style="20"/>
  </cols>
  <sheetData>
    <row r="1" spans="2:40" x14ac:dyDescent="0.15">
      <c r="B1" s="18" t="s">
        <v>0</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806"/>
      <c r="AE1" s="806"/>
      <c r="AF1" s="806"/>
      <c r="AG1" s="806"/>
      <c r="AH1" s="806"/>
      <c r="AI1" s="806"/>
      <c r="AJ1" s="806"/>
      <c r="AK1" s="806"/>
      <c r="AL1" s="806"/>
      <c r="AM1" s="806"/>
    </row>
    <row r="2" spans="2:40" x14ac:dyDescent="0.15">
      <c r="B2" s="21"/>
      <c r="C2" s="21"/>
      <c r="D2" s="21"/>
      <c r="E2" s="21"/>
      <c r="F2" s="806" t="s">
        <v>173</v>
      </c>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t="s">
        <v>246</v>
      </c>
      <c r="AJ2" s="806"/>
      <c r="AK2" s="806"/>
      <c r="AL2" s="806"/>
      <c r="AM2" s="806"/>
    </row>
    <row r="3" spans="2:40" ht="3" customHeight="1" x14ac:dyDescent="0.15">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2:40" ht="14.25" customHeight="1" x14ac:dyDescent="0.15">
      <c r="B4" s="780" t="s">
        <v>1</v>
      </c>
      <c r="C4" s="781"/>
      <c r="D4" s="957" t="s">
        <v>247</v>
      </c>
      <c r="E4" s="957"/>
      <c r="F4" s="957"/>
      <c r="G4" s="957"/>
      <c r="H4" s="957"/>
      <c r="I4" s="957"/>
      <c r="J4" s="957"/>
      <c r="K4" s="957"/>
      <c r="L4" s="957"/>
      <c r="M4" s="957"/>
      <c r="N4" s="957"/>
      <c r="O4" s="957"/>
      <c r="P4" s="957"/>
      <c r="Q4" s="957"/>
      <c r="R4" s="957"/>
      <c r="S4" s="957"/>
      <c r="T4" s="957"/>
      <c r="U4" s="958"/>
      <c r="V4" s="958"/>
      <c r="W4" s="957"/>
      <c r="X4" s="781" t="s">
        <v>2</v>
      </c>
      <c r="Y4" s="781"/>
      <c r="Z4" s="781"/>
      <c r="AA4" s="781"/>
      <c r="AB4" s="113"/>
      <c r="AC4" s="114"/>
      <c r="AD4" s="959"/>
      <c r="AE4" s="959"/>
      <c r="AF4" s="960" t="s">
        <v>3</v>
      </c>
      <c r="AG4" s="960"/>
      <c r="AH4" s="959"/>
      <c r="AI4" s="959"/>
      <c r="AJ4" s="960" t="s">
        <v>4</v>
      </c>
      <c r="AK4" s="960"/>
      <c r="AL4" s="114"/>
      <c r="AM4" s="115"/>
    </row>
    <row r="5" spans="2:40" ht="14.25" customHeight="1" x14ac:dyDescent="0.15">
      <c r="B5" s="780" t="s">
        <v>165</v>
      </c>
      <c r="C5" s="781"/>
      <c r="D5" s="938"/>
      <c r="E5" s="938"/>
      <c r="F5" s="938"/>
      <c r="G5" s="938"/>
      <c r="H5" s="938"/>
      <c r="I5" s="938"/>
      <c r="J5" s="938"/>
      <c r="K5" s="938"/>
      <c r="L5" s="938"/>
      <c r="M5" s="938"/>
      <c r="N5" s="938"/>
      <c r="O5" s="938"/>
      <c r="P5" s="938"/>
      <c r="Q5" s="938"/>
      <c r="R5" s="938"/>
      <c r="S5" s="938"/>
      <c r="T5" s="938"/>
      <c r="U5" s="938"/>
      <c r="V5" s="938"/>
      <c r="W5" s="938"/>
      <c r="X5" s="723" t="s">
        <v>6</v>
      </c>
      <c r="Y5" s="723"/>
      <c r="Z5" s="723"/>
      <c r="AA5" s="723"/>
      <c r="AB5" s="638"/>
      <c r="AC5" s="638"/>
      <c r="AD5" s="638"/>
      <c r="AE5" s="588"/>
      <c r="AF5" s="589" t="s">
        <v>7</v>
      </c>
      <c r="AG5" s="638"/>
      <c r="AH5" s="638"/>
      <c r="AI5" s="638"/>
      <c r="AJ5" s="638"/>
      <c r="AK5" s="638"/>
      <c r="AL5" s="638"/>
      <c r="AM5" s="588"/>
    </row>
    <row r="6" spans="2:40" ht="14.25" customHeight="1" x14ac:dyDescent="0.15">
      <c r="B6" s="783" t="s">
        <v>8</v>
      </c>
      <c r="C6" s="784"/>
      <c r="D6" s="939"/>
      <c r="E6" s="940"/>
      <c r="F6" s="940"/>
      <c r="G6" s="940"/>
      <c r="H6" s="940"/>
      <c r="I6" s="940"/>
      <c r="J6" s="940"/>
      <c r="K6" s="940"/>
      <c r="L6" s="940"/>
      <c r="M6" s="940"/>
      <c r="N6" s="940"/>
      <c r="O6" s="940"/>
      <c r="P6" s="940"/>
      <c r="Q6" s="940"/>
      <c r="R6" s="940"/>
      <c r="S6" s="940"/>
      <c r="T6" s="940"/>
      <c r="U6" s="940"/>
      <c r="V6" s="940"/>
      <c r="W6" s="941"/>
      <c r="X6" s="948"/>
      <c r="Y6" s="948"/>
      <c r="Z6" s="948"/>
      <c r="AA6" s="948"/>
      <c r="AB6" s="948"/>
      <c r="AC6" s="948"/>
      <c r="AD6" s="948"/>
      <c r="AE6" s="949"/>
      <c r="AF6" s="950"/>
      <c r="AG6" s="948"/>
      <c r="AH6" s="948"/>
      <c r="AI6" s="948"/>
      <c r="AJ6" s="948"/>
      <c r="AK6" s="948"/>
      <c r="AL6" s="948"/>
      <c r="AM6" s="949"/>
    </row>
    <row r="7" spans="2:40" ht="14.25" customHeight="1" x14ac:dyDescent="0.15">
      <c r="B7" s="785"/>
      <c r="C7" s="786"/>
      <c r="D7" s="942"/>
      <c r="E7" s="943"/>
      <c r="F7" s="943"/>
      <c r="G7" s="943"/>
      <c r="H7" s="943"/>
      <c r="I7" s="943"/>
      <c r="J7" s="943"/>
      <c r="K7" s="943"/>
      <c r="L7" s="943"/>
      <c r="M7" s="943"/>
      <c r="N7" s="943"/>
      <c r="O7" s="943"/>
      <c r="P7" s="943"/>
      <c r="Q7" s="943"/>
      <c r="R7" s="943"/>
      <c r="S7" s="943"/>
      <c r="T7" s="943"/>
      <c r="U7" s="943"/>
      <c r="V7" s="943"/>
      <c r="W7" s="944"/>
      <c r="X7" s="951"/>
      <c r="Y7" s="951"/>
      <c r="Z7" s="951"/>
      <c r="AA7" s="951"/>
      <c r="AB7" s="951"/>
      <c r="AC7" s="951"/>
      <c r="AD7" s="951"/>
      <c r="AE7" s="952"/>
      <c r="AF7" s="953"/>
      <c r="AG7" s="951"/>
      <c r="AH7" s="951"/>
      <c r="AI7" s="951"/>
      <c r="AJ7" s="951"/>
      <c r="AK7" s="951"/>
      <c r="AL7" s="951"/>
      <c r="AM7" s="952"/>
    </row>
    <row r="8" spans="2:40" ht="14.25" customHeight="1" x14ac:dyDescent="0.15">
      <c r="B8" s="785"/>
      <c r="C8" s="786"/>
      <c r="D8" s="942"/>
      <c r="E8" s="943"/>
      <c r="F8" s="943"/>
      <c r="G8" s="943"/>
      <c r="H8" s="943"/>
      <c r="I8" s="943"/>
      <c r="J8" s="943"/>
      <c r="K8" s="943"/>
      <c r="L8" s="943"/>
      <c r="M8" s="943"/>
      <c r="N8" s="943"/>
      <c r="O8" s="943"/>
      <c r="P8" s="943"/>
      <c r="Q8" s="943"/>
      <c r="R8" s="943"/>
      <c r="S8" s="943"/>
      <c r="T8" s="943"/>
      <c r="U8" s="943"/>
      <c r="V8" s="943"/>
      <c r="W8" s="944"/>
      <c r="X8" s="951"/>
      <c r="Y8" s="951"/>
      <c r="Z8" s="951"/>
      <c r="AA8" s="951"/>
      <c r="AB8" s="951"/>
      <c r="AC8" s="951"/>
      <c r="AD8" s="951"/>
      <c r="AE8" s="952"/>
      <c r="AF8" s="953"/>
      <c r="AG8" s="951"/>
      <c r="AH8" s="951"/>
      <c r="AI8" s="951"/>
      <c r="AJ8" s="951"/>
      <c r="AK8" s="951"/>
      <c r="AL8" s="951"/>
      <c r="AM8" s="952"/>
    </row>
    <row r="9" spans="2:40" ht="14.25" customHeight="1" thickBot="1" x14ac:dyDescent="0.2">
      <c r="B9" s="787"/>
      <c r="C9" s="788"/>
      <c r="D9" s="945"/>
      <c r="E9" s="946"/>
      <c r="F9" s="946"/>
      <c r="G9" s="946"/>
      <c r="H9" s="946"/>
      <c r="I9" s="946"/>
      <c r="J9" s="946"/>
      <c r="K9" s="946"/>
      <c r="L9" s="946"/>
      <c r="M9" s="946"/>
      <c r="N9" s="946"/>
      <c r="O9" s="946"/>
      <c r="P9" s="946"/>
      <c r="Q9" s="946"/>
      <c r="R9" s="946"/>
      <c r="S9" s="946"/>
      <c r="T9" s="946"/>
      <c r="U9" s="946"/>
      <c r="V9" s="946"/>
      <c r="W9" s="947"/>
      <c r="X9" s="954"/>
      <c r="Y9" s="954"/>
      <c r="Z9" s="954"/>
      <c r="AA9" s="954"/>
      <c r="AB9" s="954"/>
      <c r="AC9" s="954"/>
      <c r="AD9" s="954"/>
      <c r="AE9" s="955"/>
      <c r="AF9" s="956"/>
      <c r="AG9" s="954"/>
      <c r="AH9" s="954"/>
      <c r="AI9" s="954"/>
      <c r="AJ9" s="954"/>
      <c r="AK9" s="954"/>
      <c r="AL9" s="954"/>
      <c r="AM9" s="955"/>
    </row>
    <row r="10" spans="2:40" ht="14.25" customHeight="1" thickTop="1" x14ac:dyDescent="0.15">
      <c r="B10" s="765" t="s">
        <v>9</v>
      </c>
      <c r="C10" s="562"/>
      <c r="D10" s="638"/>
      <c r="E10" s="638"/>
      <c r="F10" s="587" t="s">
        <v>10</v>
      </c>
      <c r="G10" s="766"/>
      <c r="H10" s="766"/>
      <c r="I10" s="767"/>
      <c r="J10" s="768" t="s">
        <v>11</v>
      </c>
      <c r="K10" s="768"/>
      <c r="L10" s="768"/>
      <c r="M10" s="768"/>
      <c r="N10" s="768"/>
      <c r="O10" s="768"/>
      <c r="P10" s="768"/>
      <c r="Q10" s="768"/>
      <c r="R10" s="768"/>
      <c r="S10" s="768"/>
      <c r="T10" s="768"/>
      <c r="U10" s="768"/>
      <c r="V10" s="768"/>
      <c r="W10" s="768"/>
      <c r="X10" s="769"/>
      <c r="Y10" s="769"/>
      <c r="Z10" s="769"/>
      <c r="AA10" s="770"/>
      <c r="AB10" s="638" t="s">
        <v>12</v>
      </c>
      <c r="AC10" s="638"/>
      <c r="AD10" s="638"/>
      <c r="AE10" s="638"/>
      <c r="AF10" s="562"/>
      <c r="AG10" s="562"/>
      <c r="AH10" s="562"/>
      <c r="AI10" s="562"/>
      <c r="AJ10" s="562"/>
      <c r="AK10" s="562"/>
      <c r="AL10" s="562"/>
      <c r="AM10" s="563"/>
    </row>
    <row r="11" spans="2:40" ht="14.25" customHeight="1" x14ac:dyDescent="0.15">
      <c r="B11" s="738"/>
      <c r="C11" s="649"/>
      <c r="D11" s="649"/>
      <c r="E11" s="649"/>
      <c r="F11" s="587"/>
      <c r="G11" s="766"/>
      <c r="H11" s="766"/>
      <c r="I11" s="767"/>
      <c r="J11" s="771"/>
      <c r="K11" s="768"/>
      <c r="L11" s="772"/>
      <c r="M11" s="773" t="s">
        <v>13</v>
      </c>
      <c r="N11" s="774"/>
      <c r="O11" s="774"/>
      <c r="P11" s="773" t="s">
        <v>14</v>
      </c>
      <c r="Q11" s="774"/>
      <c r="R11" s="774"/>
      <c r="S11" s="775"/>
      <c r="T11" s="722" t="s">
        <v>15</v>
      </c>
      <c r="U11" s="723"/>
      <c r="V11" s="723"/>
      <c r="W11" s="724"/>
      <c r="X11" s="723" t="s">
        <v>16</v>
      </c>
      <c r="Y11" s="723"/>
      <c r="Z11" s="723"/>
      <c r="AA11" s="724"/>
      <c r="AB11" s="723" t="s">
        <v>17</v>
      </c>
      <c r="AC11" s="723"/>
      <c r="AD11" s="723"/>
      <c r="AE11" s="724"/>
      <c r="AF11" s="930"/>
      <c r="AG11" s="931"/>
      <c r="AH11" s="860" t="s">
        <v>18</v>
      </c>
      <c r="AI11" s="861"/>
      <c r="AJ11" s="930"/>
      <c r="AK11" s="931"/>
      <c r="AL11" s="860" t="s">
        <v>19</v>
      </c>
      <c r="AM11" s="861"/>
    </row>
    <row r="12" spans="2:40" ht="14.25" customHeight="1" x14ac:dyDescent="0.15">
      <c r="B12" s="932"/>
      <c r="C12" s="932"/>
      <c r="D12" s="932"/>
      <c r="E12" s="932"/>
      <c r="F12" s="936"/>
      <c r="G12" s="937"/>
      <c r="H12" s="937"/>
      <c r="I12" s="935"/>
      <c r="J12" s="911"/>
      <c r="K12" s="911"/>
      <c r="L12" s="914"/>
      <c r="M12" s="922"/>
      <c r="N12" s="911"/>
      <c r="O12" s="911"/>
      <c r="P12" s="922"/>
      <c r="Q12" s="911"/>
      <c r="R12" s="911"/>
      <c r="S12" s="912"/>
      <c r="T12" s="923"/>
      <c r="U12" s="923"/>
      <c r="V12" s="923"/>
      <c r="W12" s="924"/>
      <c r="X12" s="923"/>
      <c r="Y12" s="923"/>
      <c r="Z12" s="923"/>
      <c r="AA12" s="923"/>
      <c r="AB12" s="925"/>
      <c r="AC12" s="923"/>
      <c r="AD12" s="923"/>
      <c r="AE12" s="924"/>
      <c r="AF12" s="925"/>
      <c r="AG12" s="923"/>
      <c r="AH12" s="923"/>
      <c r="AI12" s="924"/>
      <c r="AJ12" s="911"/>
      <c r="AK12" s="911"/>
      <c r="AL12" s="911"/>
      <c r="AM12" s="912"/>
      <c r="AN12" s="20" t="str">
        <f>IF($AI$2&lt;&gt;"【起前】","",IF($J12=SUM($AB12:$AM12),"ok","check"))</f>
        <v/>
      </c>
    </row>
    <row r="13" spans="2:40" ht="14.25" customHeight="1" x14ac:dyDescent="0.15">
      <c r="B13" s="932"/>
      <c r="C13" s="932"/>
      <c r="D13" s="932"/>
      <c r="E13" s="932"/>
      <c r="F13" s="933"/>
      <c r="G13" s="934"/>
      <c r="H13" s="934"/>
      <c r="I13" s="935"/>
      <c r="J13" s="911"/>
      <c r="K13" s="911"/>
      <c r="L13" s="914"/>
      <c r="M13" s="922"/>
      <c r="N13" s="911"/>
      <c r="O13" s="914"/>
      <c r="P13" s="911"/>
      <c r="Q13" s="911"/>
      <c r="R13" s="911"/>
      <c r="S13" s="912"/>
      <c r="T13" s="923"/>
      <c r="U13" s="923"/>
      <c r="V13" s="923"/>
      <c r="W13" s="924"/>
      <c r="X13" s="923"/>
      <c r="Y13" s="923"/>
      <c r="Z13" s="923"/>
      <c r="AA13" s="923"/>
      <c r="AB13" s="925"/>
      <c r="AC13" s="923"/>
      <c r="AD13" s="923"/>
      <c r="AE13" s="924"/>
      <c r="AF13" s="925"/>
      <c r="AG13" s="923"/>
      <c r="AH13" s="923"/>
      <c r="AI13" s="924"/>
      <c r="AJ13" s="911"/>
      <c r="AK13" s="911"/>
      <c r="AL13" s="911"/>
      <c r="AM13" s="912"/>
      <c r="AN13" s="20" t="str">
        <f>IF($AI$2&lt;&gt;"【起前】","",IF($J13=SUM($AB13:$AM13),"ok","check"))</f>
        <v/>
      </c>
    </row>
    <row r="14" spans="2:40" ht="14.25" customHeight="1" x14ac:dyDescent="0.15">
      <c r="B14" s="932"/>
      <c r="C14" s="932"/>
      <c r="D14" s="932"/>
      <c r="E14" s="932"/>
      <c r="F14" s="933"/>
      <c r="G14" s="934"/>
      <c r="H14" s="934"/>
      <c r="I14" s="935"/>
      <c r="J14" s="911"/>
      <c r="K14" s="911"/>
      <c r="L14" s="914"/>
      <c r="M14" s="922"/>
      <c r="N14" s="911"/>
      <c r="O14" s="914"/>
      <c r="P14" s="911"/>
      <c r="Q14" s="911"/>
      <c r="R14" s="911"/>
      <c r="S14" s="912"/>
      <c r="T14" s="923"/>
      <c r="U14" s="923"/>
      <c r="V14" s="923"/>
      <c r="W14" s="924"/>
      <c r="X14" s="923"/>
      <c r="Y14" s="923"/>
      <c r="Z14" s="923"/>
      <c r="AA14" s="923"/>
      <c r="AB14" s="925"/>
      <c r="AC14" s="923"/>
      <c r="AD14" s="923"/>
      <c r="AE14" s="924"/>
      <c r="AF14" s="925"/>
      <c r="AG14" s="923"/>
      <c r="AH14" s="923"/>
      <c r="AI14" s="924"/>
      <c r="AJ14" s="911"/>
      <c r="AK14" s="911"/>
      <c r="AL14" s="911"/>
      <c r="AM14" s="912"/>
      <c r="AN14" s="20" t="str">
        <f>IF($AI$2&lt;&gt;"【起前】","",IF($J14=SUM($AB14:$AM14),"ok","check"))</f>
        <v/>
      </c>
    </row>
    <row r="15" spans="2:40" ht="14.25" customHeight="1" x14ac:dyDescent="0.15">
      <c r="B15" s="932"/>
      <c r="C15" s="932"/>
      <c r="D15" s="932"/>
      <c r="E15" s="932"/>
      <c r="F15" s="933"/>
      <c r="G15" s="934"/>
      <c r="H15" s="934"/>
      <c r="I15" s="935"/>
      <c r="J15" s="911"/>
      <c r="K15" s="911"/>
      <c r="L15" s="914"/>
      <c r="M15" s="922"/>
      <c r="N15" s="911"/>
      <c r="O15" s="911"/>
      <c r="P15" s="922"/>
      <c r="Q15" s="911"/>
      <c r="R15" s="911"/>
      <c r="S15" s="912"/>
      <c r="T15" s="923"/>
      <c r="U15" s="923"/>
      <c r="V15" s="923"/>
      <c r="W15" s="924"/>
      <c r="X15" s="923"/>
      <c r="Y15" s="923"/>
      <c r="Z15" s="923"/>
      <c r="AA15" s="923"/>
      <c r="AB15" s="925"/>
      <c r="AC15" s="923"/>
      <c r="AD15" s="923"/>
      <c r="AE15" s="924"/>
      <c r="AF15" s="925"/>
      <c r="AG15" s="923"/>
      <c r="AH15" s="923"/>
      <c r="AI15" s="924"/>
      <c r="AJ15" s="911"/>
      <c r="AK15" s="911"/>
      <c r="AL15" s="911"/>
      <c r="AM15" s="912"/>
      <c r="AN15" s="20" t="str">
        <f>IF($AI$2&lt;&gt;"【起前】","",IF($J15=SUM($AB15:$AM15),"ok","check"))</f>
        <v/>
      </c>
    </row>
    <row r="16" spans="2:40" ht="14.25" customHeight="1" x14ac:dyDescent="0.15">
      <c r="B16" s="932"/>
      <c r="C16" s="932"/>
      <c r="D16" s="932"/>
      <c r="E16" s="932"/>
      <c r="F16" s="933"/>
      <c r="G16" s="934"/>
      <c r="H16" s="934"/>
      <c r="I16" s="935"/>
      <c r="J16" s="911"/>
      <c r="K16" s="911"/>
      <c r="L16" s="914"/>
      <c r="M16" s="922"/>
      <c r="N16" s="911"/>
      <c r="O16" s="911"/>
      <c r="P16" s="922"/>
      <c r="Q16" s="911"/>
      <c r="R16" s="911"/>
      <c r="S16" s="912"/>
      <c r="T16" s="919"/>
      <c r="U16" s="919"/>
      <c r="V16" s="919"/>
      <c r="W16" s="920"/>
      <c r="X16" s="923"/>
      <c r="Y16" s="923"/>
      <c r="Z16" s="923"/>
      <c r="AA16" s="923"/>
      <c r="AB16" s="925"/>
      <c r="AC16" s="923"/>
      <c r="AD16" s="923"/>
      <c r="AE16" s="924"/>
      <c r="AF16" s="925"/>
      <c r="AG16" s="923"/>
      <c r="AH16" s="923"/>
      <c r="AI16" s="924"/>
      <c r="AJ16" s="911"/>
      <c r="AK16" s="911"/>
      <c r="AL16" s="911"/>
      <c r="AM16" s="912"/>
      <c r="AN16" s="20" t="str">
        <f>IF($AI$2&lt;&gt;"【起前】","",IF($J16=SUM($AB16:$AM16),"ok","check"))</f>
        <v/>
      </c>
    </row>
    <row r="17" spans="2:40" ht="14.25" customHeight="1" thickBot="1" x14ac:dyDescent="0.2">
      <c r="B17" s="743" t="s">
        <v>22</v>
      </c>
      <c r="C17" s="744"/>
      <c r="D17" s="744"/>
      <c r="E17" s="744"/>
      <c r="F17" s="639"/>
      <c r="G17" s="639"/>
      <c r="H17" s="639"/>
      <c r="I17" s="26" t="s">
        <v>23</v>
      </c>
      <c r="J17" s="729">
        <f>SUM(J12:L16)</f>
        <v>0</v>
      </c>
      <c r="K17" s="730"/>
      <c r="L17" s="745"/>
      <c r="M17" s="746">
        <f>SUM(M12:O16)</f>
        <v>0</v>
      </c>
      <c r="N17" s="730"/>
      <c r="O17" s="730"/>
      <c r="P17" s="747">
        <f>SUM(P12:S16)</f>
        <v>0</v>
      </c>
      <c r="Q17" s="748"/>
      <c r="R17" s="748"/>
      <c r="S17" s="749"/>
      <c r="T17" s="729">
        <f>SUM(T12:W16)</f>
        <v>0</v>
      </c>
      <c r="U17" s="730"/>
      <c r="V17" s="730"/>
      <c r="W17" s="731"/>
      <c r="X17" s="729">
        <f>SUM(X12:AA16)</f>
        <v>0</v>
      </c>
      <c r="Y17" s="730"/>
      <c r="Z17" s="730"/>
      <c r="AA17" s="731"/>
      <c r="AB17" s="729">
        <f>SUM(AB12:AE16)</f>
        <v>0</v>
      </c>
      <c r="AC17" s="730"/>
      <c r="AD17" s="730"/>
      <c r="AE17" s="731"/>
      <c r="AF17" s="729">
        <f>SUM(AF12:AI16)</f>
        <v>0</v>
      </c>
      <c r="AG17" s="730"/>
      <c r="AH17" s="730"/>
      <c r="AI17" s="731"/>
      <c r="AJ17" s="729">
        <f>SUM(AJ12:AM16)</f>
        <v>0</v>
      </c>
      <c r="AK17" s="730"/>
      <c r="AL17" s="730"/>
      <c r="AM17" s="731"/>
    </row>
    <row r="18" spans="2:40" ht="14.25" customHeight="1" thickTop="1" x14ac:dyDescent="0.15">
      <c r="B18" s="640" t="s">
        <v>24</v>
      </c>
      <c r="C18" s="645"/>
      <c r="D18" s="645"/>
      <c r="E18" s="562"/>
      <c r="F18" s="562"/>
      <c r="G18" s="562"/>
      <c r="H18" s="562"/>
      <c r="I18" s="563"/>
      <c r="J18" s="732" t="s">
        <v>25</v>
      </c>
      <c r="K18" s="732"/>
      <c r="L18" s="732"/>
      <c r="M18" s="733"/>
      <c r="N18" s="733"/>
      <c r="O18" s="733"/>
      <c r="P18" s="733"/>
      <c r="Q18" s="733"/>
      <c r="R18" s="733"/>
      <c r="S18" s="733"/>
      <c r="T18" s="732"/>
      <c r="U18" s="732"/>
      <c r="V18" s="732"/>
      <c r="W18" s="732"/>
      <c r="X18" s="732"/>
      <c r="Y18" s="732"/>
      <c r="Z18" s="732"/>
      <c r="AA18" s="732"/>
      <c r="AB18" s="734" t="s">
        <v>26</v>
      </c>
      <c r="AC18" s="735"/>
      <c r="AD18" s="735"/>
      <c r="AE18" s="735"/>
      <c r="AF18" s="735"/>
      <c r="AG18" s="735"/>
      <c r="AH18" s="735"/>
      <c r="AI18" s="735"/>
      <c r="AJ18" s="735"/>
      <c r="AK18" s="735"/>
      <c r="AL18" s="735"/>
      <c r="AM18" s="736"/>
    </row>
    <row r="19" spans="2:40" ht="14.25" customHeight="1" x14ac:dyDescent="0.15">
      <c r="B19" s="737" t="s">
        <v>27</v>
      </c>
      <c r="C19" s="737"/>
      <c r="D19" s="738"/>
      <c r="E19" s="722" t="s">
        <v>28</v>
      </c>
      <c r="F19" s="723"/>
      <c r="G19" s="723"/>
      <c r="H19" s="723"/>
      <c r="I19" s="724"/>
      <c r="J19" s="739"/>
      <c r="K19" s="665"/>
      <c r="L19" s="740"/>
      <c r="M19" s="741" t="s">
        <v>13</v>
      </c>
      <c r="N19" s="638"/>
      <c r="O19" s="742"/>
      <c r="P19" s="741" t="s">
        <v>14</v>
      </c>
      <c r="Q19" s="638"/>
      <c r="R19" s="638"/>
      <c r="S19" s="588"/>
      <c r="T19" s="722" t="s">
        <v>15</v>
      </c>
      <c r="U19" s="723"/>
      <c r="V19" s="723"/>
      <c r="W19" s="724"/>
      <c r="X19" s="722" t="s">
        <v>16</v>
      </c>
      <c r="Y19" s="723"/>
      <c r="Z19" s="723"/>
      <c r="AA19" s="724"/>
      <c r="AB19" s="722" t="s">
        <v>17</v>
      </c>
      <c r="AC19" s="723"/>
      <c r="AD19" s="723"/>
      <c r="AE19" s="724"/>
      <c r="AF19" s="930"/>
      <c r="AG19" s="931"/>
      <c r="AH19" s="860" t="s">
        <v>18</v>
      </c>
      <c r="AI19" s="861"/>
      <c r="AJ19" s="930"/>
      <c r="AK19" s="931"/>
      <c r="AL19" s="851" t="s">
        <v>19</v>
      </c>
      <c r="AM19" s="852"/>
    </row>
    <row r="20" spans="2:40" ht="14.25" customHeight="1" x14ac:dyDescent="0.15">
      <c r="B20" s="716" t="s">
        <v>29</v>
      </c>
      <c r="C20" s="718" t="s">
        <v>30</v>
      </c>
      <c r="D20" s="719"/>
      <c r="E20" s="678"/>
      <c r="F20" s="679"/>
      <c r="G20" s="679"/>
      <c r="H20" s="679"/>
      <c r="I20" s="27" t="s">
        <v>31</v>
      </c>
      <c r="J20" s="913"/>
      <c r="K20" s="911"/>
      <c r="L20" s="914"/>
      <c r="M20" s="922"/>
      <c r="N20" s="911"/>
      <c r="O20" s="914"/>
      <c r="P20" s="911"/>
      <c r="Q20" s="911"/>
      <c r="R20" s="911"/>
      <c r="S20" s="912"/>
      <c r="T20" s="923"/>
      <c r="U20" s="923"/>
      <c r="V20" s="923"/>
      <c r="W20" s="924"/>
      <c r="X20" s="923"/>
      <c r="Y20" s="923"/>
      <c r="Z20" s="923"/>
      <c r="AA20" s="923"/>
      <c r="AB20" s="925"/>
      <c r="AC20" s="923"/>
      <c r="AD20" s="923"/>
      <c r="AE20" s="924"/>
      <c r="AF20" s="925"/>
      <c r="AG20" s="923"/>
      <c r="AH20" s="923"/>
      <c r="AI20" s="924"/>
      <c r="AJ20" s="911"/>
      <c r="AK20" s="911"/>
      <c r="AL20" s="911"/>
      <c r="AM20" s="912"/>
      <c r="AN20" s="20" t="str">
        <f t="shared" ref="AN20:AN30" si="0">IF($AI$2&lt;&gt;"【起前】","",IF($J20=SUM($AB20:$AM20),"ok","check"))</f>
        <v/>
      </c>
    </row>
    <row r="21" spans="2:40" ht="14.25" customHeight="1" x14ac:dyDescent="0.15">
      <c r="B21" s="717"/>
      <c r="C21" s="678" t="s">
        <v>189</v>
      </c>
      <c r="D21" s="679"/>
      <c r="E21" s="678"/>
      <c r="F21" s="679"/>
      <c r="G21" s="679"/>
      <c r="H21" s="679"/>
      <c r="I21" s="27" t="s">
        <v>33</v>
      </c>
      <c r="J21" s="913"/>
      <c r="K21" s="911"/>
      <c r="L21" s="914"/>
      <c r="M21" s="922"/>
      <c r="N21" s="911"/>
      <c r="O21" s="914"/>
      <c r="P21" s="911"/>
      <c r="Q21" s="911"/>
      <c r="R21" s="911"/>
      <c r="S21" s="912"/>
      <c r="T21" s="923"/>
      <c r="U21" s="923"/>
      <c r="V21" s="923"/>
      <c r="W21" s="924"/>
      <c r="X21" s="923"/>
      <c r="Y21" s="923"/>
      <c r="Z21" s="923"/>
      <c r="AA21" s="923"/>
      <c r="AB21" s="925"/>
      <c r="AC21" s="923"/>
      <c r="AD21" s="923"/>
      <c r="AE21" s="924"/>
      <c r="AF21" s="925"/>
      <c r="AG21" s="923"/>
      <c r="AH21" s="923"/>
      <c r="AI21" s="924"/>
      <c r="AJ21" s="911"/>
      <c r="AK21" s="911"/>
      <c r="AL21" s="911"/>
      <c r="AM21" s="912"/>
      <c r="AN21" s="20" t="str">
        <f t="shared" si="0"/>
        <v/>
      </c>
    </row>
    <row r="22" spans="2:40" ht="14.25" customHeight="1" x14ac:dyDescent="0.15">
      <c r="B22" s="717"/>
      <c r="C22" s="678"/>
      <c r="D22" s="679"/>
      <c r="E22" s="678"/>
      <c r="F22" s="679"/>
      <c r="G22" s="679"/>
      <c r="H22" s="679"/>
      <c r="I22" s="27" t="s">
        <v>35</v>
      </c>
      <c r="J22" s="913"/>
      <c r="K22" s="911"/>
      <c r="L22" s="914"/>
      <c r="M22" s="922"/>
      <c r="N22" s="911"/>
      <c r="O22" s="914"/>
      <c r="P22" s="911"/>
      <c r="Q22" s="911"/>
      <c r="R22" s="911"/>
      <c r="S22" s="912"/>
      <c r="T22" s="923"/>
      <c r="U22" s="923"/>
      <c r="V22" s="923"/>
      <c r="W22" s="924"/>
      <c r="X22" s="923"/>
      <c r="Y22" s="923"/>
      <c r="Z22" s="923"/>
      <c r="AA22" s="923"/>
      <c r="AB22" s="925"/>
      <c r="AC22" s="923"/>
      <c r="AD22" s="923"/>
      <c r="AE22" s="924"/>
      <c r="AF22" s="925"/>
      <c r="AG22" s="923"/>
      <c r="AH22" s="923"/>
      <c r="AI22" s="924"/>
      <c r="AJ22" s="911"/>
      <c r="AK22" s="911"/>
      <c r="AL22" s="911"/>
      <c r="AM22" s="912"/>
      <c r="AN22" s="20" t="str">
        <f t="shared" si="0"/>
        <v/>
      </c>
    </row>
    <row r="23" spans="2:40" ht="14.25" customHeight="1" x14ac:dyDescent="0.15">
      <c r="B23" s="717"/>
      <c r="C23" s="678"/>
      <c r="D23" s="679"/>
      <c r="E23" s="678"/>
      <c r="F23" s="679"/>
      <c r="G23" s="679"/>
      <c r="H23" s="679"/>
      <c r="I23" s="27" t="s">
        <v>37</v>
      </c>
      <c r="J23" s="913"/>
      <c r="K23" s="911"/>
      <c r="L23" s="914"/>
      <c r="M23" s="922"/>
      <c r="N23" s="911"/>
      <c r="O23" s="914"/>
      <c r="P23" s="911"/>
      <c r="Q23" s="911"/>
      <c r="R23" s="911"/>
      <c r="S23" s="912"/>
      <c r="T23" s="923"/>
      <c r="U23" s="923"/>
      <c r="V23" s="923"/>
      <c r="W23" s="924"/>
      <c r="X23" s="923"/>
      <c r="Y23" s="923"/>
      <c r="Z23" s="923"/>
      <c r="AA23" s="923"/>
      <c r="AB23" s="925"/>
      <c r="AC23" s="923"/>
      <c r="AD23" s="923"/>
      <c r="AE23" s="924"/>
      <c r="AF23" s="925"/>
      <c r="AG23" s="923"/>
      <c r="AH23" s="923"/>
      <c r="AI23" s="924"/>
      <c r="AJ23" s="911"/>
      <c r="AK23" s="911"/>
      <c r="AL23" s="911"/>
      <c r="AM23" s="912"/>
      <c r="AN23" s="20" t="str">
        <f t="shared" si="0"/>
        <v/>
      </c>
    </row>
    <row r="24" spans="2:40" ht="14.25" customHeight="1" x14ac:dyDescent="0.15">
      <c r="B24" s="713" t="s">
        <v>39</v>
      </c>
      <c r="C24" s="694" t="s">
        <v>40</v>
      </c>
      <c r="D24" s="678"/>
      <c r="E24" s="678" t="s">
        <v>41</v>
      </c>
      <c r="F24" s="679"/>
      <c r="G24" s="679"/>
      <c r="H24" s="679"/>
      <c r="I24" s="27" t="s">
        <v>42</v>
      </c>
      <c r="J24" s="913"/>
      <c r="K24" s="911"/>
      <c r="L24" s="914"/>
      <c r="M24" s="922"/>
      <c r="N24" s="911"/>
      <c r="O24" s="914"/>
      <c r="P24" s="911"/>
      <c r="Q24" s="911"/>
      <c r="R24" s="911"/>
      <c r="S24" s="912"/>
      <c r="T24" s="923"/>
      <c r="U24" s="923"/>
      <c r="V24" s="923"/>
      <c r="W24" s="924"/>
      <c r="X24" s="923"/>
      <c r="Y24" s="923"/>
      <c r="Z24" s="923"/>
      <c r="AA24" s="923"/>
      <c r="AB24" s="925"/>
      <c r="AC24" s="923"/>
      <c r="AD24" s="923"/>
      <c r="AE24" s="924"/>
      <c r="AF24" s="925"/>
      <c r="AG24" s="923"/>
      <c r="AH24" s="923"/>
      <c r="AI24" s="924"/>
      <c r="AJ24" s="911"/>
      <c r="AK24" s="911"/>
      <c r="AL24" s="911"/>
      <c r="AM24" s="912"/>
      <c r="AN24" s="20" t="str">
        <f t="shared" si="0"/>
        <v/>
      </c>
    </row>
    <row r="25" spans="2:40" ht="14.25" customHeight="1" x14ac:dyDescent="0.15">
      <c r="B25" s="714"/>
      <c r="C25" s="694"/>
      <c r="D25" s="678"/>
      <c r="E25" s="678"/>
      <c r="F25" s="679"/>
      <c r="G25" s="679"/>
      <c r="H25" s="679"/>
      <c r="I25" s="27" t="s">
        <v>43</v>
      </c>
      <c r="J25" s="913"/>
      <c r="K25" s="911"/>
      <c r="L25" s="914"/>
      <c r="M25" s="922"/>
      <c r="N25" s="911"/>
      <c r="O25" s="914"/>
      <c r="P25" s="911"/>
      <c r="Q25" s="911"/>
      <c r="R25" s="911"/>
      <c r="S25" s="912"/>
      <c r="T25" s="923"/>
      <c r="U25" s="923"/>
      <c r="V25" s="923"/>
      <c r="W25" s="924"/>
      <c r="X25" s="923"/>
      <c r="Y25" s="923"/>
      <c r="Z25" s="923"/>
      <c r="AA25" s="923"/>
      <c r="AB25" s="925"/>
      <c r="AC25" s="923"/>
      <c r="AD25" s="923"/>
      <c r="AE25" s="924"/>
      <c r="AF25" s="925"/>
      <c r="AG25" s="923"/>
      <c r="AH25" s="923"/>
      <c r="AI25" s="924"/>
      <c r="AJ25" s="911"/>
      <c r="AK25" s="911"/>
      <c r="AL25" s="911"/>
      <c r="AM25" s="912"/>
      <c r="AN25" s="20" t="str">
        <f t="shared" si="0"/>
        <v/>
      </c>
    </row>
    <row r="26" spans="2:40" ht="14.25" customHeight="1" x14ac:dyDescent="0.15">
      <c r="B26" s="715"/>
      <c r="C26" s="694" t="s">
        <v>44</v>
      </c>
      <c r="D26" s="678"/>
      <c r="E26" s="678"/>
      <c r="F26" s="679"/>
      <c r="G26" s="679"/>
      <c r="H26" s="679"/>
      <c r="I26" s="27" t="s">
        <v>45</v>
      </c>
      <c r="J26" s="913"/>
      <c r="K26" s="911"/>
      <c r="L26" s="914"/>
      <c r="M26" s="922"/>
      <c r="N26" s="911"/>
      <c r="O26" s="914"/>
      <c r="P26" s="911"/>
      <c r="Q26" s="911"/>
      <c r="R26" s="911"/>
      <c r="S26" s="912"/>
      <c r="T26" s="923"/>
      <c r="U26" s="923"/>
      <c r="V26" s="923"/>
      <c r="W26" s="924"/>
      <c r="X26" s="923"/>
      <c r="Y26" s="923"/>
      <c r="Z26" s="923"/>
      <c r="AA26" s="923"/>
      <c r="AB26" s="925"/>
      <c r="AC26" s="923"/>
      <c r="AD26" s="923"/>
      <c r="AE26" s="924"/>
      <c r="AF26" s="925"/>
      <c r="AG26" s="923"/>
      <c r="AH26" s="923"/>
      <c r="AI26" s="924"/>
      <c r="AJ26" s="911"/>
      <c r="AK26" s="911"/>
      <c r="AL26" s="911"/>
      <c r="AM26" s="912"/>
      <c r="AN26" s="20" t="str">
        <f t="shared" si="0"/>
        <v/>
      </c>
    </row>
    <row r="27" spans="2:40" ht="14.25" customHeight="1" x14ac:dyDescent="0.15">
      <c r="B27" s="694" t="s">
        <v>46</v>
      </c>
      <c r="C27" s="694"/>
      <c r="D27" s="678"/>
      <c r="E27" s="678"/>
      <c r="F27" s="679"/>
      <c r="G27" s="679"/>
      <c r="H27" s="679"/>
      <c r="I27" s="679"/>
      <c r="J27" s="913"/>
      <c r="K27" s="911"/>
      <c r="L27" s="914"/>
      <c r="M27" s="922"/>
      <c r="N27" s="911"/>
      <c r="O27" s="914"/>
      <c r="P27" s="911"/>
      <c r="Q27" s="911"/>
      <c r="R27" s="911"/>
      <c r="S27" s="912"/>
      <c r="T27" s="923"/>
      <c r="U27" s="923"/>
      <c r="V27" s="923"/>
      <c r="W27" s="924"/>
      <c r="X27" s="923"/>
      <c r="Y27" s="923"/>
      <c r="Z27" s="923"/>
      <c r="AA27" s="923"/>
      <c r="AB27" s="925"/>
      <c r="AC27" s="923"/>
      <c r="AD27" s="923"/>
      <c r="AE27" s="924"/>
      <c r="AF27" s="925"/>
      <c r="AG27" s="923"/>
      <c r="AH27" s="923"/>
      <c r="AI27" s="924"/>
      <c r="AJ27" s="911"/>
      <c r="AK27" s="911"/>
      <c r="AL27" s="911"/>
      <c r="AM27" s="912"/>
      <c r="AN27" s="20" t="str">
        <f t="shared" si="0"/>
        <v/>
      </c>
    </row>
    <row r="28" spans="2:40" ht="14.25" customHeight="1" x14ac:dyDescent="0.15">
      <c r="B28" s="694"/>
      <c r="C28" s="694"/>
      <c r="D28" s="678"/>
      <c r="E28" s="677"/>
      <c r="F28" s="851"/>
      <c r="G28" s="851"/>
      <c r="H28" s="851"/>
      <c r="I28" s="851"/>
      <c r="J28" s="926"/>
      <c r="K28" s="927"/>
      <c r="L28" s="928"/>
      <c r="M28" s="929"/>
      <c r="N28" s="927"/>
      <c r="O28" s="928"/>
      <c r="P28" s="916"/>
      <c r="Q28" s="916"/>
      <c r="R28" s="916"/>
      <c r="S28" s="918"/>
      <c r="T28" s="919"/>
      <c r="U28" s="919"/>
      <c r="V28" s="919"/>
      <c r="W28" s="920"/>
      <c r="X28" s="911"/>
      <c r="Y28" s="911"/>
      <c r="Z28" s="911"/>
      <c r="AA28" s="911"/>
      <c r="AB28" s="925"/>
      <c r="AC28" s="923"/>
      <c r="AD28" s="923"/>
      <c r="AE28" s="924"/>
      <c r="AF28" s="925"/>
      <c r="AG28" s="923"/>
      <c r="AH28" s="923"/>
      <c r="AI28" s="924"/>
      <c r="AJ28" s="911"/>
      <c r="AK28" s="911"/>
      <c r="AL28" s="911"/>
      <c r="AM28" s="912"/>
      <c r="AN28" s="20" t="str">
        <f t="shared" si="0"/>
        <v/>
      </c>
    </row>
    <row r="29" spans="2:40" ht="14.25" customHeight="1" x14ac:dyDescent="0.15">
      <c r="B29" s="694"/>
      <c r="C29" s="694"/>
      <c r="D29" s="678"/>
      <c r="E29" s="678"/>
      <c r="F29" s="679"/>
      <c r="G29" s="679"/>
      <c r="H29" s="679"/>
      <c r="I29" s="679"/>
      <c r="J29" s="913"/>
      <c r="K29" s="911"/>
      <c r="L29" s="914"/>
      <c r="M29" s="922"/>
      <c r="N29" s="911"/>
      <c r="O29" s="914"/>
      <c r="P29" s="911"/>
      <c r="Q29" s="911"/>
      <c r="R29" s="911"/>
      <c r="S29" s="912"/>
      <c r="T29" s="923"/>
      <c r="U29" s="923"/>
      <c r="V29" s="923"/>
      <c r="W29" s="924"/>
      <c r="X29" s="911"/>
      <c r="Y29" s="911"/>
      <c r="Z29" s="911"/>
      <c r="AA29" s="911"/>
      <c r="AB29" s="925"/>
      <c r="AC29" s="923"/>
      <c r="AD29" s="923"/>
      <c r="AE29" s="924"/>
      <c r="AF29" s="925"/>
      <c r="AG29" s="923"/>
      <c r="AH29" s="923"/>
      <c r="AI29" s="924"/>
      <c r="AJ29" s="911"/>
      <c r="AK29" s="911"/>
      <c r="AL29" s="911"/>
      <c r="AM29" s="912"/>
      <c r="AN29" s="20" t="str">
        <f t="shared" si="0"/>
        <v/>
      </c>
    </row>
    <row r="30" spans="2:40" ht="14.25" customHeight="1" x14ac:dyDescent="0.15">
      <c r="B30" s="676" t="s">
        <v>47</v>
      </c>
      <c r="C30" s="676"/>
      <c r="D30" s="677"/>
      <c r="E30" s="678"/>
      <c r="F30" s="679"/>
      <c r="G30" s="679"/>
      <c r="H30" s="679"/>
      <c r="I30" s="679"/>
      <c r="J30" s="913"/>
      <c r="K30" s="911"/>
      <c r="L30" s="914"/>
      <c r="M30" s="915"/>
      <c r="N30" s="916"/>
      <c r="O30" s="917"/>
      <c r="P30" s="916"/>
      <c r="Q30" s="916"/>
      <c r="R30" s="916"/>
      <c r="S30" s="918"/>
      <c r="T30" s="919"/>
      <c r="U30" s="919"/>
      <c r="V30" s="919"/>
      <c r="W30" s="920"/>
      <c r="X30" s="921"/>
      <c r="Y30" s="919"/>
      <c r="Z30" s="919"/>
      <c r="AA30" s="919"/>
      <c r="AB30" s="921"/>
      <c r="AC30" s="919"/>
      <c r="AD30" s="919"/>
      <c r="AE30" s="920"/>
      <c r="AF30" s="921"/>
      <c r="AG30" s="919"/>
      <c r="AH30" s="919"/>
      <c r="AI30" s="920"/>
      <c r="AJ30" s="913"/>
      <c r="AK30" s="911"/>
      <c r="AL30" s="911"/>
      <c r="AM30" s="912"/>
      <c r="AN30" s="20" t="str">
        <f t="shared" si="0"/>
        <v/>
      </c>
    </row>
    <row r="31" spans="2:40" ht="14.25" customHeight="1" x14ac:dyDescent="0.15">
      <c r="B31" s="631" t="s">
        <v>22</v>
      </c>
      <c r="C31" s="632"/>
      <c r="D31" s="632"/>
      <c r="E31" s="632"/>
      <c r="F31" s="632"/>
      <c r="G31" s="632"/>
      <c r="H31" s="632"/>
      <c r="I31" s="632"/>
      <c r="J31" s="633">
        <f>SUM(J20:L30)</f>
        <v>0</v>
      </c>
      <c r="K31" s="634"/>
      <c r="L31" s="635"/>
      <c r="M31" s="636">
        <f>SUM(M20:O30)</f>
        <v>0</v>
      </c>
      <c r="N31" s="605"/>
      <c r="O31" s="605"/>
      <c r="P31" s="636">
        <f>SUM(P20:S30)</f>
        <v>0</v>
      </c>
      <c r="Q31" s="605"/>
      <c r="R31" s="605"/>
      <c r="S31" s="606"/>
      <c r="T31" s="634">
        <f>SUM(T20:W30)</f>
        <v>0</v>
      </c>
      <c r="U31" s="634"/>
      <c r="V31" s="634"/>
      <c r="W31" s="637"/>
      <c r="X31" s="633">
        <f>SUM(X20:AA30)</f>
        <v>0</v>
      </c>
      <c r="Y31" s="634"/>
      <c r="Z31" s="605"/>
      <c r="AA31" s="606"/>
      <c r="AB31" s="604">
        <f>SUM(AB20:AE30)</f>
        <v>0</v>
      </c>
      <c r="AC31" s="605"/>
      <c r="AD31" s="605"/>
      <c r="AE31" s="606"/>
      <c r="AF31" s="604">
        <f>SUM(AF20:AI30)</f>
        <v>0</v>
      </c>
      <c r="AG31" s="605"/>
      <c r="AH31" s="605"/>
      <c r="AI31" s="606"/>
      <c r="AJ31" s="604">
        <f>SUM(AJ20:AM30)</f>
        <v>0</v>
      </c>
      <c r="AK31" s="605"/>
      <c r="AL31" s="605"/>
      <c r="AM31" s="606"/>
      <c r="AN31" s="20" t="str">
        <f>IF($AR$2&lt;&gt;"起債前貸等","",IF($J31=SUM($AB31:$AM31),"ok","check"))</f>
        <v/>
      </c>
    </row>
    <row r="32" spans="2:40" ht="14.25" customHeight="1" x14ac:dyDescent="0.15">
      <c r="B32" s="607" t="s">
        <v>48</v>
      </c>
      <c r="C32" s="608"/>
      <c r="D32" s="608"/>
      <c r="E32" s="608"/>
      <c r="F32" s="608"/>
      <c r="G32" s="608"/>
      <c r="H32" s="608"/>
      <c r="I32" s="25" t="s">
        <v>49</v>
      </c>
      <c r="J32" s="895" t="str">
        <f>IF(J31&gt;0,(J24+J25+J26)/(J17-J20-J21-J22-J23),"")</f>
        <v/>
      </c>
      <c r="K32" s="896"/>
      <c r="L32" s="897"/>
      <c r="M32" s="898" t="str">
        <f>IF(M31&gt;0,(M24+M25+M26)/(M17-M20-M21-M22-M23),"")</f>
        <v/>
      </c>
      <c r="N32" s="896"/>
      <c r="O32" s="896"/>
      <c r="P32" s="898" t="str">
        <f>IF(P31&gt;0,(P24+P25+P26)/(P17-P20-P21-P23),"")</f>
        <v/>
      </c>
      <c r="Q32" s="896"/>
      <c r="R32" s="896"/>
      <c r="S32" s="899"/>
      <c r="T32" s="613" t="s">
        <v>50</v>
      </c>
      <c r="U32" s="613"/>
      <c r="V32" s="614"/>
      <c r="W32" s="617" t="s">
        <v>13</v>
      </c>
      <c r="X32" s="617"/>
      <c r="Y32" s="617"/>
      <c r="Z32" s="900"/>
      <c r="AA32" s="901"/>
      <c r="AB32" s="901"/>
      <c r="AC32" s="901"/>
      <c r="AD32" s="901"/>
      <c r="AE32" s="901"/>
      <c r="AF32" s="901"/>
      <c r="AG32" s="901"/>
      <c r="AH32" s="901"/>
      <c r="AI32" s="901"/>
      <c r="AJ32" s="901"/>
      <c r="AK32" s="901"/>
      <c r="AL32" s="901"/>
      <c r="AM32" s="902"/>
    </row>
    <row r="33" spans="2:39" ht="14.25" customHeight="1" thickBot="1" x14ac:dyDescent="0.2">
      <c r="B33" s="621" t="s">
        <v>51</v>
      </c>
      <c r="C33" s="622"/>
      <c r="D33" s="622"/>
      <c r="E33" s="622"/>
      <c r="F33" s="622"/>
      <c r="G33" s="622"/>
      <c r="H33" s="622"/>
      <c r="I33" s="28" t="s">
        <v>49</v>
      </c>
      <c r="J33" s="903">
        <v>1</v>
      </c>
      <c r="K33" s="904"/>
      <c r="L33" s="904"/>
      <c r="M33" s="905"/>
      <c r="N33" s="906"/>
      <c r="O33" s="906"/>
      <c r="P33" s="905"/>
      <c r="Q33" s="906"/>
      <c r="R33" s="906"/>
      <c r="S33" s="907"/>
      <c r="T33" s="615"/>
      <c r="U33" s="615"/>
      <c r="V33" s="616"/>
      <c r="W33" s="627" t="s">
        <v>52</v>
      </c>
      <c r="X33" s="627"/>
      <c r="Y33" s="627"/>
      <c r="Z33" s="908"/>
      <c r="AA33" s="909"/>
      <c r="AB33" s="909"/>
      <c r="AC33" s="909"/>
      <c r="AD33" s="909"/>
      <c r="AE33" s="909"/>
      <c r="AF33" s="909"/>
      <c r="AG33" s="909"/>
      <c r="AH33" s="909"/>
      <c r="AI33" s="909"/>
      <c r="AJ33" s="909"/>
      <c r="AK33" s="909"/>
      <c r="AL33" s="909"/>
      <c r="AM33" s="910"/>
    </row>
    <row r="34" spans="2:39" ht="14.25" customHeight="1" thickTop="1" x14ac:dyDescent="0.15">
      <c r="B34" s="586" t="s">
        <v>53</v>
      </c>
      <c r="C34" s="562"/>
      <c r="D34" s="640" t="s">
        <v>4</v>
      </c>
      <c r="E34" s="641"/>
      <c r="F34" s="642" t="s">
        <v>190</v>
      </c>
      <c r="G34" s="643"/>
      <c r="H34" s="643"/>
      <c r="I34" s="644"/>
      <c r="J34" s="640" t="s">
        <v>54</v>
      </c>
      <c r="K34" s="645"/>
      <c r="L34" s="646" t="s">
        <v>191</v>
      </c>
      <c r="M34" s="647"/>
      <c r="N34" s="647"/>
      <c r="O34" s="647"/>
      <c r="P34" s="647"/>
      <c r="Q34" s="647"/>
      <c r="R34" s="648"/>
      <c r="S34" s="649" t="s">
        <v>55</v>
      </c>
      <c r="T34" s="645"/>
      <c r="U34" s="641"/>
      <c r="V34" s="650">
        <v>45069</v>
      </c>
      <c r="W34" s="651"/>
      <c r="X34" s="651"/>
      <c r="Y34" s="651"/>
      <c r="Z34" s="652"/>
      <c r="AA34" s="29" t="s">
        <v>192</v>
      </c>
      <c r="AB34" s="30" t="s">
        <v>193</v>
      </c>
      <c r="AC34" s="30"/>
      <c r="AD34" s="93" t="s">
        <v>194</v>
      </c>
      <c r="AE34" s="30" t="s">
        <v>56</v>
      </c>
      <c r="AF34" s="30"/>
      <c r="AG34" s="93" t="s">
        <v>194</v>
      </c>
      <c r="AH34" s="30" t="s">
        <v>57</v>
      </c>
      <c r="AI34" s="30"/>
      <c r="AJ34" s="93" t="s">
        <v>194</v>
      </c>
      <c r="AK34" s="31" t="s">
        <v>216</v>
      </c>
      <c r="AL34" s="31"/>
      <c r="AM34" s="32"/>
    </row>
    <row r="35" spans="2:39" ht="14.25" customHeight="1" x14ac:dyDescent="0.15">
      <c r="B35" s="589"/>
      <c r="C35" s="638"/>
      <c r="D35" s="653" t="s">
        <v>59</v>
      </c>
      <c r="E35" s="654"/>
      <c r="F35" s="654"/>
      <c r="G35" s="655"/>
      <c r="H35" s="653" t="s">
        <v>196</v>
      </c>
      <c r="I35" s="654"/>
      <c r="J35" s="654"/>
      <c r="K35" s="654"/>
      <c r="L35" s="654"/>
      <c r="M35" s="655"/>
      <c r="N35" s="653" t="s">
        <v>60</v>
      </c>
      <c r="O35" s="654"/>
      <c r="P35" s="654"/>
      <c r="Q35" s="654"/>
      <c r="R35" s="654"/>
      <c r="S35" s="655"/>
      <c r="T35" s="653" t="s">
        <v>61</v>
      </c>
      <c r="U35" s="654"/>
      <c r="V35" s="654"/>
      <c r="W35" s="654"/>
      <c r="X35" s="654"/>
      <c r="Y35" s="655"/>
      <c r="Z35" s="653" t="s">
        <v>62</v>
      </c>
      <c r="AA35" s="654"/>
      <c r="AB35" s="654"/>
      <c r="AC35" s="654"/>
      <c r="AD35" s="654"/>
      <c r="AE35" s="654"/>
      <c r="AF35" s="654"/>
      <c r="AG35" s="654"/>
      <c r="AH35" s="654"/>
      <c r="AI35" s="654"/>
      <c r="AJ35" s="654"/>
      <c r="AK35" s="654"/>
      <c r="AL35" s="654"/>
      <c r="AM35" s="655"/>
    </row>
    <row r="36" spans="2:39" ht="14.25" customHeight="1" x14ac:dyDescent="0.15">
      <c r="B36" s="589"/>
      <c r="C36" s="638"/>
      <c r="D36" s="656" t="s">
        <v>247</v>
      </c>
      <c r="E36" s="657"/>
      <c r="F36" s="657"/>
      <c r="G36" s="658"/>
      <c r="H36" s="33"/>
      <c r="I36" s="34"/>
      <c r="J36" s="665"/>
      <c r="K36" s="665"/>
      <c r="L36" s="665"/>
      <c r="M36" s="35"/>
      <c r="N36" s="36" t="s">
        <v>197</v>
      </c>
      <c r="O36" s="34" t="s">
        <v>63</v>
      </c>
      <c r="P36" s="19"/>
      <c r="Q36" s="37" t="s">
        <v>194</v>
      </c>
      <c r="R36" s="38" t="s">
        <v>64</v>
      </c>
      <c r="S36" s="39"/>
      <c r="T36" s="40"/>
      <c r="U36" s="40" t="s">
        <v>65</v>
      </c>
      <c r="V36" s="666">
        <v>4</v>
      </c>
      <c r="W36" s="666"/>
      <c r="X36" s="34" t="s">
        <v>66</v>
      </c>
      <c r="Y36" s="34"/>
      <c r="Z36" s="41" t="s">
        <v>194</v>
      </c>
      <c r="AA36" s="18" t="s">
        <v>67</v>
      </c>
      <c r="AB36" s="19"/>
      <c r="AC36" s="109" t="s">
        <v>197</v>
      </c>
      <c r="AD36" s="18" t="s">
        <v>68</v>
      </c>
      <c r="AE36" s="18"/>
      <c r="AF36" s="109" t="s">
        <v>197</v>
      </c>
      <c r="AG36" s="18" t="s">
        <v>69</v>
      </c>
      <c r="AH36" s="18"/>
      <c r="AI36" s="109" t="s">
        <v>194</v>
      </c>
      <c r="AJ36" s="18" t="s">
        <v>70</v>
      </c>
      <c r="AK36" s="43"/>
      <c r="AL36" s="43"/>
      <c r="AM36" s="44"/>
    </row>
    <row r="37" spans="2:39" ht="14.25" customHeight="1" x14ac:dyDescent="0.15">
      <c r="B37" s="589"/>
      <c r="C37" s="638"/>
      <c r="D37" s="659"/>
      <c r="E37" s="660"/>
      <c r="F37" s="660"/>
      <c r="G37" s="661"/>
      <c r="H37" s="33"/>
      <c r="I37" s="34"/>
      <c r="J37" s="667">
        <v>160000</v>
      </c>
      <c r="K37" s="667"/>
      <c r="L37" s="667"/>
      <c r="M37" s="35" t="s">
        <v>71</v>
      </c>
      <c r="N37" s="94" t="s">
        <v>194</v>
      </c>
      <c r="O37" s="34" t="s">
        <v>72</v>
      </c>
      <c r="P37" s="19"/>
      <c r="Q37" s="45"/>
      <c r="R37" s="34"/>
      <c r="S37" s="39"/>
      <c r="T37" s="40"/>
      <c r="U37" s="46"/>
      <c r="V37" s="19"/>
      <c r="W37" s="46"/>
      <c r="X37" s="45" t="s">
        <v>73</v>
      </c>
      <c r="Y37" s="34"/>
      <c r="Z37" s="47" t="s">
        <v>197</v>
      </c>
      <c r="AA37" s="46" t="s">
        <v>74</v>
      </c>
      <c r="AB37" s="46"/>
      <c r="AC37" s="46"/>
      <c r="AD37" s="46"/>
      <c r="AE37" s="43"/>
      <c r="AF37" s="42" t="s">
        <v>194</v>
      </c>
      <c r="AG37" s="43" t="s">
        <v>75</v>
      </c>
      <c r="AH37" s="48"/>
      <c r="AI37" s="668"/>
      <c r="AJ37" s="668"/>
      <c r="AK37" s="668"/>
      <c r="AL37" s="668"/>
      <c r="AM37" s="35" t="s">
        <v>76</v>
      </c>
    </row>
    <row r="38" spans="2:39" ht="14.25" customHeight="1" thickBot="1" x14ac:dyDescent="0.2">
      <c r="B38" s="590"/>
      <c r="C38" s="639"/>
      <c r="D38" s="662"/>
      <c r="E38" s="663"/>
      <c r="F38" s="663"/>
      <c r="G38" s="664"/>
      <c r="H38" s="669" t="s">
        <v>198</v>
      </c>
      <c r="I38" s="669"/>
      <c r="J38" s="670">
        <v>160000</v>
      </c>
      <c r="K38" s="670"/>
      <c r="L38" s="670"/>
      <c r="M38" s="49" t="s">
        <v>77</v>
      </c>
      <c r="N38" s="50" t="s">
        <v>194</v>
      </c>
      <c r="O38" s="862" t="s">
        <v>244</v>
      </c>
      <c r="P38" s="862"/>
      <c r="Q38" s="862"/>
      <c r="R38" s="862"/>
      <c r="S38" s="863"/>
      <c r="T38" s="51"/>
      <c r="U38" s="51"/>
      <c r="V38" s="51"/>
      <c r="W38" s="51"/>
      <c r="X38" s="52" t="s">
        <v>78</v>
      </c>
      <c r="Y38" s="53" t="s">
        <v>20</v>
      </c>
      <c r="Z38" s="96" t="s">
        <v>194</v>
      </c>
      <c r="AA38" s="673" t="s">
        <v>79</v>
      </c>
      <c r="AB38" s="673"/>
      <c r="AC38" s="673"/>
      <c r="AD38" s="55"/>
      <c r="AE38" s="55" t="s">
        <v>80</v>
      </c>
      <c r="AF38" s="52"/>
      <c r="AG38" s="55"/>
      <c r="AH38" s="55"/>
      <c r="AI38" s="116"/>
      <c r="AJ38" s="57" t="s">
        <v>81</v>
      </c>
      <c r="AK38" s="57"/>
      <c r="AL38" s="57"/>
      <c r="AM38" s="58"/>
    </row>
    <row r="39" spans="2:39" ht="14.25" thickTop="1" x14ac:dyDescent="0.15">
      <c r="B39" s="586" t="s">
        <v>82</v>
      </c>
      <c r="C39" s="563"/>
      <c r="D39" s="59"/>
      <c r="E39" s="583" t="s">
        <v>83</v>
      </c>
      <c r="F39" s="584"/>
      <c r="G39" s="592"/>
      <c r="H39" s="593" t="s">
        <v>200</v>
      </c>
      <c r="I39" s="594"/>
      <c r="J39" s="594"/>
      <c r="K39" s="594"/>
      <c r="L39" s="595"/>
      <c r="M39" s="583" t="s">
        <v>84</v>
      </c>
      <c r="N39" s="584"/>
      <c r="O39" s="584"/>
      <c r="P39" s="592"/>
      <c r="Q39" s="593" t="s">
        <v>85</v>
      </c>
      <c r="R39" s="594"/>
      <c r="S39" s="594"/>
      <c r="T39" s="593" t="s">
        <v>86</v>
      </c>
      <c r="U39" s="594"/>
      <c r="V39" s="595"/>
      <c r="W39" s="583" t="s">
        <v>87</v>
      </c>
      <c r="X39" s="584"/>
      <c r="Y39" s="584"/>
      <c r="Z39" s="584"/>
      <c r="AA39" s="584"/>
      <c r="AB39" s="584"/>
      <c r="AC39" s="584"/>
      <c r="AD39" s="585"/>
      <c r="AE39" s="561" t="s">
        <v>164</v>
      </c>
      <c r="AF39" s="562"/>
      <c r="AG39" s="562"/>
      <c r="AH39" s="562"/>
      <c r="AI39" s="562"/>
      <c r="AJ39" s="562"/>
      <c r="AK39" s="562"/>
      <c r="AL39" s="562"/>
      <c r="AM39" s="563"/>
    </row>
    <row r="40" spans="2:39" ht="14.25" customHeight="1" x14ac:dyDescent="0.15">
      <c r="B40" s="587"/>
      <c r="C40" s="588"/>
      <c r="D40" s="60" t="s">
        <v>88</v>
      </c>
      <c r="E40" s="893">
        <v>45210</v>
      </c>
      <c r="F40" s="894"/>
      <c r="G40" s="61"/>
      <c r="H40" s="564">
        <v>160000</v>
      </c>
      <c r="I40" s="565"/>
      <c r="J40" s="565"/>
      <c r="K40" s="565"/>
      <c r="L40" s="97" t="s">
        <v>71</v>
      </c>
      <c r="M40" s="566">
        <v>160000</v>
      </c>
      <c r="N40" s="567"/>
      <c r="O40" s="567"/>
      <c r="P40" s="98" t="s">
        <v>71</v>
      </c>
      <c r="Q40" s="568">
        <v>20</v>
      </c>
      <c r="R40" s="569"/>
      <c r="S40" s="99" t="s">
        <v>89</v>
      </c>
      <c r="T40" s="568">
        <v>3</v>
      </c>
      <c r="U40" s="569"/>
      <c r="V40" s="100" t="s">
        <v>89</v>
      </c>
      <c r="W40" s="570" t="s">
        <v>201</v>
      </c>
      <c r="X40" s="571"/>
      <c r="Y40" s="571"/>
      <c r="Z40" s="571"/>
      <c r="AA40" s="571"/>
      <c r="AB40" s="571"/>
      <c r="AC40" s="571"/>
      <c r="AD40" s="571"/>
      <c r="AE40" s="66"/>
      <c r="AF40" s="572" t="s">
        <v>90</v>
      </c>
      <c r="AG40" s="572"/>
      <c r="AH40" s="572"/>
      <c r="AI40" s="67">
        <v>20</v>
      </c>
      <c r="AJ40" s="38" t="s">
        <v>91</v>
      </c>
      <c r="AK40" s="68"/>
      <c r="AL40" s="38"/>
      <c r="AM40" s="69"/>
    </row>
    <row r="41" spans="2:39" ht="14.25" customHeight="1" x14ac:dyDescent="0.15">
      <c r="B41" s="589"/>
      <c r="C41" s="588"/>
      <c r="D41" s="70" t="s">
        <v>92</v>
      </c>
      <c r="E41" s="887"/>
      <c r="F41" s="888"/>
      <c r="G41" s="61"/>
      <c r="H41" s="889"/>
      <c r="I41" s="890"/>
      <c r="J41" s="890"/>
      <c r="K41" s="890"/>
      <c r="L41" s="101" t="s">
        <v>71</v>
      </c>
      <c r="M41" s="889"/>
      <c r="N41" s="890"/>
      <c r="O41" s="890"/>
      <c r="P41" s="102" t="s">
        <v>71</v>
      </c>
      <c r="Q41" s="885"/>
      <c r="R41" s="886"/>
      <c r="S41" s="103" t="s">
        <v>89</v>
      </c>
      <c r="T41" s="885"/>
      <c r="U41" s="886"/>
      <c r="V41" s="104" t="s">
        <v>89</v>
      </c>
      <c r="W41" s="877"/>
      <c r="X41" s="878"/>
      <c r="Y41" s="878"/>
      <c r="Z41" s="878"/>
      <c r="AA41" s="878"/>
      <c r="AB41" s="878"/>
      <c r="AC41" s="878"/>
      <c r="AD41" s="878"/>
      <c r="AE41" s="76"/>
      <c r="AF41" s="34" t="s">
        <v>93</v>
      </c>
      <c r="AG41" s="34"/>
      <c r="AH41" s="34"/>
      <c r="AI41" s="77">
        <v>3</v>
      </c>
      <c r="AJ41" s="34" t="s">
        <v>89</v>
      </c>
      <c r="AK41" s="34"/>
      <c r="AL41" s="34"/>
      <c r="AM41" s="35"/>
    </row>
    <row r="42" spans="2:39" ht="14.25" customHeight="1" x14ac:dyDescent="0.15">
      <c r="B42" s="589"/>
      <c r="C42" s="588"/>
      <c r="D42" s="70" t="s">
        <v>95</v>
      </c>
      <c r="E42" s="887"/>
      <c r="F42" s="888"/>
      <c r="G42" s="61"/>
      <c r="H42" s="889"/>
      <c r="I42" s="890"/>
      <c r="J42" s="890"/>
      <c r="K42" s="890"/>
      <c r="L42" s="101" t="s">
        <v>71</v>
      </c>
      <c r="M42" s="889"/>
      <c r="N42" s="890"/>
      <c r="O42" s="890"/>
      <c r="P42" s="102" t="s">
        <v>71</v>
      </c>
      <c r="Q42" s="885"/>
      <c r="R42" s="886"/>
      <c r="S42" s="103" t="s">
        <v>89</v>
      </c>
      <c r="T42" s="885"/>
      <c r="U42" s="886"/>
      <c r="V42" s="104" t="s">
        <v>89</v>
      </c>
      <c r="W42" s="877"/>
      <c r="X42" s="878"/>
      <c r="Y42" s="878"/>
      <c r="Z42" s="878"/>
      <c r="AA42" s="878"/>
      <c r="AB42" s="878"/>
      <c r="AC42" s="878"/>
      <c r="AD42" s="878"/>
      <c r="AE42" s="78"/>
      <c r="AF42" s="34"/>
      <c r="AG42" s="34"/>
      <c r="AH42" s="34"/>
      <c r="AI42" s="34"/>
      <c r="AJ42" s="34"/>
      <c r="AK42" s="34"/>
      <c r="AL42" s="34"/>
      <c r="AM42" s="35"/>
    </row>
    <row r="43" spans="2:39" ht="14.25" customHeight="1" thickBot="1" x14ac:dyDescent="0.2">
      <c r="B43" s="590"/>
      <c r="C43" s="591"/>
      <c r="D43" s="79" t="s">
        <v>96</v>
      </c>
      <c r="E43" s="891"/>
      <c r="F43" s="892"/>
      <c r="G43" s="80"/>
      <c r="H43" s="879"/>
      <c r="I43" s="880"/>
      <c r="J43" s="880"/>
      <c r="K43" s="880"/>
      <c r="L43" s="105" t="s">
        <v>71</v>
      </c>
      <c r="M43" s="879"/>
      <c r="N43" s="880"/>
      <c r="O43" s="880"/>
      <c r="P43" s="106" t="s">
        <v>71</v>
      </c>
      <c r="Q43" s="881"/>
      <c r="R43" s="882"/>
      <c r="S43" s="107" t="s">
        <v>89</v>
      </c>
      <c r="T43" s="881"/>
      <c r="U43" s="882"/>
      <c r="V43" s="108" t="s">
        <v>89</v>
      </c>
      <c r="W43" s="883"/>
      <c r="X43" s="884"/>
      <c r="Y43" s="884"/>
      <c r="Z43" s="884"/>
      <c r="AA43" s="884"/>
      <c r="AB43" s="884"/>
      <c r="AC43" s="884"/>
      <c r="AD43" s="884"/>
      <c r="AE43" s="85"/>
      <c r="AF43" s="55"/>
      <c r="AG43" s="55"/>
      <c r="AH43" s="55"/>
      <c r="AI43" s="55"/>
      <c r="AJ43" s="55"/>
      <c r="AK43" s="55"/>
      <c r="AL43" s="55"/>
      <c r="AM43" s="58"/>
    </row>
    <row r="44" spans="2:39" ht="12.75" customHeight="1" thickTop="1" x14ac:dyDescent="0.15">
      <c r="B44" s="86" t="s">
        <v>97</v>
      </c>
      <c r="C44" s="87"/>
      <c r="D44" s="87"/>
      <c r="E44" s="87"/>
      <c r="F44" s="87"/>
      <c r="G44" s="87"/>
      <c r="H44" s="87"/>
      <c r="I44" s="87"/>
      <c r="J44" s="87"/>
      <c r="K44" s="87"/>
      <c r="L44" s="87"/>
      <c r="M44" s="87"/>
      <c r="N44" s="87"/>
      <c r="O44" s="87"/>
      <c r="P44" s="87"/>
      <c r="Q44" s="87"/>
      <c r="R44" s="87"/>
      <c r="S44" s="87"/>
      <c r="T44" s="87"/>
      <c r="U44" s="87"/>
      <c r="V44" s="87"/>
      <c r="W44" s="87"/>
      <c r="X44" s="87"/>
      <c r="Y44" s="87"/>
      <c r="Z44" s="34"/>
      <c r="AA44" s="34"/>
      <c r="AB44" s="87"/>
      <c r="AC44" s="87"/>
      <c r="AD44" s="87"/>
      <c r="AE44" s="87"/>
      <c r="AF44" s="87"/>
      <c r="AG44" s="87"/>
      <c r="AH44" s="87"/>
      <c r="AI44" s="87"/>
      <c r="AJ44" s="87"/>
      <c r="AK44" s="87"/>
      <c r="AL44" s="87"/>
      <c r="AM44" s="88"/>
    </row>
    <row r="45" spans="2:39" ht="14.25" customHeight="1" x14ac:dyDescent="0.15">
      <c r="B45" s="89"/>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5"/>
    </row>
    <row r="46" spans="2:39" ht="14.25" customHeight="1" x14ac:dyDescent="0.15">
      <c r="B46" s="89"/>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5"/>
    </row>
    <row r="47" spans="2:39" ht="14.25" customHeight="1" x14ac:dyDescent="0.15">
      <c r="B47" s="89"/>
      <c r="C47" s="34"/>
      <c r="D47" s="34"/>
      <c r="E47" s="34"/>
      <c r="F47" s="34"/>
      <c r="G47" s="34"/>
      <c r="H47" s="34"/>
      <c r="I47" s="34"/>
      <c r="J47" s="34"/>
      <c r="K47" s="34"/>
      <c r="L47" s="34"/>
      <c r="M47" s="34"/>
      <c r="N47" s="34"/>
      <c r="O47" s="34"/>
      <c r="P47" s="34"/>
      <c r="Q47" s="34"/>
      <c r="R47" s="34"/>
      <c r="S47" s="19"/>
      <c r="T47" s="34"/>
      <c r="U47" s="34"/>
      <c r="V47" s="34"/>
      <c r="W47" s="34"/>
      <c r="X47" s="34"/>
      <c r="Y47" s="34"/>
      <c r="Z47" s="34"/>
      <c r="AA47" s="34"/>
      <c r="AB47" s="34"/>
      <c r="AC47" s="34"/>
      <c r="AD47" s="34"/>
      <c r="AE47" s="34"/>
      <c r="AF47" s="34"/>
      <c r="AG47" s="34"/>
      <c r="AH47" s="34"/>
      <c r="AI47" s="34"/>
      <c r="AJ47" s="34"/>
      <c r="AK47" s="34"/>
      <c r="AL47" s="34"/>
      <c r="AM47" s="35"/>
    </row>
    <row r="48" spans="2:39" ht="15" customHeight="1" x14ac:dyDescent="0.15">
      <c r="B48" s="9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91"/>
    </row>
    <row r="50" spans="10:39" x14ac:dyDescent="0.15">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row>
  </sheetData>
  <mergeCells count="307">
    <mergeCell ref="AD1:AM1"/>
    <mergeCell ref="F2:AH2"/>
    <mergeCell ref="AI2:AM2"/>
    <mergeCell ref="B4:C4"/>
    <mergeCell ref="D4:W4"/>
    <mergeCell ref="X4:AA4"/>
    <mergeCell ref="AD4:AE4"/>
    <mergeCell ref="AF4:AG4"/>
    <mergeCell ref="AH4:AI4"/>
    <mergeCell ref="AJ4:AK4"/>
    <mergeCell ref="B5:C5"/>
    <mergeCell ref="D5:W5"/>
    <mergeCell ref="X5:AE5"/>
    <mergeCell ref="AF5:AM5"/>
    <mergeCell ref="B6:C9"/>
    <mergeCell ref="D6:W9"/>
    <mergeCell ref="X6:AE6"/>
    <mergeCell ref="AF6:AM6"/>
    <mergeCell ref="X7:AE7"/>
    <mergeCell ref="AF7:AM7"/>
    <mergeCell ref="X8:AE8"/>
    <mergeCell ref="AF8:AM8"/>
    <mergeCell ref="X9:AE9"/>
    <mergeCell ref="AF9:AM9"/>
    <mergeCell ref="B10:E11"/>
    <mergeCell ref="F10:I11"/>
    <mergeCell ref="J10:AA10"/>
    <mergeCell ref="AB10:AM10"/>
    <mergeCell ref="J11:L11"/>
    <mergeCell ref="M11:O11"/>
    <mergeCell ref="AJ11:AK11"/>
    <mergeCell ref="AL11:AM11"/>
    <mergeCell ref="B12:E12"/>
    <mergeCell ref="F12:I12"/>
    <mergeCell ref="J12:L12"/>
    <mergeCell ref="M12:O12"/>
    <mergeCell ref="P12:S12"/>
    <mergeCell ref="T12:W12"/>
    <mergeCell ref="X12:AA12"/>
    <mergeCell ref="AB12:AE12"/>
    <mergeCell ref="P11:S11"/>
    <mergeCell ref="T11:W11"/>
    <mergeCell ref="X11:AA11"/>
    <mergeCell ref="AB11:AE11"/>
    <mergeCell ref="AF11:AG11"/>
    <mergeCell ref="AH11:AI11"/>
    <mergeCell ref="AF12:AI12"/>
    <mergeCell ref="AJ12:AM12"/>
    <mergeCell ref="AJ13:AM13"/>
    <mergeCell ref="B14:E14"/>
    <mergeCell ref="F14:I14"/>
    <mergeCell ref="J14:L14"/>
    <mergeCell ref="M14:O14"/>
    <mergeCell ref="P14:S14"/>
    <mergeCell ref="T14:W14"/>
    <mergeCell ref="X14:AA14"/>
    <mergeCell ref="AB14:AE14"/>
    <mergeCell ref="AF14:AI14"/>
    <mergeCell ref="AJ14:AM14"/>
    <mergeCell ref="B13:E13"/>
    <mergeCell ref="F13:I13"/>
    <mergeCell ref="J13:L13"/>
    <mergeCell ref="M13:O13"/>
    <mergeCell ref="P13:S13"/>
    <mergeCell ref="T13:W13"/>
    <mergeCell ref="X13:AA13"/>
    <mergeCell ref="AB13:AE13"/>
    <mergeCell ref="AF13:AI13"/>
    <mergeCell ref="AJ15:AM15"/>
    <mergeCell ref="B16:E16"/>
    <mergeCell ref="F16:I16"/>
    <mergeCell ref="J16:L16"/>
    <mergeCell ref="M16:O16"/>
    <mergeCell ref="P16:S16"/>
    <mergeCell ref="T16:W16"/>
    <mergeCell ref="X16:AA16"/>
    <mergeCell ref="AB16:AE16"/>
    <mergeCell ref="AF16:AI16"/>
    <mergeCell ref="AJ16:AM16"/>
    <mergeCell ref="B15:E15"/>
    <mergeCell ref="F15:I15"/>
    <mergeCell ref="J15:L15"/>
    <mergeCell ref="M15:O15"/>
    <mergeCell ref="P15:S15"/>
    <mergeCell ref="T15:W15"/>
    <mergeCell ref="X15:AA15"/>
    <mergeCell ref="AB15:AE15"/>
    <mergeCell ref="AF15:AI15"/>
    <mergeCell ref="AJ19:AK19"/>
    <mergeCell ref="AL19:AM19"/>
    <mergeCell ref="AJ17:AM17"/>
    <mergeCell ref="B18:I18"/>
    <mergeCell ref="J18:AA18"/>
    <mergeCell ref="AB18:AM18"/>
    <mergeCell ref="B19:D19"/>
    <mergeCell ref="E19:I19"/>
    <mergeCell ref="J19:L19"/>
    <mergeCell ref="M19:O19"/>
    <mergeCell ref="P19:S19"/>
    <mergeCell ref="T19:W19"/>
    <mergeCell ref="B17:H17"/>
    <mergeCell ref="J17:L17"/>
    <mergeCell ref="M17:O17"/>
    <mergeCell ref="P17:S17"/>
    <mergeCell ref="T17:W17"/>
    <mergeCell ref="X17:AA17"/>
    <mergeCell ref="AB17:AE17"/>
    <mergeCell ref="AF17:AI17"/>
    <mergeCell ref="AH19:AI19"/>
    <mergeCell ref="B20:B23"/>
    <mergeCell ref="C20:D20"/>
    <mergeCell ref="E20:H20"/>
    <mergeCell ref="J20:L20"/>
    <mergeCell ref="M20:O20"/>
    <mergeCell ref="P20:S20"/>
    <mergeCell ref="X19:AA19"/>
    <mergeCell ref="AB19:AE19"/>
    <mergeCell ref="AF19:AG19"/>
    <mergeCell ref="T20:W20"/>
    <mergeCell ref="X20:AA20"/>
    <mergeCell ref="AB20:AE20"/>
    <mergeCell ref="AF20:AI20"/>
    <mergeCell ref="C22:D22"/>
    <mergeCell ref="E22:H22"/>
    <mergeCell ref="J22:L22"/>
    <mergeCell ref="M22:O22"/>
    <mergeCell ref="P22:S22"/>
    <mergeCell ref="T22:W22"/>
    <mergeCell ref="X22:AA22"/>
    <mergeCell ref="AB22:AE22"/>
    <mergeCell ref="AF22:AI22"/>
    <mergeCell ref="AJ20:AM20"/>
    <mergeCell ref="C21:D21"/>
    <mergeCell ref="E21:H21"/>
    <mergeCell ref="J21:L21"/>
    <mergeCell ref="M21:O21"/>
    <mergeCell ref="P21:S21"/>
    <mergeCell ref="T21:W21"/>
    <mergeCell ref="X21:AA21"/>
    <mergeCell ref="AB21:AE21"/>
    <mergeCell ref="AF21:AI21"/>
    <mergeCell ref="AJ21:AM21"/>
    <mergeCell ref="AJ26:AM26"/>
    <mergeCell ref="AJ22:AM22"/>
    <mergeCell ref="C23:D23"/>
    <mergeCell ref="E23:H23"/>
    <mergeCell ref="J23:L23"/>
    <mergeCell ref="M23:O23"/>
    <mergeCell ref="P23:S23"/>
    <mergeCell ref="P24:S24"/>
    <mergeCell ref="T24:W24"/>
    <mergeCell ref="X24:AA24"/>
    <mergeCell ref="AB24:AE24"/>
    <mergeCell ref="AF24:AI24"/>
    <mergeCell ref="AJ24:AM24"/>
    <mergeCell ref="T23:W23"/>
    <mergeCell ref="X23:AA23"/>
    <mergeCell ref="AB23:AE23"/>
    <mergeCell ref="AF23:AI23"/>
    <mergeCell ref="AJ23:AM23"/>
    <mergeCell ref="B24:B26"/>
    <mergeCell ref="AB27:AE27"/>
    <mergeCell ref="AB25:AE25"/>
    <mergeCell ref="AF25:AI25"/>
    <mergeCell ref="AJ25:AM25"/>
    <mergeCell ref="C26:D26"/>
    <mergeCell ref="E26:H26"/>
    <mergeCell ref="J26:L26"/>
    <mergeCell ref="M26:O26"/>
    <mergeCell ref="P26:S26"/>
    <mergeCell ref="T26:W26"/>
    <mergeCell ref="X26:AA26"/>
    <mergeCell ref="E25:H25"/>
    <mergeCell ref="J25:L25"/>
    <mergeCell ref="M25:O25"/>
    <mergeCell ref="P25:S25"/>
    <mergeCell ref="T25:W25"/>
    <mergeCell ref="X25:AA25"/>
    <mergeCell ref="C24:D25"/>
    <mergeCell ref="E24:H24"/>
    <mergeCell ref="J24:L24"/>
    <mergeCell ref="M24:O24"/>
    <mergeCell ref="AB26:AE26"/>
    <mergeCell ref="AF26:AI26"/>
    <mergeCell ref="AF27:AI27"/>
    <mergeCell ref="AJ27:AM27"/>
    <mergeCell ref="B28:D28"/>
    <mergeCell ref="E28:I28"/>
    <mergeCell ref="J28:L28"/>
    <mergeCell ref="M28:O28"/>
    <mergeCell ref="P28:S28"/>
    <mergeCell ref="T28:W28"/>
    <mergeCell ref="X28:AA28"/>
    <mergeCell ref="AB28:AE28"/>
    <mergeCell ref="AF28:AI28"/>
    <mergeCell ref="AJ28:AM28"/>
    <mergeCell ref="B27:D27"/>
    <mergeCell ref="E27:I27"/>
    <mergeCell ref="J27:L27"/>
    <mergeCell ref="M27:O27"/>
    <mergeCell ref="P27:S27"/>
    <mergeCell ref="T27:W27"/>
    <mergeCell ref="X27:AA27"/>
    <mergeCell ref="AJ29:AM29"/>
    <mergeCell ref="B30:D30"/>
    <mergeCell ref="E30:I30"/>
    <mergeCell ref="J30:L30"/>
    <mergeCell ref="M30:O30"/>
    <mergeCell ref="P30:S30"/>
    <mergeCell ref="T30:W30"/>
    <mergeCell ref="X30:AA30"/>
    <mergeCell ref="AB30:AE30"/>
    <mergeCell ref="AF30:AI30"/>
    <mergeCell ref="AJ30:AM30"/>
    <mergeCell ref="B29:D29"/>
    <mergeCell ref="E29:I29"/>
    <mergeCell ref="J29:L29"/>
    <mergeCell ref="M29:O29"/>
    <mergeCell ref="P29:S29"/>
    <mergeCell ref="T29:W29"/>
    <mergeCell ref="X29:AA29"/>
    <mergeCell ref="AB29:AE29"/>
    <mergeCell ref="AF29:AI29"/>
    <mergeCell ref="B34:C38"/>
    <mergeCell ref="D34:E34"/>
    <mergeCell ref="F34:I34"/>
    <mergeCell ref="J34:K34"/>
    <mergeCell ref="L34:R34"/>
    <mergeCell ref="S34:U34"/>
    <mergeCell ref="V34:Z34"/>
    <mergeCell ref="D35:G35"/>
    <mergeCell ref="H35:M35"/>
    <mergeCell ref="N35:S35"/>
    <mergeCell ref="T35:Y35"/>
    <mergeCell ref="Z35:AM35"/>
    <mergeCell ref="D36:G38"/>
    <mergeCell ref="J36:L36"/>
    <mergeCell ref="V36:W36"/>
    <mergeCell ref="J37:L37"/>
    <mergeCell ref="AI37:AL37"/>
    <mergeCell ref="H38:I38"/>
    <mergeCell ref="J38:L38"/>
    <mergeCell ref="O38:S38"/>
    <mergeCell ref="AA38:AC38"/>
    <mergeCell ref="AF31:AI31"/>
    <mergeCell ref="AJ31:AM31"/>
    <mergeCell ref="B32:H32"/>
    <mergeCell ref="J32:L32"/>
    <mergeCell ref="M32:O32"/>
    <mergeCell ref="P32:S32"/>
    <mergeCell ref="T32:V33"/>
    <mergeCell ref="W32:Y32"/>
    <mergeCell ref="Z32:AM32"/>
    <mergeCell ref="B33:H33"/>
    <mergeCell ref="J33:L33"/>
    <mergeCell ref="M33:O33"/>
    <mergeCell ref="P33:S33"/>
    <mergeCell ref="W33:Y33"/>
    <mergeCell ref="Z33:AM33"/>
    <mergeCell ref="B31:I31"/>
    <mergeCell ref="J31:L31"/>
    <mergeCell ref="M31:O31"/>
    <mergeCell ref="P31:S31"/>
    <mergeCell ref="T31:W31"/>
    <mergeCell ref="X31:AA31"/>
    <mergeCell ref="AB31:AE31"/>
    <mergeCell ref="B39:C43"/>
    <mergeCell ref="E39:G39"/>
    <mergeCell ref="H39:L39"/>
    <mergeCell ref="M39:P39"/>
    <mergeCell ref="Q39:S39"/>
    <mergeCell ref="T39:V39"/>
    <mergeCell ref="E41:F41"/>
    <mergeCell ref="H41:K41"/>
    <mergeCell ref="M41:O41"/>
    <mergeCell ref="Q41:R41"/>
    <mergeCell ref="T41:U41"/>
    <mergeCell ref="E42:F42"/>
    <mergeCell ref="H42:K42"/>
    <mergeCell ref="M42:O42"/>
    <mergeCell ref="Q42:R42"/>
    <mergeCell ref="E43:F43"/>
    <mergeCell ref="E40:F40"/>
    <mergeCell ref="AF50:AI50"/>
    <mergeCell ref="AJ50:AM50"/>
    <mergeCell ref="J50:L50"/>
    <mergeCell ref="M50:O50"/>
    <mergeCell ref="P50:S50"/>
    <mergeCell ref="T50:W50"/>
    <mergeCell ref="X50:AA50"/>
    <mergeCell ref="AB50:AE50"/>
    <mergeCell ref="AE39:AM39"/>
    <mergeCell ref="H40:K40"/>
    <mergeCell ref="M40:O40"/>
    <mergeCell ref="Q40:R40"/>
    <mergeCell ref="T40:U40"/>
    <mergeCell ref="W40:AD40"/>
    <mergeCell ref="AF40:AH40"/>
    <mergeCell ref="W41:AD41"/>
    <mergeCell ref="H43:K43"/>
    <mergeCell ref="M43:O43"/>
    <mergeCell ref="Q43:R43"/>
    <mergeCell ref="T43:U43"/>
    <mergeCell ref="W43:AD43"/>
    <mergeCell ref="T42:U42"/>
    <mergeCell ref="W42:AD42"/>
    <mergeCell ref="W39:AD39"/>
  </mergeCells>
  <phoneticPr fontId="13"/>
  <conditionalFormatting sqref="X12:AA16 X20:AA30">
    <cfRule type="expression" dxfId="3" priority="2">
      <formula>$X12&lt;0</formula>
    </cfRule>
  </conditionalFormatting>
  <conditionalFormatting sqref="AD1">
    <cfRule type="containsText" dxfId="2" priority="1" operator="containsText" text="支出金額と収入金額が一致していません">
      <formula>NOT(ISERROR(SEARCH("支出金額と収入金額が一致していません",AD1)))</formula>
    </cfRule>
  </conditionalFormatting>
  <dataValidations count="6">
    <dataValidation type="list" allowBlank="1" showInputMessage="1" showErrorMessage="1" sqref="Z32:AM32" xr:uid="{23AD300F-A523-4C94-8F6B-B5B7E6CC4723}">
      <formula1>$AO$20:$AO$23</formula1>
    </dataValidation>
    <dataValidation type="list" allowBlank="1" showInputMessage="1" showErrorMessage="1" sqref="Y38" xr:uid="{D036B083-D6D7-4D9B-994D-9FF593D74407}">
      <formula1>$AO$36:$AO$37</formula1>
    </dataValidation>
    <dataValidation type="list" allowBlank="1" showInputMessage="1" showErrorMessage="1" sqref="Z33:AM33" xr:uid="{87320965-5C52-4BC3-B59D-CC6C1B897619}">
      <formula1>$AO$25:$AO$34</formula1>
    </dataValidation>
    <dataValidation type="list" allowBlank="1" showInputMessage="1" showErrorMessage="1" sqref="N36:N38 Q36 Z36:Z38 AC36 AF36:AF37 AI36 AD34 AG34 AJ34" xr:uid="{B00240B1-9ECA-4F98-A42C-F7354DA4F330}">
      <formula1>$AO$41:$AO$42</formula1>
    </dataValidation>
    <dataValidation type="list" allowBlank="1" showInputMessage="1" showErrorMessage="1" sqref="AA34" xr:uid="{9A38BA5D-C4CA-4127-A698-6D2463398899}">
      <formula1>$AO$39:$AO$40</formula1>
    </dataValidation>
    <dataValidation type="list" allowBlank="1" showInputMessage="1" showErrorMessage="1" sqref="G40:G43" xr:uid="{441239D1-6504-4090-99C8-D3235A230AB6}">
      <formula1>$AO$44</formula1>
    </dataValidation>
  </dataValidations>
  <printOptions horizontalCentered="1"/>
  <pageMargins left="0.39370078740157483" right="0.43307086614173229" top="0.78740157480314965" bottom="0.78740157480314965" header="0.51181102362204722" footer="0.51181102362204722"/>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目次</vt:lpstr>
      <vt:lpstr>様式</vt:lpstr>
      <vt:lpstr>記載要領</vt:lpstr>
      <vt:lpstr>①起前・部分払</vt:lpstr>
      <vt:lpstr>②起前・部分払（未払金）</vt:lpstr>
      <vt:lpstr>③長期</vt:lpstr>
      <vt:lpstr>④長期（借換）</vt:lpstr>
      <vt:lpstr>⑤長期(借換、未払金)</vt:lpstr>
      <vt:lpstr>⑥臨財債</vt:lpstr>
      <vt:lpstr>⑦総括表</vt:lpstr>
      <vt:lpstr>【事例】予算の定め </vt:lpstr>
      <vt:lpstr>【事例】起債同意（許可）</vt:lpstr>
      <vt:lpstr>'【事例】起債同意（許可）'!Print_Area</vt:lpstr>
      <vt:lpstr>'【事例】予算の定め '!Print_Area</vt:lpstr>
      <vt:lpstr>①起前・部分払!Print_Area</vt:lpstr>
      <vt:lpstr>'②起前・部分払（未払金）'!Print_Area</vt:lpstr>
      <vt:lpstr>③長期!Print_Area</vt:lpstr>
      <vt:lpstr>'④長期（借換）'!Print_Area</vt:lpstr>
      <vt:lpstr>'⑤長期(借換、未払金)'!Print_Area</vt:lpstr>
      <vt:lpstr>⑥臨財債!Print_Area</vt:lpstr>
      <vt:lpstr>⑦総括表!Print_Area</vt:lpstr>
      <vt:lpstr>記載要領!Print_Area</vt:lpstr>
      <vt:lpstr>目次!Print_Area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2023-10-05T06:45:44Z</dcterms:created>
  <dcterms:modified xsi:type="dcterms:W3CDTF">2023-10-31T07:09:54Z</dcterms:modified>
</cp:coreProperties>
</file>